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9270" activeTab="4"/>
  </bookViews>
  <sheets>
    <sheet name="State" sheetId="1" r:id="rId1"/>
    <sheet name="CBSA" sheetId="3" r:id="rId2"/>
    <sheet name="NTEE" sheetId="4" r:id="rId3"/>
    <sheet name="State and NTEE" sheetId="5" r:id="rId4"/>
    <sheet name="CBSA and NTEE" sheetId="6" r:id="rId5"/>
  </sheets>
  <calcPr calcId="145621"/>
</workbook>
</file>

<file path=xl/calcChain.xml><?xml version="1.0" encoding="utf-8"?>
<calcChain xmlns="http://schemas.openxmlformats.org/spreadsheetml/2006/main">
  <c r="P512" i="5" l="1"/>
  <c r="N512" i="5"/>
  <c r="L512" i="5"/>
  <c r="J512" i="5"/>
  <c r="H512" i="5"/>
  <c r="F512" i="5"/>
  <c r="E512" i="5"/>
  <c r="Q501" i="6"/>
  <c r="O501" i="6"/>
  <c r="M501" i="6"/>
  <c r="K501" i="6"/>
  <c r="I501" i="6"/>
  <c r="F501" i="6"/>
  <c r="E501" i="6"/>
  <c r="R501" i="6" l="1"/>
  <c r="N501" i="6"/>
  <c r="L501" i="6"/>
  <c r="J501" i="6"/>
  <c r="G501" i="6"/>
  <c r="P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Q512" i="5"/>
  <c r="O512" i="5"/>
  <c r="M512" i="5"/>
  <c r="K512" i="5"/>
  <c r="I512" i="5"/>
  <c r="D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N12" i="4"/>
  <c r="O12" i="4" s="1"/>
  <c r="M12" i="4"/>
  <c r="L12" i="4"/>
  <c r="J12" i="4"/>
  <c r="K12" i="4" s="1"/>
  <c r="H12" i="4"/>
  <c r="I12" i="4" s="1"/>
  <c r="F12" i="4"/>
  <c r="G12" i="4" s="1"/>
  <c r="D12" i="4"/>
  <c r="C12" i="4"/>
  <c r="B12" i="4"/>
  <c r="O52" i="3"/>
  <c r="P52" i="3" s="1"/>
  <c r="M52" i="3"/>
  <c r="N52" i="3" s="1"/>
  <c r="L52" i="3"/>
  <c r="K52" i="3"/>
  <c r="I52" i="3"/>
  <c r="J52" i="3" s="1"/>
  <c r="G52" i="3"/>
  <c r="H52" i="3" s="1"/>
  <c r="E52" i="3"/>
  <c r="D52" i="3"/>
  <c r="C52" i="3"/>
  <c r="N53" i="1"/>
  <c r="O53" i="1" s="1"/>
  <c r="L53" i="1"/>
  <c r="M53" i="1" s="1"/>
  <c r="K53" i="1"/>
  <c r="J53" i="1"/>
  <c r="H53" i="1"/>
  <c r="F53" i="1"/>
  <c r="G53" i="1" s="1"/>
  <c r="D53" i="1"/>
  <c r="C53" i="1"/>
  <c r="I53" i="1" s="1"/>
  <c r="B53" i="1"/>
</calcChain>
</file>

<file path=xl/sharedStrings.xml><?xml version="1.0" encoding="utf-8"?>
<sst xmlns="http://schemas.openxmlformats.org/spreadsheetml/2006/main" count="2241" uniqueCount="134">
  <si>
    <t>STATE</t>
  </si>
  <si>
    <t>GRREC Average % Growth</t>
  </si>
  <si>
    <t>GRREC % LL</t>
  </si>
  <si>
    <t>GRREC % SL</t>
  </si>
  <si>
    <t>GRREC % NC</t>
  </si>
  <si>
    <t>GRREC % SI</t>
  </si>
  <si>
    <t>GRREC % LI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</si>
  <si>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</si>
  <si>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</si>
  <si>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</si>
  <si>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</si>
  <si>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</si>
  <si>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</si>
  <si>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</si>
  <si>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</si>
  <si>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</si>
  <si>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</si>
  <si>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</si>
  <si>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</si>
  <si>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</si>
  <si>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</si>
  <si>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</si>
  <si>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</si>
  <si>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</si>
  <si>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</si>
  <si>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</si>
  <si>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</si>
  <si>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</si>
  <si>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</si>
  <si>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</si>
  <si>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</si>
  <si>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</si>
  <si>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</si>
  <si>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</si>
  <si>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</si>
  <si>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</si>
  <si>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</si>
  <si>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</si>
  <si>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</si>
  <si>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</si>
  <si>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</si>
  <si>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</si>
  <si>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</si>
  <si>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</si>
  <si>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</si>
  <si>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</si>
  <si>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</si>
  <si>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</si>
  <si>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</si>
  <si>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</si>
  <si>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</si>
  <si>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</si>
  <si>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</si>
  <si>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</si>
  <si>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</si>
  <si>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</si>
  <si>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</si>
  <si>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</si>
  <si>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CBSA</t>
  </si>
  <si>
    <t>CBSA Name</t>
  </si>
  <si>
    <t>Atlanta-Sandy Springs-Roswell, GA</t>
  </si>
  <si>
    <t>Austin-Round Rock, TX</t>
  </si>
  <si>
    <t>Baltimore-Columbia-Towson, MD</t>
  </si>
  <si>
    <t>Birmingham-Hoover, AL</t>
  </si>
  <si>
    <t>Boston-Cambridge-Newton, MA-NH</t>
  </si>
  <si>
    <t>Buffalo-Cheektowaga-Niagara Falls, NY</t>
  </si>
  <si>
    <t>Charlotte-Concord-Gastonia, NC-SC</t>
  </si>
  <si>
    <t>Chicago-Naperville-Elgin, IL-IN-WI</t>
  </si>
  <si>
    <t>Cincinnati, OH-KY-IN</t>
  </si>
  <si>
    <t>Cleveland-Elyria, OH</t>
  </si>
  <si>
    <t>Columbus, OH</t>
  </si>
  <si>
    <t>Dallas-Fort Worth-Arlington, TX</t>
  </si>
  <si>
    <t>Denver-Aurora-Lakewood, CO</t>
  </si>
  <si>
    <t>Detroit-Warren-Dearborn, MI</t>
  </si>
  <si>
    <t>Hartford-West Hartford-East Hartford, CT</t>
  </si>
  <si>
    <t>Houston-The Woodlands-Sugar Land, TX</t>
  </si>
  <si>
    <t>Indianapolis-Carmel-Anderson, IN</t>
  </si>
  <si>
    <t>Jacksonville, FL</t>
  </si>
  <si>
    <t>Kansas City, MO-KS</t>
  </si>
  <si>
    <t>Las Vegas-Henderson-Paradise, NV</t>
  </si>
  <si>
    <t>Los Angeles-Long Beach-Anaheim, CA</t>
  </si>
  <si>
    <t>Louisville/Jefferson County, KY-IN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</si>
  <si>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</si>
  <si>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</si>
  <si>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</si>
  <si>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</si>
  <si>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</si>
  <si>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Orleans-Metairie, LA</t>
  </si>
  <si>
    <t>New York-Newark-Jersey City, NY-NJ-PA</t>
  </si>
  <si>
    <t>Oklahoma City, OK</t>
  </si>
  <si>
    <t>Orlando-Kissimmee-Sanford,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</si>
  <si>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</si>
  <si>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</si>
  <si>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</si>
  <si>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</si>
  <si>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</si>
  <si>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Raleigh, NC</t>
  </si>
  <si>
    <t>Richmond, VA</t>
  </si>
  <si>
    <t>Riverside-San Bernardino-Ontario, CA</t>
  </si>
  <si>
    <t>Sacramento--Roseville--Arden-Arcade, CA</t>
  </si>
  <si>
    <t>St. Louis, MO-IL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</si>
  <si>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</si>
  <si>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</si>
  <si>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</si>
  <si>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</si>
  <si>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</si>
  <si>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Seattle-Tacoma-Bellevue, WA</t>
  </si>
  <si>
    <t>Tampa-St. Petersburg-Clearwater, FL</t>
  </si>
  <si>
    <t>Virginia Beach-Norfolk-Newport News, VA-NC</t>
  </si>
  <si>
    <t>Washington-Arlington-Alexandria, DC-VA-MD-WV</t>
  </si>
  <si>
    <t>NTEEGROUP</t>
  </si>
  <si>
    <t>1 Arts</t>
  </si>
  <si>
    <t>2a Higher Education</t>
  </si>
  <si>
    <t>2b Other Education</t>
  </si>
  <si>
    <t>3 Environment and Animals</t>
  </si>
  <si>
    <t>4a Hospitals</t>
  </si>
  <si>
    <t>4b Other Health</t>
  </si>
  <si>
    <t>5 Human Services</t>
  </si>
  <si>
    <t>6 International and Foreign Affairs</t>
  </si>
  <si>
    <t>7 Religion Related</t>
  </si>
  <si>
    <t>8 Other</t>
  </si>
  <si>
    <t>Helper</t>
  </si>
  <si>
    <t>NULL</t>
  </si>
  <si>
    <t>Total Orgs 1994</t>
  </si>
  <si>
    <t>Total Orgs in 1995</t>
  </si>
  <si>
    <t>Total Orgs NOT in 1995</t>
  </si>
  <si>
    <t>GRREC_Large_Loss_in_1995</t>
  </si>
  <si>
    <t>GRREC_Slight_Loss_in_1995</t>
  </si>
  <si>
    <t>GRREC_No_Change_in_1995</t>
  </si>
  <si>
    <t>GRREC_Slight_Increase_in_1995</t>
  </si>
  <si>
    <t>GRREC_Large_Increase_in_1995</t>
  </si>
  <si>
    <t>All USA</t>
  </si>
  <si>
    <t>All CBSAs</t>
  </si>
  <si>
    <t>All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</si>
</sst>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  <font>
      <i/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BBBBBB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 wrapText="1"/>
    </xf>
    <xf numFmtId="0" fontId="1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right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A37" workbookViewId="0">
      <selection activeCell="A53" sqref="A53:O53"/>
    </sheetView>
  </sheetViews>
  <sheetFormatPr defaultRowHeight="15" x14ac:dyDescent="0.25"/>
  <sheetData>
    <row r="1" spans="1:16" x14ac:dyDescent="0.25">
      <c r="A1" t="s">
        <v>0</v>
      </c>
      <c r="B1" t="s">
        <v>123</v>
      </c>
      <c r="C1" t="s">
        <v>124</v>
      </c>
      <c r="D1" t="s">
        <v>125</v>
      </c>
      <c r="E1" t="s">
        <v>1</v>
      </c>
      <c r="F1" t="s">
        <v>126</v>
      </c>
      <c r="G1" t="s">
        <v>2</v>
      </c>
      <c r="H1" t="s">
        <v>127</v>
      </c>
      <c r="I1" t="s">
        <v>3</v>
      </c>
      <c r="J1" t="s">
        <v>128</v>
      </c>
      <c r="K1" t="s">
        <v>4</v>
      </c>
      <c r="L1" t="s">
        <v>129</v>
      </c>
      <c r="M1" t="s">
        <v>5</v>
      </c>
      <c r="N1" t="s">
        <v>130</v>
      </c>
      <c r="O1" t="s">
        <v>6</v>
      </c>
      <c r="P1" s="2"/>
    </row>
    <row r="2" spans="1:16" x14ac:dyDescent="0.25">
      <c r="A2" s="3" t="s">
        <v>7</v>
      </c>
      <c r="B2" s="4">
        <v>607</v>
      </c>
      <c r="C2" s="4">
        <v>514</v>
      </c>
      <c r="D2" s="4">
        <v>93</v>
      </c>
      <c r="E2" s="4">
        <v>12.4754</v>
      </c>
      <c r="F2" s="4">
        <v>98</v>
      </c>
      <c r="G2" s="4">
        <v>19.07</v>
      </c>
      <c r="H2" s="4">
        <v>53</v>
      </c>
      <c r="I2" s="4">
        <v>10.31</v>
      </c>
      <c r="J2" s="4">
        <v>69</v>
      </c>
      <c r="K2" s="4">
        <v>13.42</v>
      </c>
      <c r="L2" s="4">
        <v>74</v>
      </c>
      <c r="M2" s="4">
        <v>14.4</v>
      </c>
      <c r="N2" s="4">
        <v>220</v>
      </c>
      <c r="O2" s="4">
        <v>42.8</v>
      </c>
      <c r="P2" s="1"/>
    </row>
    <row r="3" spans="1:16" x14ac:dyDescent="0.25">
      <c r="A3" s="5" t="s">
        <v>8</v>
      </c>
      <c r="B3" s="6">
        <v>1732</v>
      </c>
      <c r="C3" s="6">
        <v>1436</v>
      </c>
      <c r="D3" s="6">
        <v>296</v>
      </c>
      <c r="E3" s="6">
        <v>22.238600000000002</v>
      </c>
      <c r="F3" s="6">
        <v>267</v>
      </c>
      <c r="G3" s="6">
        <v>18.59</v>
      </c>
      <c r="H3" s="6">
        <v>163</v>
      </c>
      <c r="I3" s="6">
        <v>11.35</v>
      </c>
      <c r="J3" s="6">
        <v>213</v>
      </c>
      <c r="K3" s="6">
        <v>14.83</v>
      </c>
      <c r="L3" s="6">
        <v>222</v>
      </c>
      <c r="M3" s="6">
        <v>15.46</v>
      </c>
      <c r="N3" s="6">
        <v>571</v>
      </c>
      <c r="O3" s="6">
        <v>39.76</v>
      </c>
      <c r="P3" s="1"/>
    </row>
    <row r="4" spans="1:16" x14ac:dyDescent="0.25">
      <c r="A4" s="3" t="s">
        <v>9</v>
      </c>
      <c r="B4" s="4">
        <v>1195</v>
      </c>
      <c r="C4" s="4">
        <v>996</v>
      </c>
      <c r="D4" s="4">
        <v>199</v>
      </c>
      <c r="E4" s="4">
        <v>7.2112999999999996</v>
      </c>
      <c r="F4" s="4">
        <v>196</v>
      </c>
      <c r="G4" s="4">
        <v>19.68</v>
      </c>
      <c r="H4" s="4">
        <v>83</v>
      </c>
      <c r="I4" s="4">
        <v>8.33</v>
      </c>
      <c r="J4" s="4">
        <v>151</v>
      </c>
      <c r="K4" s="4">
        <v>15.16</v>
      </c>
      <c r="L4" s="4">
        <v>160</v>
      </c>
      <c r="M4" s="4">
        <v>16.059999999999999</v>
      </c>
      <c r="N4" s="4">
        <v>406</v>
      </c>
      <c r="O4" s="4">
        <v>40.76</v>
      </c>
      <c r="P4" s="1"/>
    </row>
    <row r="5" spans="1:16" x14ac:dyDescent="0.25">
      <c r="A5" s="5" t="s">
        <v>10</v>
      </c>
      <c r="B5" s="6">
        <v>1875</v>
      </c>
      <c r="C5" s="6">
        <v>1560</v>
      </c>
      <c r="D5" s="6">
        <v>315</v>
      </c>
      <c r="E5" s="6">
        <v>10.280799999999999</v>
      </c>
      <c r="F5" s="6">
        <v>317</v>
      </c>
      <c r="G5" s="6">
        <v>20.32</v>
      </c>
      <c r="H5" s="6">
        <v>131</v>
      </c>
      <c r="I5" s="6">
        <v>8.4</v>
      </c>
      <c r="J5" s="6">
        <v>188</v>
      </c>
      <c r="K5" s="6">
        <v>12.05</v>
      </c>
      <c r="L5" s="6">
        <v>234</v>
      </c>
      <c r="M5" s="6">
        <v>15</v>
      </c>
      <c r="N5" s="6">
        <v>690</v>
      </c>
      <c r="O5" s="6">
        <v>44.23</v>
      </c>
      <c r="P5" s="1"/>
    </row>
    <row r="6" spans="1:16" x14ac:dyDescent="0.25">
      <c r="A6" s="3" t="s">
        <v>11</v>
      </c>
      <c r="B6" s="4">
        <v>17832</v>
      </c>
      <c r="C6" s="4">
        <v>14663</v>
      </c>
      <c r="D6" s="4">
        <v>3169</v>
      </c>
      <c r="E6" s="4">
        <v>2.8159000000000001</v>
      </c>
      <c r="F6" s="4">
        <v>3433</v>
      </c>
      <c r="G6" s="4">
        <v>23.41</v>
      </c>
      <c r="H6" s="4">
        <v>1469</v>
      </c>
      <c r="I6" s="4">
        <v>10.02</v>
      </c>
      <c r="J6" s="4">
        <v>1818</v>
      </c>
      <c r="K6" s="4">
        <v>12.4</v>
      </c>
      <c r="L6" s="4">
        <v>2068</v>
      </c>
      <c r="M6" s="4">
        <v>14.1</v>
      </c>
      <c r="N6" s="4">
        <v>5875</v>
      </c>
      <c r="O6" s="4">
        <v>40.07</v>
      </c>
      <c r="P6" s="1"/>
    </row>
    <row r="7" spans="1:16" x14ac:dyDescent="0.25">
      <c r="A7" s="5" t="s">
        <v>12</v>
      </c>
      <c r="B7" s="6">
        <v>2871</v>
      </c>
      <c r="C7" s="6">
        <v>2415</v>
      </c>
      <c r="D7" s="6">
        <v>456</v>
      </c>
      <c r="E7" s="6">
        <v>9.6816999999999993</v>
      </c>
      <c r="F7" s="6">
        <v>480</v>
      </c>
      <c r="G7" s="6">
        <v>19.88</v>
      </c>
      <c r="H7" s="6">
        <v>227</v>
      </c>
      <c r="I7" s="6">
        <v>9.4</v>
      </c>
      <c r="J7" s="6">
        <v>268</v>
      </c>
      <c r="K7" s="6">
        <v>11.1</v>
      </c>
      <c r="L7" s="6">
        <v>337</v>
      </c>
      <c r="M7" s="6">
        <v>13.95</v>
      </c>
      <c r="N7" s="6">
        <v>1103</v>
      </c>
      <c r="O7" s="6">
        <v>45.67</v>
      </c>
      <c r="P7" s="1"/>
    </row>
    <row r="8" spans="1:16" x14ac:dyDescent="0.25">
      <c r="A8" s="3" t="s">
        <v>13</v>
      </c>
      <c r="B8" s="4">
        <v>2605</v>
      </c>
      <c r="C8" s="4">
        <v>2059</v>
      </c>
      <c r="D8" s="4">
        <v>546</v>
      </c>
      <c r="E8" s="4">
        <v>-12.634600000000001</v>
      </c>
      <c r="F8" s="4">
        <v>391</v>
      </c>
      <c r="G8" s="4">
        <v>18.989999999999998</v>
      </c>
      <c r="H8" s="4">
        <v>217</v>
      </c>
      <c r="I8" s="4">
        <v>10.54</v>
      </c>
      <c r="J8" s="4">
        <v>301</v>
      </c>
      <c r="K8" s="4">
        <v>14.62</v>
      </c>
      <c r="L8" s="4">
        <v>320</v>
      </c>
      <c r="M8" s="4">
        <v>15.54</v>
      </c>
      <c r="N8" s="4">
        <v>830</v>
      </c>
      <c r="O8" s="4">
        <v>40.31</v>
      </c>
      <c r="P8" s="1"/>
    </row>
    <row r="9" spans="1:16" x14ac:dyDescent="0.25">
      <c r="A9" s="5" t="s">
        <v>14</v>
      </c>
      <c r="B9" s="6">
        <v>2225</v>
      </c>
      <c r="C9" s="6">
        <v>1846</v>
      </c>
      <c r="D9" s="6">
        <v>379</v>
      </c>
      <c r="E9" s="6">
        <v>11.4948</v>
      </c>
      <c r="F9" s="6">
        <v>478</v>
      </c>
      <c r="G9" s="6">
        <v>25.89</v>
      </c>
      <c r="H9" s="6">
        <v>173</v>
      </c>
      <c r="I9" s="6">
        <v>9.3699999999999992</v>
      </c>
      <c r="J9" s="6">
        <v>180</v>
      </c>
      <c r="K9" s="6">
        <v>9.75</v>
      </c>
      <c r="L9" s="6">
        <v>220</v>
      </c>
      <c r="M9" s="6">
        <v>11.92</v>
      </c>
      <c r="N9" s="6">
        <v>795</v>
      </c>
      <c r="O9" s="6">
        <v>43.07</v>
      </c>
      <c r="P9" s="1"/>
    </row>
    <row r="10" spans="1:16" x14ac:dyDescent="0.25">
      <c r="A10" s="3" t="s">
        <v>15</v>
      </c>
      <c r="B10" s="4">
        <v>578</v>
      </c>
      <c r="C10" s="4">
        <v>472</v>
      </c>
      <c r="D10" s="4">
        <v>106</v>
      </c>
      <c r="E10" s="4">
        <v>9.2104999999999997</v>
      </c>
      <c r="F10" s="4">
        <v>101</v>
      </c>
      <c r="G10" s="4">
        <v>21.4</v>
      </c>
      <c r="H10" s="4">
        <v>36</v>
      </c>
      <c r="I10" s="4">
        <v>7.63</v>
      </c>
      <c r="J10" s="4">
        <v>56</v>
      </c>
      <c r="K10" s="4">
        <v>11.86</v>
      </c>
      <c r="L10" s="4">
        <v>72</v>
      </c>
      <c r="M10" s="4">
        <v>15.25</v>
      </c>
      <c r="N10" s="4">
        <v>207</v>
      </c>
      <c r="O10" s="4">
        <v>43.86</v>
      </c>
      <c r="P10" s="1"/>
    </row>
    <row r="11" spans="1:16" x14ac:dyDescent="0.25">
      <c r="A11" s="5" t="s">
        <v>16</v>
      </c>
      <c r="B11" s="6">
        <v>5950</v>
      </c>
      <c r="C11" s="6">
        <v>4885</v>
      </c>
      <c r="D11" s="6">
        <v>1065</v>
      </c>
      <c r="E11" s="6">
        <v>9.6047999999999991</v>
      </c>
      <c r="F11" s="6">
        <v>1013</v>
      </c>
      <c r="G11" s="6">
        <v>20.74</v>
      </c>
      <c r="H11" s="6">
        <v>450</v>
      </c>
      <c r="I11" s="6">
        <v>9.2100000000000009</v>
      </c>
      <c r="J11" s="6">
        <v>602</v>
      </c>
      <c r="K11" s="6">
        <v>12.32</v>
      </c>
      <c r="L11" s="6">
        <v>705</v>
      </c>
      <c r="M11" s="6">
        <v>14.43</v>
      </c>
      <c r="N11" s="6">
        <v>2115</v>
      </c>
      <c r="O11" s="6">
        <v>43.3</v>
      </c>
      <c r="P11" s="1"/>
    </row>
    <row r="12" spans="1:16" x14ac:dyDescent="0.25">
      <c r="A12" s="3" t="s">
        <v>17</v>
      </c>
      <c r="B12" s="4">
        <v>3033</v>
      </c>
      <c r="C12" s="4">
        <v>2438</v>
      </c>
      <c r="D12" s="4">
        <v>595</v>
      </c>
      <c r="E12" s="4">
        <v>8.2608999999999995</v>
      </c>
      <c r="F12" s="4">
        <v>487</v>
      </c>
      <c r="G12" s="4">
        <v>19.98</v>
      </c>
      <c r="H12" s="4">
        <v>216</v>
      </c>
      <c r="I12" s="4">
        <v>8.86</v>
      </c>
      <c r="J12" s="4">
        <v>307</v>
      </c>
      <c r="K12" s="4">
        <v>12.59</v>
      </c>
      <c r="L12" s="4">
        <v>354</v>
      </c>
      <c r="M12" s="4">
        <v>14.52</v>
      </c>
      <c r="N12" s="4">
        <v>1074</v>
      </c>
      <c r="O12" s="4">
        <v>44.05</v>
      </c>
      <c r="P12" s="1"/>
    </row>
    <row r="13" spans="1:16" x14ac:dyDescent="0.25">
      <c r="A13" s="5" t="s">
        <v>18</v>
      </c>
      <c r="B13" s="6">
        <v>697</v>
      </c>
      <c r="C13" s="6">
        <v>572</v>
      </c>
      <c r="D13" s="6">
        <v>125</v>
      </c>
      <c r="E13" s="6">
        <v>-1.2759</v>
      </c>
      <c r="F13" s="6">
        <v>162</v>
      </c>
      <c r="G13" s="6">
        <v>28.32</v>
      </c>
      <c r="H13" s="6">
        <v>54</v>
      </c>
      <c r="I13" s="6">
        <v>9.44</v>
      </c>
      <c r="J13" s="6">
        <v>70</v>
      </c>
      <c r="K13" s="6">
        <v>12.24</v>
      </c>
      <c r="L13" s="6">
        <v>70</v>
      </c>
      <c r="M13" s="6">
        <v>12.24</v>
      </c>
      <c r="N13" s="6">
        <v>216</v>
      </c>
      <c r="O13" s="6">
        <v>37.76</v>
      </c>
      <c r="P13" s="1"/>
    </row>
    <row r="14" spans="1:16" x14ac:dyDescent="0.25">
      <c r="A14" s="3" t="s">
        <v>19</v>
      </c>
      <c r="B14" s="4">
        <v>2049</v>
      </c>
      <c r="C14" s="4">
        <v>1701</v>
      </c>
      <c r="D14" s="4">
        <v>348</v>
      </c>
      <c r="E14" s="4">
        <v>14.4481</v>
      </c>
      <c r="F14" s="4">
        <v>324</v>
      </c>
      <c r="G14" s="4">
        <v>19.05</v>
      </c>
      <c r="H14" s="4">
        <v>163</v>
      </c>
      <c r="I14" s="4">
        <v>9.58</v>
      </c>
      <c r="J14" s="4">
        <v>263</v>
      </c>
      <c r="K14" s="4">
        <v>15.46</v>
      </c>
      <c r="L14" s="4">
        <v>305</v>
      </c>
      <c r="M14" s="4">
        <v>17.93</v>
      </c>
      <c r="N14" s="4">
        <v>646</v>
      </c>
      <c r="O14" s="4">
        <v>37.979999999999997</v>
      </c>
      <c r="P14" s="1"/>
    </row>
    <row r="15" spans="1:16" x14ac:dyDescent="0.25">
      <c r="A15" s="5" t="s">
        <v>20</v>
      </c>
      <c r="B15" s="6">
        <v>548</v>
      </c>
      <c r="C15" s="6">
        <v>472</v>
      </c>
      <c r="D15" s="6">
        <v>76</v>
      </c>
      <c r="E15" s="6">
        <v>5.9111000000000002</v>
      </c>
      <c r="F15" s="6">
        <v>109</v>
      </c>
      <c r="G15" s="6">
        <v>23.09</v>
      </c>
      <c r="H15" s="6">
        <v>51</v>
      </c>
      <c r="I15" s="6">
        <v>10.81</v>
      </c>
      <c r="J15" s="6">
        <v>54</v>
      </c>
      <c r="K15" s="6">
        <v>11.44</v>
      </c>
      <c r="L15" s="6">
        <v>60</v>
      </c>
      <c r="M15" s="6">
        <v>12.71</v>
      </c>
      <c r="N15" s="6">
        <v>198</v>
      </c>
      <c r="O15" s="6">
        <v>41.95</v>
      </c>
      <c r="P15" s="1"/>
    </row>
    <row r="16" spans="1:16" x14ac:dyDescent="0.25">
      <c r="A16" s="3" t="s">
        <v>21</v>
      </c>
      <c r="B16" s="4">
        <v>6413</v>
      </c>
      <c r="C16" s="4">
        <v>5224</v>
      </c>
      <c r="D16" s="4">
        <v>1189</v>
      </c>
      <c r="E16" s="4">
        <v>7.0382999999999996</v>
      </c>
      <c r="F16" s="4">
        <v>1032</v>
      </c>
      <c r="G16" s="4">
        <v>19.75</v>
      </c>
      <c r="H16" s="4">
        <v>500</v>
      </c>
      <c r="I16" s="4">
        <v>9.57</v>
      </c>
      <c r="J16" s="4">
        <v>772</v>
      </c>
      <c r="K16" s="4">
        <v>14.78</v>
      </c>
      <c r="L16" s="4">
        <v>793</v>
      </c>
      <c r="M16" s="4">
        <v>15.18</v>
      </c>
      <c r="N16" s="4">
        <v>2127</v>
      </c>
      <c r="O16" s="4">
        <v>40.72</v>
      </c>
      <c r="P16" s="1"/>
    </row>
    <row r="17" spans="1:16" x14ac:dyDescent="0.25">
      <c r="A17" s="5" t="s">
        <v>22</v>
      </c>
      <c r="B17" s="6">
        <v>3514</v>
      </c>
      <c r="C17" s="6">
        <v>3086</v>
      </c>
      <c r="D17" s="6">
        <v>428</v>
      </c>
      <c r="E17" s="6">
        <v>10.851699999999999</v>
      </c>
      <c r="F17" s="6">
        <v>621</v>
      </c>
      <c r="G17" s="6">
        <v>20.12</v>
      </c>
      <c r="H17" s="6">
        <v>332</v>
      </c>
      <c r="I17" s="6">
        <v>10.76</v>
      </c>
      <c r="J17" s="6">
        <v>412</v>
      </c>
      <c r="K17" s="6">
        <v>13.35</v>
      </c>
      <c r="L17" s="6">
        <v>444</v>
      </c>
      <c r="M17" s="6">
        <v>14.39</v>
      </c>
      <c r="N17" s="6">
        <v>1277</v>
      </c>
      <c r="O17" s="6">
        <v>41.38</v>
      </c>
      <c r="P17" s="1"/>
    </row>
    <row r="18" spans="1:16" x14ac:dyDescent="0.25">
      <c r="A18" s="3" t="s">
        <v>23</v>
      </c>
      <c r="B18" s="4">
        <v>1786</v>
      </c>
      <c r="C18" s="4">
        <v>1574</v>
      </c>
      <c r="D18" s="4">
        <v>212</v>
      </c>
      <c r="E18" s="4">
        <v>3.9432999999999998</v>
      </c>
      <c r="F18" s="4">
        <v>294</v>
      </c>
      <c r="G18" s="4">
        <v>18.68</v>
      </c>
      <c r="H18" s="4">
        <v>183</v>
      </c>
      <c r="I18" s="4">
        <v>11.63</v>
      </c>
      <c r="J18" s="4">
        <v>232</v>
      </c>
      <c r="K18" s="4">
        <v>14.74</v>
      </c>
      <c r="L18" s="4">
        <v>264</v>
      </c>
      <c r="M18" s="4">
        <v>16.77</v>
      </c>
      <c r="N18" s="4">
        <v>601</v>
      </c>
      <c r="O18" s="4">
        <v>38.18</v>
      </c>
      <c r="P18" s="1"/>
    </row>
    <row r="19" spans="1:16" x14ac:dyDescent="0.25">
      <c r="A19" s="5" t="s">
        <v>24</v>
      </c>
      <c r="B19" s="6">
        <v>1872</v>
      </c>
      <c r="C19" s="6">
        <v>1560</v>
      </c>
      <c r="D19" s="6">
        <v>312</v>
      </c>
      <c r="E19" s="6">
        <v>25.240200000000002</v>
      </c>
      <c r="F19" s="6">
        <v>307</v>
      </c>
      <c r="G19" s="6">
        <v>19.68</v>
      </c>
      <c r="H19" s="6">
        <v>148</v>
      </c>
      <c r="I19" s="6">
        <v>9.49</v>
      </c>
      <c r="J19" s="6">
        <v>214</v>
      </c>
      <c r="K19" s="6">
        <v>13.72</v>
      </c>
      <c r="L19" s="6">
        <v>262</v>
      </c>
      <c r="M19" s="6">
        <v>16.79</v>
      </c>
      <c r="N19" s="6">
        <v>629</v>
      </c>
      <c r="O19" s="6">
        <v>40.32</v>
      </c>
      <c r="P19" s="1"/>
    </row>
    <row r="20" spans="1:16" x14ac:dyDescent="0.25">
      <c r="A20" s="3" t="s">
        <v>25</v>
      </c>
      <c r="B20" s="4">
        <v>1656</v>
      </c>
      <c r="C20" s="4">
        <v>1321</v>
      </c>
      <c r="D20" s="4">
        <v>335</v>
      </c>
      <c r="E20" s="4">
        <v>2.3100999999999998</v>
      </c>
      <c r="F20" s="4">
        <v>268</v>
      </c>
      <c r="G20" s="4">
        <v>20.29</v>
      </c>
      <c r="H20" s="4">
        <v>131</v>
      </c>
      <c r="I20" s="4">
        <v>9.92</v>
      </c>
      <c r="J20" s="4">
        <v>212</v>
      </c>
      <c r="K20" s="4">
        <v>16.05</v>
      </c>
      <c r="L20" s="4">
        <v>186</v>
      </c>
      <c r="M20" s="4">
        <v>14.08</v>
      </c>
      <c r="N20" s="4">
        <v>524</v>
      </c>
      <c r="O20" s="4">
        <v>39.67</v>
      </c>
      <c r="P20" s="1"/>
    </row>
    <row r="21" spans="1:16" x14ac:dyDescent="0.25">
      <c r="A21" s="5" t="s">
        <v>26</v>
      </c>
      <c r="B21" s="6">
        <v>5654</v>
      </c>
      <c r="C21" s="6">
        <v>4541</v>
      </c>
      <c r="D21" s="6">
        <v>1113</v>
      </c>
      <c r="E21" s="6">
        <v>7.4885999999999999</v>
      </c>
      <c r="F21" s="6">
        <v>865</v>
      </c>
      <c r="G21" s="6">
        <v>19.05</v>
      </c>
      <c r="H21" s="6">
        <v>404</v>
      </c>
      <c r="I21" s="6">
        <v>8.9</v>
      </c>
      <c r="J21" s="6">
        <v>642</v>
      </c>
      <c r="K21" s="6">
        <v>14.14</v>
      </c>
      <c r="L21" s="6">
        <v>760</v>
      </c>
      <c r="M21" s="6">
        <v>16.739999999999998</v>
      </c>
      <c r="N21" s="6">
        <v>1870</v>
      </c>
      <c r="O21" s="6">
        <v>41.18</v>
      </c>
      <c r="P21" s="1"/>
    </row>
    <row r="22" spans="1:16" x14ac:dyDescent="0.25">
      <c r="A22" s="3" t="s">
        <v>27</v>
      </c>
      <c r="B22" s="4">
        <v>3201</v>
      </c>
      <c r="C22" s="4">
        <v>2524</v>
      </c>
      <c r="D22" s="4">
        <v>677</v>
      </c>
      <c r="E22" s="4">
        <v>48.745800000000003</v>
      </c>
      <c r="F22" s="4">
        <v>510</v>
      </c>
      <c r="G22" s="4">
        <v>20.21</v>
      </c>
      <c r="H22" s="4">
        <v>225</v>
      </c>
      <c r="I22" s="4">
        <v>8.91</v>
      </c>
      <c r="J22" s="4">
        <v>308</v>
      </c>
      <c r="K22" s="4">
        <v>12.2</v>
      </c>
      <c r="L22" s="4">
        <v>388</v>
      </c>
      <c r="M22" s="4">
        <v>15.37</v>
      </c>
      <c r="N22" s="4">
        <v>1093</v>
      </c>
      <c r="O22" s="4">
        <v>43.3</v>
      </c>
      <c r="P22" s="1"/>
    </row>
    <row r="23" spans="1:16" x14ac:dyDescent="0.25">
      <c r="A23" s="5" t="s">
        <v>28</v>
      </c>
      <c r="B23" s="6">
        <v>1172</v>
      </c>
      <c r="C23" s="6">
        <v>986</v>
      </c>
      <c r="D23" s="6">
        <v>186</v>
      </c>
      <c r="E23" s="6">
        <v>11.3278</v>
      </c>
      <c r="F23" s="6">
        <v>165</v>
      </c>
      <c r="G23" s="6">
        <v>16.73</v>
      </c>
      <c r="H23" s="6">
        <v>84</v>
      </c>
      <c r="I23" s="6">
        <v>8.52</v>
      </c>
      <c r="J23" s="6">
        <v>156</v>
      </c>
      <c r="K23" s="6">
        <v>15.82</v>
      </c>
      <c r="L23" s="6">
        <v>175</v>
      </c>
      <c r="M23" s="6">
        <v>17.75</v>
      </c>
      <c r="N23" s="6">
        <v>406</v>
      </c>
      <c r="O23" s="6">
        <v>41.18</v>
      </c>
      <c r="P23" s="1"/>
    </row>
    <row r="24" spans="1:16" x14ac:dyDescent="0.25">
      <c r="A24" s="3" t="s">
        <v>29</v>
      </c>
      <c r="B24" s="4">
        <v>4932</v>
      </c>
      <c r="C24" s="4">
        <v>4325</v>
      </c>
      <c r="D24" s="4">
        <v>607</v>
      </c>
      <c r="E24" s="4">
        <v>12.7159</v>
      </c>
      <c r="F24" s="4">
        <v>793</v>
      </c>
      <c r="G24" s="4">
        <v>18.34</v>
      </c>
      <c r="H24" s="4">
        <v>395</v>
      </c>
      <c r="I24" s="4">
        <v>9.1300000000000008</v>
      </c>
      <c r="J24" s="4">
        <v>566</v>
      </c>
      <c r="K24" s="4">
        <v>13.09</v>
      </c>
      <c r="L24" s="4">
        <v>741</v>
      </c>
      <c r="M24" s="4">
        <v>17.13</v>
      </c>
      <c r="N24" s="4">
        <v>1830</v>
      </c>
      <c r="O24" s="4">
        <v>42.31</v>
      </c>
      <c r="P24" s="1"/>
    </row>
    <row r="25" spans="1:16" x14ac:dyDescent="0.25">
      <c r="A25" s="5" t="s">
        <v>30</v>
      </c>
      <c r="B25" s="6">
        <v>3705</v>
      </c>
      <c r="C25" s="6">
        <v>3180</v>
      </c>
      <c r="D25" s="6">
        <v>525</v>
      </c>
      <c r="E25" s="6">
        <v>3.3725999999999998</v>
      </c>
      <c r="F25" s="6">
        <v>588</v>
      </c>
      <c r="G25" s="6">
        <v>18.489999999999998</v>
      </c>
      <c r="H25" s="6">
        <v>285</v>
      </c>
      <c r="I25" s="6">
        <v>8.9600000000000009</v>
      </c>
      <c r="J25" s="6">
        <v>434</v>
      </c>
      <c r="K25" s="6">
        <v>13.65</v>
      </c>
      <c r="L25" s="6">
        <v>545</v>
      </c>
      <c r="M25" s="6">
        <v>17.14</v>
      </c>
      <c r="N25" s="6">
        <v>1328</v>
      </c>
      <c r="O25" s="6">
        <v>41.76</v>
      </c>
      <c r="P25" s="1"/>
    </row>
    <row r="26" spans="1:16" x14ac:dyDescent="0.25">
      <c r="A26" s="3" t="s">
        <v>31</v>
      </c>
      <c r="B26" s="4">
        <v>3031</v>
      </c>
      <c r="C26" s="4">
        <v>2486</v>
      </c>
      <c r="D26" s="4">
        <v>545</v>
      </c>
      <c r="E26" s="4">
        <v>10.4879</v>
      </c>
      <c r="F26" s="4">
        <v>478</v>
      </c>
      <c r="G26" s="4">
        <v>19.23</v>
      </c>
      <c r="H26" s="4">
        <v>216</v>
      </c>
      <c r="I26" s="4">
        <v>8.69</v>
      </c>
      <c r="J26" s="4">
        <v>325</v>
      </c>
      <c r="K26" s="4">
        <v>13.07</v>
      </c>
      <c r="L26" s="4">
        <v>366</v>
      </c>
      <c r="M26" s="4">
        <v>14.72</v>
      </c>
      <c r="N26" s="4">
        <v>1101</v>
      </c>
      <c r="O26" s="4">
        <v>44.29</v>
      </c>
      <c r="P26" s="1"/>
    </row>
    <row r="27" spans="1:16" x14ac:dyDescent="0.25">
      <c r="A27" s="5" t="s">
        <v>32</v>
      </c>
      <c r="B27" s="6">
        <v>936</v>
      </c>
      <c r="C27" s="6">
        <v>755</v>
      </c>
      <c r="D27" s="6">
        <v>181</v>
      </c>
      <c r="E27" s="6">
        <v>3.9449999999999998</v>
      </c>
      <c r="F27" s="6">
        <v>145</v>
      </c>
      <c r="G27" s="6">
        <v>19.21</v>
      </c>
      <c r="H27" s="6">
        <v>77</v>
      </c>
      <c r="I27" s="6">
        <v>10.199999999999999</v>
      </c>
      <c r="J27" s="6">
        <v>122</v>
      </c>
      <c r="K27" s="6">
        <v>16.16</v>
      </c>
      <c r="L27" s="6">
        <v>109</v>
      </c>
      <c r="M27" s="6">
        <v>14.44</v>
      </c>
      <c r="N27" s="6">
        <v>302</v>
      </c>
      <c r="O27" s="6">
        <v>40</v>
      </c>
      <c r="P27" s="1"/>
    </row>
    <row r="28" spans="1:16" x14ac:dyDescent="0.25">
      <c r="A28" s="3" t="s">
        <v>33</v>
      </c>
      <c r="B28" s="4">
        <v>809</v>
      </c>
      <c r="C28" s="4">
        <v>663</v>
      </c>
      <c r="D28" s="4">
        <v>146</v>
      </c>
      <c r="E28" s="4">
        <v>8.6244999999999994</v>
      </c>
      <c r="F28" s="4">
        <v>131</v>
      </c>
      <c r="G28" s="4">
        <v>19.760000000000002</v>
      </c>
      <c r="H28" s="4">
        <v>56</v>
      </c>
      <c r="I28" s="4">
        <v>8.4499999999999993</v>
      </c>
      <c r="J28" s="4">
        <v>86</v>
      </c>
      <c r="K28" s="4">
        <v>12.97</v>
      </c>
      <c r="L28" s="4">
        <v>132</v>
      </c>
      <c r="M28" s="4">
        <v>19.91</v>
      </c>
      <c r="N28" s="4">
        <v>258</v>
      </c>
      <c r="O28" s="4">
        <v>38.909999999999997</v>
      </c>
      <c r="P28" s="1"/>
    </row>
    <row r="29" spans="1:16" x14ac:dyDescent="0.25">
      <c r="A29" s="5" t="s">
        <v>34</v>
      </c>
      <c r="B29" s="6">
        <v>4076</v>
      </c>
      <c r="C29" s="6">
        <v>3384</v>
      </c>
      <c r="D29" s="6">
        <v>692</v>
      </c>
      <c r="E29" s="6">
        <v>4.3597999999999999</v>
      </c>
      <c r="F29" s="6">
        <v>655</v>
      </c>
      <c r="G29" s="6">
        <v>19.36</v>
      </c>
      <c r="H29" s="6">
        <v>289</v>
      </c>
      <c r="I29" s="6">
        <v>8.5399999999999991</v>
      </c>
      <c r="J29" s="6">
        <v>420</v>
      </c>
      <c r="K29" s="6">
        <v>12.41</v>
      </c>
      <c r="L29" s="6">
        <v>521</v>
      </c>
      <c r="M29" s="6">
        <v>15.4</v>
      </c>
      <c r="N29" s="6">
        <v>1499</v>
      </c>
      <c r="O29" s="6">
        <v>44.3</v>
      </c>
      <c r="P29" s="1"/>
    </row>
    <row r="30" spans="1:16" x14ac:dyDescent="0.25">
      <c r="A30" s="3" t="s">
        <v>35</v>
      </c>
      <c r="B30" s="4">
        <v>653</v>
      </c>
      <c r="C30" s="4">
        <v>547</v>
      </c>
      <c r="D30" s="4">
        <v>106</v>
      </c>
      <c r="E30" s="4">
        <v>19.3719</v>
      </c>
      <c r="F30" s="4">
        <v>87</v>
      </c>
      <c r="G30" s="4">
        <v>15.9</v>
      </c>
      <c r="H30" s="4">
        <v>48</v>
      </c>
      <c r="I30" s="4">
        <v>8.7799999999999994</v>
      </c>
      <c r="J30" s="4">
        <v>81</v>
      </c>
      <c r="K30" s="4">
        <v>14.81</v>
      </c>
      <c r="L30" s="4">
        <v>98</v>
      </c>
      <c r="M30" s="4">
        <v>17.920000000000002</v>
      </c>
      <c r="N30" s="4">
        <v>233</v>
      </c>
      <c r="O30" s="4">
        <v>42.6</v>
      </c>
      <c r="P30" s="1"/>
    </row>
    <row r="31" spans="1:16" x14ac:dyDescent="0.25">
      <c r="A31" s="5" t="s">
        <v>36</v>
      </c>
      <c r="B31" s="6">
        <v>1248</v>
      </c>
      <c r="C31" s="6">
        <v>1037</v>
      </c>
      <c r="D31" s="6">
        <v>211</v>
      </c>
      <c r="E31" s="6">
        <v>21.4754</v>
      </c>
      <c r="F31" s="6">
        <v>233</v>
      </c>
      <c r="G31" s="6">
        <v>22.47</v>
      </c>
      <c r="H31" s="6">
        <v>95</v>
      </c>
      <c r="I31" s="6">
        <v>9.16</v>
      </c>
      <c r="J31" s="6">
        <v>147</v>
      </c>
      <c r="K31" s="6">
        <v>14.18</v>
      </c>
      <c r="L31" s="6">
        <v>178</v>
      </c>
      <c r="M31" s="6">
        <v>17.16</v>
      </c>
      <c r="N31" s="6">
        <v>384</v>
      </c>
      <c r="O31" s="6">
        <v>37.03</v>
      </c>
      <c r="P31" s="1"/>
    </row>
    <row r="32" spans="1:16" x14ac:dyDescent="0.25">
      <c r="A32" s="3" t="s">
        <v>37</v>
      </c>
      <c r="B32" s="4">
        <v>984</v>
      </c>
      <c r="C32" s="4">
        <v>778</v>
      </c>
      <c r="D32" s="4">
        <v>206</v>
      </c>
      <c r="E32" s="4">
        <v>-8.0531000000000006</v>
      </c>
      <c r="F32" s="4">
        <v>142</v>
      </c>
      <c r="G32" s="4">
        <v>18.25</v>
      </c>
      <c r="H32" s="4">
        <v>64</v>
      </c>
      <c r="I32" s="4">
        <v>8.23</v>
      </c>
      <c r="J32" s="4">
        <v>114</v>
      </c>
      <c r="K32" s="4">
        <v>14.65</v>
      </c>
      <c r="L32" s="4">
        <v>124</v>
      </c>
      <c r="M32" s="4">
        <v>15.94</v>
      </c>
      <c r="N32" s="4">
        <v>334</v>
      </c>
      <c r="O32" s="4">
        <v>42.93</v>
      </c>
      <c r="P32" s="1"/>
    </row>
    <row r="33" spans="1:16" x14ac:dyDescent="0.25">
      <c r="A33" s="5" t="s">
        <v>38</v>
      </c>
      <c r="B33" s="6">
        <v>4065</v>
      </c>
      <c r="C33" s="6">
        <v>3261</v>
      </c>
      <c r="D33" s="6">
        <v>804</v>
      </c>
      <c r="E33" s="6">
        <v>2.4479000000000002</v>
      </c>
      <c r="F33" s="6">
        <v>589</v>
      </c>
      <c r="G33" s="6">
        <v>18.059999999999999</v>
      </c>
      <c r="H33" s="6">
        <v>348</v>
      </c>
      <c r="I33" s="6">
        <v>10.67</v>
      </c>
      <c r="J33" s="6">
        <v>469</v>
      </c>
      <c r="K33" s="6">
        <v>14.38</v>
      </c>
      <c r="L33" s="6">
        <v>561</v>
      </c>
      <c r="M33" s="6">
        <v>17.2</v>
      </c>
      <c r="N33" s="6">
        <v>1294</v>
      </c>
      <c r="O33" s="6">
        <v>39.68</v>
      </c>
      <c r="P33" s="1"/>
    </row>
    <row r="34" spans="1:16" x14ac:dyDescent="0.25">
      <c r="A34" s="3" t="s">
        <v>39</v>
      </c>
      <c r="B34" s="4">
        <v>1103</v>
      </c>
      <c r="C34" s="4">
        <v>915</v>
      </c>
      <c r="D34" s="4">
        <v>188</v>
      </c>
      <c r="E34" s="4">
        <v>18.209599999999998</v>
      </c>
      <c r="F34" s="4">
        <v>178</v>
      </c>
      <c r="G34" s="4">
        <v>19.45</v>
      </c>
      <c r="H34" s="4">
        <v>81</v>
      </c>
      <c r="I34" s="4">
        <v>8.85</v>
      </c>
      <c r="J34" s="4">
        <v>96</v>
      </c>
      <c r="K34" s="4">
        <v>10.49</v>
      </c>
      <c r="L34" s="4">
        <v>121</v>
      </c>
      <c r="M34" s="4">
        <v>13.22</v>
      </c>
      <c r="N34" s="4">
        <v>439</v>
      </c>
      <c r="O34" s="4">
        <v>47.98</v>
      </c>
      <c r="P34" s="1"/>
    </row>
    <row r="35" spans="1:16" x14ac:dyDescent="0.25">
      <c r="A35" s="5" t="s">
        <v>40</v>
      </c>
      <c r="B35" s="6">
        <v>482</v>
      </c>
      <c r="C35" s="6">
        <v>384</v>
      </c>
      <c r="D35" s="6">
        <v>98</v>
      </c>
      <c r="E35" s="6">
        <v>5.1456999999999997</v>
      </c>
      <c r="F35" s="6">
        <v>83</v>
      </c>
      <c r="G35" s="6">
        <v>21.61</v>
      </c>
      <c r="H35" s="6">
        <v>37</v>
      </c>
      <c r="I35" s="6">
        <v>9.64</v>
      </c>
      <c r="J35" s="6">
        <v>51</v>
      </c>
      <c r="K35" s="6">
        <v>13.28</v>
      </c>
      <c r="L35" s="6">
        <v>53</v>
      </c>
      <c r="M35" s="6">
        <v>13.8</v>
      </c>
      <c r="N35" s="6">
        <v>160</v>
      </c>
      <c r="O35" s="6">
        <v>41.67</v>
      </c>
      <c r="P35" s="1"/>
    </row>
    <row r="36" spans="1:16" x14ac:dyDescent="0.25">
      <c r="A36" s="3" t="s">
        <v>41</v>
      </c>
      <c r="B36" s="4">
        <v>12685</v>
      </c>
      <c r="C36" s="4">
        <v>10453</v>
      </c>
      <c r="D36" s="4">
        <v>2232</v>
      </c>
      <c r="E36" s="4">
        <v>32.601799999999997</v>
      </c>
      <c r="F36" s="4">
        <v>2083</v>
      </c>
      <c r="G36" s="4">
        <v>19.93</v>
      </c>
      <c r="H36" s="4">
        <v>1042</v>
      </c>
      <c r="I36" s="4">
        <v>9.9700000000000006</v>
      </c>
      <c r="J36" s="4">
        <v>1527</v>
      </c>
      <c r="K36" s="4">
        <v>14.61</v>
      </c>
      <c r="L36" s="4">
        <v>1679</v>
      </c>
      <c r="M36" s="4">
        <v>16.059999999999999</v>
      </c>
      <c r="N36" s="4">
        <v>4122</v>
      </c>
      <c r="O36" s="4">
        <v>39.43</v>
      </c>
      <c r="P36" s="1"/>
    </row>
    <row r="37" spans="1:16" x14ac:dyDescent="0.25">
      <c r="A37" s="5" t="s">
        <v>42</v>
      </c>
      <c r="B37" s="6">
        <v>7215</v>
      </c>
      <c r="C37" s="6">
        <v>6270</v>
      </c>
      <c r="D37" s="6">
        <v>945</v>
      </c>
      <c r="E37" s="6">
        <v>7.3745000000000003</v>
      </c>
      <c r="F37" s="6">
        <v>1197</v>
      </c>
      <c r="G37" s="6">
        <v>19.09</v>
      </c>
      <c r="H37" s="6">
        <v>573</v>
      </c>
      <c r="I37" s="6">
        <v>9.14</v>
      </c>
      <c r="J37" s="6">
        <v>904</v>
      </c>
      <c r="K37" s="6">
        <v>14.42</v>
      </c>
      <c r="L37" s="6">
        <v>1042</v>
      </c>
      <c r="M37" s="6">
        <v>16.62</v>
      </c>
      <c r="N37" s="6">
        <v>2554</v>
      </c>
      <c r="O37" s="6">
        <v>40.729999999999997</v>
      </c>
      <c r="P37" s="1"/>
    </row>
    <row r="38" spans="1:16" x14ac:dyDescent="0.25">
      <c r="A38" s="3" t="s">
        <v>43</v>
      </c>
      <c r="B38" s="4">
        <v>1753</v>
      </c>
      <c r="C38" s="4">
        <v>1452</v>
      </c>
      <c r="D38" s="4">
        <v>301</v>
      </c>
      <c r="E38" s="4">
        <v>3.9213</v>
      </c>
      <c r="F38" s="4">
        <v>301</v>
      </c>
      <c r="G38" s="4">
        <v>20.73</v>
      </c>
      <c r="H38" s="4">
        <v>144</v>
      </c>
      <c r="I38" s="4">
        <v>9.92</v>
      </c>
      <c r="J38" s="4">
        <v>193</v>
      </c>
      <c r="K38" s="4">
        <v>13.29</v>
      </c>
      <c r="L38" s="4">
        <v>207</v>
      </c>
      <c r="M38" s="4">
        <v>14.26</v>
      </c>
      <c r="N38" s="4">
        <v>607</v>
      </c>
      <c r="O38" s="4">
        <v>41.8</v>
      </c>
      <c r="P38" s="1"/>
    </row>
    <row r="39" spans="1:16" x14ac:dyDescent="0.25">
      <c r="A39" s="5" t="s">
        <v>44</v>
      </c>
      <c r="B39" s="6">
        <v>2221</v>
      </c>
      <c r="C39" s="6">
        <v>1858</v>
      </c>
      <c r="D39" s="6">
        <v>363</v>
      </c>
      <c r="E39" s="6">
        <v>5.5579999999999998</v>
      </c>
      <c r="F39" s="6">
        <v>376</v>
      </c>
      <c r="G39" s="6">
        <v>20.239999999999998</v>
      </c>
      <c r="H39" s="6">
        <v>161</v>
      </c>
      <c r="I39" s="6">
        <v>8.67</v>
      </c>
      <c r="J39" s="6">
        <v>209</v>
      </c>
      <c r="K39" s="6">
        <v>11.25</v>
      </c>
      <c r="L39" s="6">
        <v>281</v>
      </c>
      <c r="M39" s="6">
        <v>15.12</v>
      </c>
      <c r="N39" s="6">
        <v>831</v>
      </c>
      <c r="O39" s="6">
        <v>44.73</v>
      </c>
      <c r="P39" s="1"/>
    </row>
    <row r="40" spans="1:16" x14ac:dyDescent="0.25">
      <c r="A40" s="3" t="s">
        <v>45</v>
      </c>
      <c r="B40" s="4">
        <v>7966</v>
      </c>
      <c r="C40" s="4">
        <v>6525</v>
      </c>
      <c r="D40" s="4">
        <v>1441</v>
      </c>
      <c r="E40" s="4">
        <v>2.5474000000000001</v>
      </c>
      <c r="F40" s="4">
        <v>1249</v>
      </c>
      <c r="G40" s="4">
        <v>19.14</v>
      </c>
      <c r="H40" s="4">
        <v>510</v>
      </c>
      <c r="I40" s="4">
        <v>7.82</v>
      </c>
      <c r="J40" s="4">
        <v>896</v>
      </c>
      <c r="K40" s="4">
        <v>13.73</v>
      </c>
      <c r="L40" s="4">
        <v>1056</v>
      </c>
      <c r="M40" s="4">
        <v>16.18</v>
      </c>
      <c r="N40" s="4">
        <v>2814</v>
      </c>
      <c r="O40" s="4">
        <v>43.13</v>
      </c>
      <c r="P40" s="1"/>
    </row>
    <row r="41" spans="1:16" x14ac:dyDescent="0.25">
      <c r="A41" s="5" t="s">
        <v>46</v>
      </c>
      <c r="B41" s="6">
        <v>877</v>
      </c>
      <c r="C41" s="6">
        <v>713</v>
      </c>
      <c r="D41" s="6">
        <v>164</v>
      </c>
      <c r="E41" s="6">
        <v>1.4855</v>
      </c>
      <c r="F41" s="6">
        <v>153</v>
      </c>
      <c r="G41" s="6">
        <v>21.46</v>
      </c>
      <c r="H41" s="6">
        <v>70</v>
      </c>
      <c r="I41" s="6">
        <v>9.82</v>
      </c>
      <c r="J41" s="6">
        <v>60</v>
      </c>
      <c r="K41" s="6">
        <v>8.42</v>
      </c>
      <c r="L41" s="6">
        <v>119</v>
      </c>
      <c r="M41" s="6">
        <v>16.690000000000001</v>
      </c>
      <c r="N41" s="6">
        <v>311</v>
      </c>
      <c r="O41" s="6">
        <v>43.62</v>
      </c>
      <c r="P41" s="1"/>
    </row>
    <row r="42" spans="1:16" x14ac:dyDescent="0.25">
      <c r="A42" s="3" t="s">
        <v>47</v>
      </c>
      <c r="B42" s="4">
        <v>1551</v>
      </c>
      <c r="C42" s="4">
        <v>1287</v>
      </c>
      <c r="D42" s="4">
        <v>264</v>
      </c>
      <c r="E42" s="4">
        <v>13.9214</v>
      </c>
      <c r="F42" s="4">
        <v>236</v>
      </c>
      <c r="G42" s="4">
        <v>18.34</v>
      </c>
      <c r="H42" s="4">
        <v>114</v>
      </c>
      <c r="I42" s="4">
        <v>8.86</v>
      </c>
      <c r="J42" s="4">
        <v>175</v>
      </c>
      <c r="K42" s="4">
        <v>13.6</v>
      </c>
      <c r="L42" s="4">
        <v>181</v>
      </c>
      <c r="M42" s="4">
        <v>14.06</v>
      </c>
      <c r="N42" s="4">
        <v>581</v>
      </c>
      <c r="O42" s="4">
        <v>45.14</v>
      </c>
      <c r="P42" s="1"/>
    </row>
    <row r="43" spans="1:16" x14ac:dyDescent="0.25">
      <c r="A43" s="5" t="s">
        <v>48</v>
      </c>
      <c r="B43" s="6">
        <v>612</v>
      </c>
      <c r="C43" s="6">
        <v>526</v>
      </c>
      <c r="D43" s="6">
        <v>86</v>
      </c>
      <c r="E43" s="6">
        <v>20.191600000000001</v>
      </c>
      <c r="F43" s="6">
        <v>92</v>
      </c>
      <c r="G43" s="6">
        <v>17.489999999999998</v>
      </c>
      <c r="H43" s="6">
        <v>50</v>
      </c>
      <c r="I43" s="6">
        <v>9.51</v>
      </c>
      <c r="J43" s="6">
        <v>67</v>
      </c>
      <c r="K43" s="6">
        <v>12.74</v>
      </c>
      <c r="L43" s="6">
        <v>96</v>
      </c>
      <c r="M43" s="6">
        <v>18.25</v>
      </c>
      <c r="N43" s="6">
        <v>221</v>
      </c>
      <c r="O43" s="6">
        <v>42.02</v>
      </c>
      <c r="P43" s="1"/>
    </row>
    <row r="44" spans="1:16" x14ac:dyDescent="0.25">
      <c r="A44" s="3" t="s">
        <v>49</v>
      </c>
      <c r="B44" s="4">
        <v>2530</v>
      </c>
      <c r="C44" s="4">
        <v>2128</v>
      </c>
      <c r="D44" s="4">
        <v>402</v>
      </c>
      <c r="E44" s="4">
        <v>6.7793000000000001</v>
      </c>
      <c r="F44" s="4">
        <v>393</v>
      </c>
      <c r="G44" s="4">
        <v>18.47</v>
      </c>
      <c r="H44" s="4">
        <v>171</v>
      </c>
      <c r="I44" s="4">
        <v>8.0399999999999991</v>
      </c>
      <c r="J44" s="4">
        <v>288</v>
      </c>
      <c r="K44" s="4">
        <v>13.53</v>
      </c>
      <c r="L44" s="4">
        <v>317</v>
      </c>
      <c r="M44" s="4">
        <v>14.9</v>
      </c>
      <c r="N44" s="4">
        <v>959</v>
      </c>
      <c r="O44" s="4">
        <v>45.07</v>
      </c>
      <c r="P44" s="1"/>
    </row>
    <row r="45" spans="1:16" x14ac:dyDescent="0.25">
      <c r="A45" s="5" t="s">
        <v>50</v>
      </c>
      <c r="B45" s="6">
        <v>8290</v>
      </c>
      <c r="C45" s="6">
        <v>7052</v>
      </c>
      <c r="D45" s="6">
        <v>1238</v>
      </c>
      <c r="E45" s="6">
        <v>8.2454999999999998</v>
      </c>
      <c r="F45" s="6">
        <v>1615</v>
      </c>
      <c r="G45" s="6">
        <v>22.9</v>
      </c>
      <c r="H45" s="6">
        <v>648</v>
      </c>
      <c r="I45" s="6">
        <v>9.19</v>
      </c>
      <c r="J45" s="6">
        <v>901</v>
      </c>
      <c r="K45" s="6">
        <v>12.78</v>
      </c>
      <c r="L45" s="6">
        <v>949</v>
      </c>
      <c r="M45" s="6">
        <v>13.46</v>
      </c>
      <c r="N45" s="6">
        <v>2939</v>
      </c>
      <c r="O45" s="6">
        <v>41.68</v>
      </c>
      <c r="P45" s="1"/>
    </row>
    <row r="46" spans="1:16" x14ac:dyDescent="0.25">
      <c r="A46" s="3" t="s">
        <v>51</v>
      </c>
      <c r="B46" s="4">
        <v>642</v>
      </c>
      <c r="C46" s="4">
        <v>528</v>
      </c>
      <c r="D46" s="4">
        <v>114</v>
      </c>
      <c r="E46" s="4">
        <v>22.861899999999999</v>
      </c>
      <c r="F46" s="4">
        <v>106</v>
      </c>
      <c r="G46" s="4">
        <v>20.079999999999998</v>
      </c>
      <c r="H46" s="4">
        <v>51</v>
      </c>
      <c r="I46" s="4">
        <v>9.66</v>
      </c>
      <c r="J46" s="4">
        <v>53</v>
      </c>
      <c r="K46" s="4">
        <v>10.039999999999999</v>
      </c>
      <c r="L46" s="4">
        <v>63</v>
      </c>
      <c r="M46" s="4">
        <v>11.93</v>
      </c>
      <c r="N46" s="4">
        <v>255</v>
      </c>
      <c r="O46" s="4">
        <v>48.3</v>
      </c>
      <c r="P46" s="1"/>
    </row>
    <row r="47" spans="1:16" x14ac:dyDescent="0.25">
      <c r="A47" s="5" t="s">
        <v>52</v>
      </c>
      <c r="B47" s="6">
        <v>4079</v>
      </c>
      <c r="C47" s="6">
        <v>3276</v>
      </c>
      <c r="D47" s="6">
        <v>803</v>
      </c>
      <c r="E47" s="6">
        <v>9.2730999999999995</v>
      </c>
      <c r="F47" s="6">
        <v>675</v>
      </c>
      <c r="G47" s="6">
        <v>20.6</v>
      </c>
      <c r="H47" s="6">
        <v>277</v>
      </c>
      <c r="I47" s="6">
        <v>8.4600000000000009</v>
      </c>
      <c r="J47" s="6">
        <v>405</v>
      </c>
      <c r="K47" s="6">
        <v>12.36</v>
      </c>
      <c r="L47" s="6">
        <v>465</v>
      </c>
      <c r="M47" s="6">
        <v>14.19</v>
      </c>
      <c r="N47" s="6">
        <v>1454</v>
      </c>
      <c r="O47" s="6">
        <v>44.38</v>
      </c>
      <c r="P47" s="1"/>
    </row>
    <row r="48" spans="1:16" x14ac:dyDescent="0.25">
      <c r="A48" s="3" t="s">
        <v>53</v>
      </c>
      <c r="B48" s="4">
        <v>784</v>
      </c>
      <c r="C48" s="4">
        <v>645</v>
      </c>
      <c r="D48" s="4">
        <v>139</v>
      </c>
      <c r="E48" s="4">
        <v>6.7731000000000003</v>
      </c>
      <c r="F48" s="4">
        <v>110</v>
      </c>
      <c r="G48" s="4">
        <v>17.05</v>
      </c>
      <c r="H48" s="4">
        <v>60</v>
      </c>
      <c r="I48" s="4">
        <v>9.3000000000000007</v>
      </c>
      <c r="J48" s="4">
        <v>77</v>
      </c>
      <c r="K48" s="4">
        <v>11.94</v>
      </c>
      <c r="L48" s="4">
        <v>103</v>
      </c>
      <c r="M48" s="4">
        <v>15.97</v>
      </c>
      <c r="N48" s="4">
        <v>295</v>
      </c>
      <c r="O48" s="4">
        <v>45.74</v>
      </c>
      <c r="P48" s="1"/>
    </row>
    <row r="49" spans="1:16" x14ac:dyDescent="0.25">
      <c r="A49" s="5" t="s">
        <v>54</v>
      </c>
      <c r="B49" s="6">
        <v>3464</v>
      </c>
      <c r="C49" s="6">
        <v>2919</v>
      </c>
      <c r="D49" s="6">
        <v>545</v>
      </c>
      <c r="E49" s="6">
        <v>7.6285999999999996</v>
      </c>
      <c r="F49" s="6">
        <v>624</v>
      </c>
      <c r="G49" s="6">
        <v>21.38</v>
      </c>
      <c r="H49" s="6">
        <v>288</v>
      </c>
      <c r="I49" s="6">
        <v>9.8699999999999992</v>
      </c>
      <c r="J49" s="6">
        <v>369</v>
      </c>
      <c r="K49" s="6">
        <v>12.64</v>
      </c>
      <c r="L49" s="6">
        <v>421</v>
      </c>
      <c r="M49" s="6">
        <v>14.42</v>
      </c>
      <c r="N49" s="6">
        <v>1217</v>
      </c>
      <c r="O49" s="6">
        <v>41.69</v>
      </c>
      <c r="P49" s="1"/>
    </row>
    <row r="50" spans="1:16" x14ac:dyDescent="0.25">
      <c r="A50" s="3" t="s">
        <v>55</v>
      </c>
      <c r="B50" s="4">
        <v>3460</v>
      </c>
      <c r="C50" s="4">
        <v>2937</v>
      </c>
      <c r="D50" s="4">
        <v>523</v>
      </c>
      <c r="E50" s="4">
        <v>6.3441000000000001</v>
      </c>
      <c r="F50" s="4">
        <v>499</v>
      </c>
      <c r="G50" s="4">
        <v>16.989999999999998</v>
      </c>
      <c r="H50" s="4">
        <v>266</v>
      </c>
      <c r="I50" s="4">
        <v>9.06</v>
      </c>
      <c r="J50" s="4">
        <v>415</v>
      </c>
      <c r="K50" s="4">
        <v>14.13</v>
      </c>
      <c r="L50" s="4">
        <v>502</v>
      </c>
      <c r="M50" s="4">
        <v>17.09</v>
      </c>
      <c r="N50" s="4">
        <v>1255</v>
      </c>
      <c r="O50" s="4">
        <v>42.73</v>
      </c>
      <c r="P50" s="1"/>
    </row>
    <row r="51" spans="1:16" x14ac:dyDescent="0.25">
      <c r="A51" s="5" t="s">
        <v>56</v>
      </c>
      <c r="B51" s="6">
        <v>1013</v>
      </c>
      <c r="C51" s="6">
        <v>867</v>
      </c>
      <c r="D51" s="6">
        <v>146</v>
      </c>
      <c r="E51" s="6">
        <v>5.0060000000000002</v>
      </c>
      <c r="F51" s="6">
        <v>185</v>
      </c>
      <c r="G51" s="6">
        <v>21.34</v>
      </c>
      <c r="H51" s="6">
        <v>83</v>
      </c>
      <c r="I51" s="6">
        <v>9.57</v>
      </c>
      <c r="J51" s="6">
        <v>116</v>
      </c>
      <c r="K51" s="6">
        <v>13.38</v>
      </c>
      <c r="L51" s="6">
        <v>126</v>
      </c>
      <c r="M51" s="6">
        <v>14.53</v>
      </c>
      <c r="N51" s="6">
        <v>357</v>
      </c>
      <c r="O51" s="6">
        <v>41.18</v>
      </c>
      <c r="P51" s="1"/>
    </row>
    <row r="52" spans="1:16" x14ac:dyDescent="0.25">
      <c r="A52" s="3" t="s">
        <v>57</v>
      </c>
      <c r="B52" s="4">
        <v>438</v>
      </c>
      <c r="C52" s="4">
        <v>370</v>
      </c>
      <c r="D52" s="4">
        <v>68</v>
      </c>
      <c r="E52" s="4">
        <v>9.6762999999999995</v>
      </c>
      <c r="F52" s="4">
        <v>74</v>
      </c>
      <c r="G52" s="4">
        <v>20</v>
      </c>
      <c r="H52" s="4">
        <v>25</v>
      </c>
      <c r="I52" s="4">
        <v>6.76</v>
      </c>
      <c r="J52" s="4">
        <v>53</v>
      </c>
      <c r="K52" s="4">
        <v>14.32</v>
      </c>
      <c r="L52" s="4">
        <v>55</v>
      </c>
      <c r="M52" s="4">
        <v>14.86</v>
      </c>
      <c r="N52" s="4">
        <v>163</v>
      </c>
      <c r="O52" s="4">
        <v>44.05</v>
      </c>
      <c r="P52" s="1"/>
    </row>
    <row r="53" spans="1:16" x14ac:dyDescent="0.25">
      <c r="A53" s="5" t="s">
        <v>131</v>
      </c>
      <c r="B53">
        <f>SUM(B2:B52)</f>
        <v>154669</v>
      </c>
      <c r="C53">
        <f>SUM(C2:C52)</f>
        <v>128366</v>
      </c>
      <c r="D53">
        <f>SUM(D2:D52)</f>
        <v>26303</v>
      </c>
      <c r="F53">
        <f>SUM(F2:F52)</f>
        <v>25988</v>
      </c>
      <c r="G53">
        <f>F53/$C$53*100</f>
        <v>20.24523627751897</v>
      </c>
      <c r="H53">
        <f>SUM(H2:H52)</f>
        <v>12017</v>
      </c>
      <c r="I53">
        <f>H53/$C$53*100</f>
        <v>9.3615131732701808</v>
      </c>
      <c r="J53">
        <f>SUM(J2:J52)</f>
        <v>17107</v>
      </c>
      <c r="K53">
        <f>J53/$C$53*100</f>
        <v>13.326737609647415</v>
      </c>
      <c r="L53">
        <f>SUM(L2:L52)</f>
        <v>19684</v>
      </c>
      <c r="M53">
        <f>L53/$C$53*100</f>
        <v>15.334278547278874</v>
      </c>
      <c r="N53">
        <f>SUM(N2:N52)</f>
        <v>53570</v>
      </c>
      <c r="O53">
        <f>N53/$C$53*100</f>
        <v>41.73223439228456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A49" workbookViewId="0">
      <selection activeCell="D57" sqref="D57"/>
    </sheetView>
  </sheetViews>
  <sheetFormatPr defaultRowHeight="15" x14ac:dyDescent="0.25"/>
  <sheetData>
    <row r="1" spans="1:17" x14ac:dyDescent="0.25">
      <c r="A1" t="s">
        <v>58</v>
      </c>
      <c r="B1" t="s">
        <v>59</v>
      </c>
      <c r="C1" t="s">
        <v>123</v>
      </c>
      <c r="D1" t="s">
        <v>124</v>
      </c>
      <c r="E1" t="s">
        <v>125</v>
      </c>
      <c r="F1" t="s">
        <v>1</v>
      </c>
      <c r="G1" t="s">
        <v>126</v>
      </c>
      <c r="H1" t="s">
        <v>2</v>
      </c>
      <c r="I1" t="s">
        <v>127</v>
      </c>
      <c r="J1" t="s">
        <v>3</v>
      </c>
      <c r="K1" t="s">
        <v>128</v>
      </c>
      <c r="L1" t="s">
        <v>4</v>
      </c>
      <c r="M1" t="s">
        <v>129</v>
      </c>
      <c r="N1" t="s">
        <v>5</v>
      </c>
      <c r="O1" t="s">
        <v>130</v>
      </c>
      <c r="P1" t="s">
        <v>6</v>
      </c>
      <c r="Q1" s="2"/>
    </row>
    <row r="2" spans="1:17" ht="63.75" x14ac:dyDescent="0.25">
      <c r="A2" s="3">
        <v>12060</v>
      </c>
      <c r="B2" s="3" t="s">
        <v>60</v>
      </c>
      <c r="C2" s="4">
        <v>1603</v>
      </c>
      <c r="D2" s="4">
        <v>1301</v>
      </c>
      <c r="E2" s="4">
        <v>302</v>
      </c>
      <c r="F2" s="4">
        <v>11.1602</v>
      </c>
      <c r="G2" s="4">
        <v>276</v>
      </c>
      <c r="H2" s="4">
        <v>21.21</v>
      </c>
      <c r="I2" s="4">
        <v>112</v>
      </c>
      <c r="J2" s="4">
        <v>8.61</v>
      </c>
      <c r="K2" s="4">
        <v>154</v>
      </c>
      <c r="L2" s="4">
        <v>11.84</v>
      </c>
      <c r="M2" s="4">
        <v>198</v>
      </c>
      <c r="N2" s="4">
        <v>15.22</v>
      </c>
      <c r="O2" s="4">
        <v>561</v>
      </c>
      <c r="P2" s="4">
        <v>43.12</v>
      </c>
      <c r="Q2" s="1"/>
    </row>
    <row r="3" spans="1:17" ht="38.25" x14ac:dyDescent="0.25">
      <c r="A3" s="5">
        <v>12420</v>
      </c>
      <c r="B3" s="5" t="s">
        <v>61</v>
      </c>
      <c r="C3" s="6">
        <v>707</v>
      </c>
      <c r="D3" s="6">
        <v>592</v>
      </c>
      <c r="E3" s="6">
        <v>115</v>
      </c>
      <c r="F3" s="6">
        <v>8.8994999999999997</v>
      </c>
      <c r="G3" s="6">
        <v>129</v>
      </c>
      <c r="H3" s="6">
        <v>21.79</v>
      </c>
      <c r="I3" s="6">
        <v>40</v>
      </c>
      <c r="J3" s="6">
        <v>6.76</v>
      </c>
      <c r="K3" s="6">
        <v>76</v>
      </c>
      <c r="L3" s="6">
        <v>12.84</v>
      </c>
      <c r="M3" s="6">
        <v>65</v>
      </c>
      <c r="N3" s="6">
        <v>10.98</v>
      </c>
      <c r="O3" s="6">
        <v>282</v>
      </c>
      <c r="P3" s="6">
        <v>47.64</v>
      </c>
      <c r="Q3" s="1"/>
    </row>
    <row r="4" spans="1:17" ht="51" x14ac:dyDescent="0.25">
      <c r="A4" s="3">
        <v>12580</v>
      </c>
      <c r="B4" s="3" t="s">
        <v>62</v>
      </c>
      <c r="C4" s="4">
        <v>1565</v>
      </c>
      <c r="D4" s="4">
        <v>1222</v>
      </c>
      <c r="E4" s="4">
        <v>343</v>
      </c>
      <c r="F4" s="4">
        <v>-3.7008000000000001</v>
      </c>
      <c r="G4" s="4">
        <v>254</v>
      </c>
      <c r="H4" s="4">
        <v>20.79</v>
      </c>
      <c r="I4" s="4">
        <v>112</v>
      </c>
      <c r="J4" s="4">
        <v>9.17</v>
      </c>
      <c r="K4" s="4">
        <v>121</v>
      </c>
      <c r="L4" s="4">
        <v>9.9</v>
      </c>
      <c r="M4" s="4">
        <v>191</v>
      </c>
      <c r="N4" s="4">
        <v>15.63</v>
      </c>
      <c r="O4" s="4">
        <v>544</v>
      </c>
      <c r="P4" s="4">
        <v>44.52</v>
      </c>
      <c r="Q4" s="1"/>
    </row>
    <row r="5" spans="1:17" ht="51" x14ac:dyDescent="0.25">
      <c r="A5" s="5">
        <v>13820</v>
      </c>
      <c r="B5" s="5" t="s">
        <v>63</v>
      </c>
      <c r="C5" s="6">
        <v>524</v>
      </c>
      <c r="D5" s="6">
        <v>413</v>
      </c>
      <c r="E5" s="6">
        <v>111</v>
      </c>
      <c r="F5" s="6">
        <v>33.658299999999997</v>
      </c>
      <c r="G5" s="6">
        <v>71</v>
      </c>
      <c r="H5" s="6">
        <v>17.190000000000001</v>
      </c>
      <c r="I5" s="6">
        <v>43</v>
      </c>
      <c r="J5" s="6">
        <v>10.41</v>
      </c>
      <c r="K5" s="6">
        <v>53</v>
      </c>
      <c r="L5" s="6">
        <v>12.83</v>
      </c>
      <c r="M5" s="6">
        <v>70</v>
      </c>
      <c r="N5" s="6">
        <v>16.95</v>
      </c>
      <c r="O5" s="6">
        <v>176</v>
      </c>
      <c r="P5" s="6">
        <v>42.62</v>
      </c>
      <c r="Q5" s="1"/>
    </row>
    <row r="6" spans="1:17" ht="63.75" x14ac:dyDescent="0.25">
      <c r="A6" s="3">
        <v>14460</v>
      </c>
      <c r="B6" s="3" t="s">
        <v>64</v>
      </c>
      <c r="C6" s="4">
        <v>4134</v>
      </c>
      <c r="D6" s="4">
        <v>3289</v>
      </c>
      <c r="E6" s="4">
        <v>845</v>
      </c>
      <c r="F6" s="4">
        <v>8.7341999999999995</v>
      </c>
      <c r="G6" s="4">
        <v>639</v>
      </c>
      <c r="H6" s="4">
        <v>19.43</v>
      </c>
      <c r="I6" s="4">
        <v>283</v>
      </c>
      <c r="J6" s="4">
        <v>8.6</v>
      </c>
      <c r="K6" s="4">
        <v>433</v>
      </c>
      <c r="L6" s="4">
        <v>13.17</v>
      </c>
      <c r="M6" s="4">
        <v>551</v>
      </c>
      <c r="N6" s="4">
        <v>16.75</v>
      </c>
      <c r="O6" s="4">
        <v>1383</v>
      </c>
      <c r="P6" s="4">
        <v>42.05</v>
      </c>
      <c r="Q6" s="1"/>
    </row>
    <row r="7" spans="1:17" ht="63.75" x14ac:dyDescent="0.25">
      <c r="A7" s="5">
        <v>15380</v>
      </c>
      <c r="B7" s="5" t="s">
        <v>65</v>
      </c>
      <c r="C7" s="6">
        <v>765</v>
      </c>
      <c r="D7" s="6">
        <v>637</v>
      </c>
      <c r="E7" s="6">
        <v>128</v>
      </c>
      <c r="F7" s="6">
        <v>4.6041999999999996</v>
      </c>
      <c r="G7" s="6">
        <v>110</v>
      </c>
      <c r="H7" s="6">
        <v>17.27</v>
      </c>
      <c r="I7" s="6">
        <v>73</v>
      </c>
      <c r="J7" s="6">
        <v>11.46</v>
      </c>
      <c r="K7" s="6">
        <v>110</v>
      </c>
      <c r="L7" s="6">
        <v>17.27</v>
      </c>
      <c r="M7" s="6">
        <v>109</v>
      </c>
      <c r="N7" s="6">
        <v>17.11</v>
      </c>
      <c r="O7" s="6">
        <v>235</v>
      </c>
      <c r="P7" s="6">
        <v>36.89</v>
      </c>
      <c r="Q7" s="1"/>
    </row>
    <row r="8" spans="1:17" ht="51" x14ac:dyDescent="0.25">
      <c r="A8" s="3">
        <v>16740</v>
      </c>
      <c r="B8" s="3" t="s">
        <v>66</v>
      </c>
      <c r="C8" s="4">
        <v>735</v>
      </c>
      <c r="D8" s="4">
        <v>597</v>
      </c>
      <c r="E8" s="4">
        <v>138</v>
      </c>
      <c r="F8" s="4">
        <v>-4.2468000000000004</v>
      </c>
      <c r="G8" s="4">
        <v>117</v>
      </c>
      <c r="H8" s="4">
        <v>19.600000000000001</v>
      </c>
      <c r="I8" s="4">
        <v>55</v>
      </c>
      <c r="J8" s="4">
        <v>9.2100000000000009</v>
      </c>
      <c r="K8" s="4">
        <v>70</v>
      </c>
      <c r="L8" s="4">
        <v>11.73</v>
      </c>
      <c r="M8" s="4">
        <v>90</v>
      </c>
      <c r="N8" s="4">
        <v>15.08</v>
      </c>
      <c r="O8" s="4">
        <v>265</v>
      </c>
      <c r="P8" s="4">
        <v>44.39</v>
      </c>
      <c r="Q8" s="1"/>
    </row>
    <row r="9" spans="1:17" ht="51" x14ac:dyDescent="0.25">
      <c r="A9" s="5">
        <v>16980</v>
      </c>
      <c r="B9" s="5" t="s">
        <v>67</v>
      </c>
      <c r="C9" s="6">
        <v>4531</v>
      </c>
      <c r="D9" s="6">
        <v>3682</v>
      </c>
      <c r="E9" s="6">
        <v>849</v>
      </c>
      <c r="F9" s="6">
        <v>6.5206</v>
      </c>
      <c r="G9" s="6">
        <v>758</v>
      </c>
      <c r="H9" s="6">
        <v>20.59</v>
      </c>
      <c r="I9" s="6">
        <v>325</v>
      </c>
      <c r="J9" s="6">
        <v>8.83</v>
      </c>
      <c r="K9" s="6">
        <v>488</v>
      </c>
      <c r="L9" s="6">
        <v>13.25</v>
      </c>
      <c r="M9" s="6">
        <v>547</v>
      </c>
      <c r="N9" s="6">
        <v>14.86</v>
      </c>
      <c r="O9" s="6">
        <v>1564</v>
      </c>
      <c r="P9" s="6">
        <v>42.48</v>
      </c>
      <c r="Q9" s="1"/>
    </row>
    <row r="10" spans="1:17" ht="38.25" x14ac:dyDescent="0.25">
      <c r="A10" s="3">
        <v>17140</v>
      </c>
      <c r="B10" s="3" t="s">
        <v>68</v>
      </c>
      <c r="C10" s="4">
        <v>1177</v>
      </c>
      <c r="D10" s="4">
        <v>1008</v>
      </c>
      <c r="E10" s="4">
        <v>169</v>
      </c>
      <c r="F10" s="4">
        <v>11.463800000000001</v>
      </c>
      <c r="G10" s="4">
        <v>193</v>
      </c>
      <c r="H10" s="4">
        <v>19.149999999999999</v>
      </c>
      <c r="I10" s="4">
        <v>78</v>
      </c>
      <c r="J10" s="4">
        <v>7.74</v>
      </c>
      <c r="K10" s="4">
        <v>132</v>
      </c>
      <c r="L10" s="4">
        <v>13.1</v>
      </c>
      <c r="M10" s="4">
        <v>161</v>
      </c>
      <c r="N10" s="4">
        <v>15.97</v>
      </c>
      <c r="O10" s="4">
        <v>444</v>
      </c>
      <c r="P10" s="4">
        <v>44.05</v>
      </c>
      <c r="Q10" s="1"/>
    </row>
    <row r="11" spans="1:17" ht="38.25" x14ac:dyDescent="0.25">
      <c r="A11" s="5">
        <v>17460</v>
      </c>
      <c r="B11" s="5" t="s">
        <v>69</v>
      </c>
      <c r="C11" s="6">
        <v>1401</v>
      </c>
      <c r="D11" s="6">
        <v>1229</v>
      </c>
      <c r="E11" s="6">
        <v>172</v>
      </c>
      <c r="F11" s="6">
        <v>4.3372000000000002</v>
      </c>
      <c r="G11" s="6">
        <v>275</v>
      </c>
      <c r="H11" s="6">
        <v>22.38</v>
      </c>
      <c r="I11" s="6">
        <v>126</v>
      </c>
      <c r="J11" s="6">
        <v>10.25</v>
      </c>
      <c r="K11" s="6">
        <v>143</v>
      </c>
      <c r="L11" s="6">
        <v>11.64</v>
      </c>
      <c r="M11" s="6">
        <v>179</v>
      </c>
      <c r="N11" s="6">
        <v>14.56</v>
      </c>
      <c r="O11" s="6">
        <v>506</v>
      </c>
      <c r="P11" s="6">
        <v>41.17</v>
      </c>
      <c r="Q11" s="1"/>
    </row>
    <row r="12" spans="1:17" ht="25.5" x14ac:dyDescent="0.25">
      <c r="A12" s="3">
        <v>18140</v>
      </c>
      <c r="B12" s="3" t="s">
        <v>70</v>
      </c>
      <c r="C12" s="4">
        <v>1237</v>
      </c>
      <c r="D12" s="4">
        <v>1057</v>
      </c>
      <c r="E12" s="4">
        <v>180</v>
      </c>
      <c r="F12" s="4">
        <v>5.0732999999999997</v>
      </c>
      <c r="G12" s="4">
        <v>195</v>
      </c>
      <c r="H12" s="4">
        <v>18.45</v>
      </c>
      <c r="I12" s="4">
        <v>92</v>
      </c>
      <c r="J12" s="4">
        <v>8.6999999999999993</v>
      </c>
      <c r="K12" s="4">
        <v>171</v>
      </c>
      <c r="L12" s="4">
        <v>16.18</v>
      </c>
      <c r="M12" s="4">
        <v>180</v>
      </c>
      <c r="N12" s="4">
        <v>17.03</v>
      </c>
      <c r="O12" s="4">
        <v>419</v>
      </c>
      <c r="P12" s="4">
        <v>39.64</v>
      </c>
      <c r="Q12" s="1"/>
    </row>
    <row r="13" spans="1:17" ht="63.75" x14ac:dyDescent="0.25">
      <c r="A13" s="5">
        <v>19100</v>
      </c>
      <c r="B13" s="5" t="s">
        <v>71</v>
      </c>
      <c r="C13" s="6">
        <v>2175</v>
      </c>
      <c r="D13" s="6">
        <v>1804</v>
      </c>
      <c r="E13" s="6">
        <v>371</v>
      </c>
      <c r="F13" s="6">
        <v>9.6173999999999999</v>
      </c>
      <c r="G13" s="6">
        <v>432</v>
      </c>
      <c r="H13" s="6">
        <v>23.95</v>
      </c>
      <c r="I13" s="6">
        <v>167</v>
      </c>
      <c r="J13" s="6">
        <v>9.26</v>
      </c>
      <c r="K13" s="6">
        <v>211</v>
      </c>
      <c r="L13" s="6">
        <v>11.7</v>
      </c>
      <c r="M13" s="6">
        <v>215</v>
      </c>
      <c r="N13" s="6">
        <v>11.92</v>
      </c>
      <c r="O13" s="6">
        <v>779</v>
      </c>
      <c r="P13" s="6">
        <v>43.18</v>
      </c>
      <c r="Q13" s="1"/>
    </row>
    <row r="14" spans="1:17" ht="51" x14ac:dyDescent="0.25">
      <c r="A14" s="3">
        <v>19740</v>
      </c>
      <c r="B14" s="3" t="s">
        <v>72</v>
      </c>
      <c r="C14" s="4">
        <v>1445</v>
      </c>
      <c r="D14" s="4">
        <v>1212</v>
      </c>
      <c r="E14" s="4">
        <v>233</v>
      </c>
      <c r="F14" s="4">
        <v>10.2186</v>
      </c>
      <c r="G14" s="4">
        <v>236</v>
      </c>
      <c r="H14" s="4">
        <v>19.47</v>
      </c>
      <c r="I14" s="4">
        <v>116</v>
      </c>
      <c r="J14" s="4">
        <v>9.57</v>
      </c>
      <c r="K14" s="4">
        <v>135</v>
      </c>
      <c r="L14" s="4">
        <v>11.14</v>
      </c>
      <c r="M14" s="4">
        <v>174</v>
      </c>
      <c r="N14" s="4">
        <v>14.36</v>
      </c>
      <c r="O14" s="4">
        <v>551</v>
      </c>
      <c r="P14" s="4">
        <v>45.46</v>
      </c>
      <c r="Q14" s="1"/>
    </row>
    <row r="15" spans="1:17" ht="51" x14ac:dyDescent="0.25">
      <c r="A15" s="5">
        <v>19820</v>
      </c>
      <c r="B15" s="5" t="s">
        <v>73</v>
      </c>
      <c r="C15" s="6">
        <v>1729</v>
      </c>
      <c r="D15" s="6">
        <v>1481</v>
      </c>
      <c r="E15" s="6">
        <v>248</v>
      </c>
      <c r="F15" s="6">
        <v>11.4847</v>
      </c>
      <c r="G15" s="6">
        <v>282</v>
      </c>
      <c r="H15" s="6">
        <v>19.04</v>
      </c>
      <c r="I15" s="6">
        <v>144</v>
      </c>
      <c r="J15" s="6">
        <v>9.7200000000000006</v>
      </c>
      <c r="K15" s="6">
        <v>208</v>
      </c>
      <c r="L15" s="6">
        <v>14.04</v>
      </c>
      <c r="M15" s="6">
        <v>241</v>
      </c>
      <c r="N15" s="6">
        <v>16.27</v>
      </c>
      <c r="O15" s="6">
        <v>606</v>
      </c>
      <c r="P15" s="6">
        <v>40.92</v>
      </c>
      <c r="Q15" s="1"/>
    </row>
    <row r="16" spans="1:17" ht="76.5" x14ac:dyDescent="0.25">
      <c r="A16" s="3">
        <v>25540</v>
      </c>
      <c r="B16" s="3" t="s">
        <v>74</v>
      </c>
      <c r="C16" s="4">
        <v>846</v>
      </c>
      <c r="D16" s="4">
        <v>660</v>
      </c>
      <c r="E16" s="4">
        <v>186</v>
      </c>
      <c r="F16" s="4">
        <v>6.8844000000000003</v>
      </c>
      <c r="G16" s="4">
        <v>106</v>
      </c>
      <c r="H16" s="4">
        <v>16.059999999999999</v>
      </c>
      <c r="I16" s="4">
        <v>74</v>
      </c>
      <c r="J16" s="4">
        <v>11.21</v>
      </c>
      <c r="K16" s="4">
        <v>96</v>
      </c>
      <c r="L16" s="4">
        <v>14.55</v>
      </c>
      <c r="M16" s="4">
        <v>103</v>
      </c>
      <c r="N16" s="4">
        <v>15.61</v>
      </c>
      <c r="O16" s="4">
        <v>281</v>
      </c>
      <c r="P16" s="4">
        <v>42.58</v>
      </c>
      <c r="Q16" s="1"/>
    </row>
    <row r="17" spans="1:17" ht="63.75" x14ac:dyDescent="0.25">
      <c r="A17" s="5">
        <v>26420</v>
      </c>
      <c r="B17" s="5" t="s">
        <v>75</v>
      </c>
      <c r="C17" s="6">
        <v>1632</v>
      </c>
      <c r="D17" s="6">
        <v>1381</v>
      </c>
      <c r="E17" s="6">
        <v>251</v>
      </c>
      <c r="F17" s="6">
        <v>8.4231999999999996</v>
      </c>
      <c r="G17" s="6">
        <v>341</v>
      </c>
      <c r="H17" s="6">
        <v>24.69</v>
      </c>
      <c r="I17" s="6">
        <v>127</v>
      </c>
      <c r="J17" s="6">
        <v>9.1999999999999993</v>
      </c>
      <c r="K17" s="6">
        <v>162</v>
      </c>
      <c r="L17" s="6">
        <v>11.73</v>
      </c>
      <c r="M17" s="6">
        <v>180</v>
      </c>
      <c r="N17" s="6">
        <v>13.03</v>
      </c>
      <c r="O17" s="6">
        <v>571</v>
      </c>
      <c r="P17" s="6">
        <v>41.35</v>
      </c>
      <c r="Q17" s="1"/>
    </row>
    <row r="18" spans="1:17" ht="63.75" x14ac:dyDescent="0.25">
      <c r="A18" s="3">
        <v>26900</v>
      </c>
      <c r="B18" s="3" t="s">
        <v>76</v>
      </c>
      <c r="C18" s="4">
        <v>1069</v>
      </c>
      <c r="D18" s="4">
        <v>909</v>
      </c>
      <c r="E18" s="4">
        <v>160</v>
      </c>
      <c r="F18" s="4">
        <v>6.0852000000000004</v>
      </c>
      <c r="G18" s="4">
        <v>199</v>
      </c>
      <c r="H18" s="4">
        <v>21.89</v>
      </c>
      <c r="I18" s="4">
        <v>99</v>
      </c>
      <c r="J18" s="4">
        <v>10.89</v>
      </c>
      <c r="K18" s="4">
        <v>115</v>
      </c>
      <c r="L18" s="4">
        <v>12.65</v>
      </c>
      <c r="M18" s="4">
        <v>125</v>
      </c>
      <c r="N18" s="4">
        <v>13.75</v>
      </c>
      <c r="O18" s="4">
        <v>371</v>
      </c>
      <c r="P18" s="4">
        <v>40.81</v>
      </c>
      <c r="Q18" s="1"/>
    </row>
    <row r="19" spans="1:17" ht="25.5" x14ac:dyDescent="0.25">
      <c r="A19" s="5">
        <v>27260</v>
      </c>
      <c r="B19" s="5" t="s">
        <v>77</v>
      </c>
      <c r="C19" s="6">
        <v>448</v>
      </c>
      <c r="D19" s="6">
        <v>355</v>
      </c>
      <c r="E19" s="6">
        <v>93</v>
      </c>
      <c r="F19" s="6">
        <v>11.8973</v>
      </c>
      <c r="G19" s="6">
        <v>73</v>
      </c>
      <c r="H19" s="6">
        <v>20.56</v>
      </c>
      <c r="I19" s="6">
        <v>28</v>
      </c>
      <c r="J19" s="6">
        <v>7.89</v>
      </c>
      <c r="K19" s="6">
        <v>38</v>
      </c>
      <c r="L19" s="6">
        <v>10.7</v>
      </c>
      <c r="M19" s="6">
        <v>59</v>
      </c>
      <c r="N19" s="6">
        <v>16.62</v>
      </c>
      <c r="O19" s="6">
        <v>157</v>
      </c>
      <c r="P19" s="6">
        <v>44.23</v>
      </c>
      <c r="Q19" s="1"/>
    </row>
    <row r="20" spans="1:17" ht="38.25" x14ac:dyDescent="0.25">
      <c r="A20" s="3">
        <v>28140</v>
      </c>
      <c r="B20" s="3" t="s">
        <v>78</v>
      </c>
      <c r="C20" s="4">
        <v>1116</v>
      </c>
      <c r="D20" s="4">
        <v>908</v>
      </c>
      <c r="E20" s="4">
        <v>208</v>
      </c>
      <c r="F20" s="4">
        <v>13.7323</v>
      </c>
      <c r="G20" s="4">
        <v>156</v>
      </c>
      <c r="H20" s="4">
        <v>17.18</v>
      </c>
      <c r="I20" s="4">
        <v>98</v>
      </c>
      <c r="J20" s="4">
        <v>10.79</v>
      </c>
      <c r="K20" s="4">
        <v>116</v>
      </c>
      <c r="L20" s="4">
        <v>12.78</v>
      </c>
      <c r="M20" s="4">
        <v>121</v>
      </c>
      <c r="N20" s="4">
        <v>13.33</v>
      </c>
      <c r="O20" s="4">
        <v>417</v>
      </c>
      <c r="P20" s="4">
        <v>45.93</v>
      </c>
      <c r="Q20" s="1"/>
    </row>
    <row r="21" spans="1:17" ht="76.5" x14ac:dyDescent="0.25">
      <c r="A21" s="5">
        <v>29820</v>
      </c>
      <c r="B21" s="5" t="s">
        <v>79</v>
      </c>
      <c r="C21" s="6">
        <v>224</v>
      </c>
      <c r="D21" s="6">
        <v>170</v>
      </c>
      <c r="E21" s="6">
        <v>54</v>
      </c>
      <c r="F21" s="6">
        <v>3.2862</v>
      </c>
      <c r="G21" s="6">
        <v>40</v>
      </c>
      <c r="H21" s="6">
        <v>23.53</v>
      </c>
      <c r="I21" s="6">
        <v>12</v>
      </c>
      <c r="J21" s="6">
        <v>7.06</v>
      </c>
      <c r="K21" s="6">
        <v>19</v>
      </c>
      <c r="L21" s="6">
        <v>11.18</v>
      </c>
      <c r="M21" s="6">
        <v>24</v>
      </c>
      <c r="N21" s="6">
        <v>14.12</v>
      </c>
      <c r="O21" s="6">
        <v>75</v>
      </c>
      <c r="P21" s="6">
        <v>44.12</v>
      </c>
      <c r="Q21" s="1"/>
    </row>
    <row r="22" spans="1:17" ht="76.5" x14ac:dyDescent="0.25">
      <c r="A22" s="3">
        <v>31080</v>
      </c>
      <c r="B22" s="3" t="s">
        <v>80</v>
      </c>
      <c r="C22" s="4">
        <v>5521</v>
      </c>
      <c r="D22" s="4">
        <v>4486</v>
      </c>
      <c r="E22" s="4">
        <v>1035</v>
      </c>
      <c r="F22" s="4">
        <v>3.5169999999999999</v>
      </c>
      <c r="G22" s="4">
        <v>1091</v>
      </c>
      <c r="H22" s="4">
        <v>24.32</v>
      </c>
      <c r="I22" s="4">
        <v>466</v>
      </c>
      <c r="J22" s="4">
        <v>10.39</v>
      </c>
      <c r="K22" s="4">
        <v>553</v>
      </c>
      <c r="L22" s="4">
        <v>12.33</v>
      </c>
      <c r="M22" s="4">
        <v>616</v>
      </c>
      <c r="N22" s="4">
        <v>13.73</v>
      </c>
      <c r="O22" s="4">
        <v>1760</v>
      </c>
      <c r="P22" s="4">
        <v>39.229999999999997</v>
      </c>
      <c r="Q22" s="1"/>
    </row>
    <row r="23" spans="1:17" ht="51" x14ac:dyDescent="0.25">
      <c r="A23" s="5">
        <v>31140</v>
      </c>
      <c r="B23" s="5" t="s">
        <v>81</v>
      </c>
      <c r="C23" s="6">
        <v>645</v>
      </c>
      <c r="D23" s="6">
        <v>522</v>
      </c>
      <c r="E23" s="6">
        <v>123</v>
      </c>
      <c r="F23" s="6">
        <v>42.631500000000003</v>
      </c>
      <c r="G23" s="6">
        <v>122</v>
      </c>
      <c r="H23" s="6">
        <v>23.37</v>
      </c>
      <c r="I23" s="6">
        <v>48</v>
      </c>
      <c r="J23" s="6">
        <v>9.1999999999999993</v>
      </c>
      <c r="K23" s="6">
        <v>69</v>
      </c>
      <c r="L23" s="6">
        <v>13.22</v>
      </c>
      <c r="M23" s="6">
        <v>85</v>
      </c>
      <c r="N23" s="6">
        <v>16.28</v>
      </c>
      <c r="O23" s="6">
        <v>198</v>
      </c>
      <c r="P23" s="6">
        <v>37.93</v>
      </c>
      <c r="Q23" s="1"/>
    </row>
    <row r="24" spans="1:17" ht="38.25" x14ac:dyDescent="0.25">
      <c r="A24" s="3">
        <v>32820</v>
      </c>
      <c r="B24" s="3" t="s">
        <v>82</v>
      </c>
      <c r="C24" s="4">
        <v>505</v>
      </c>
      <c r="D24" s="4">
        <v>434</v>
      </c>
      <c r="E24" s="4">
        <v>71</v>
      </c>
      <c r="F24" s="4">
        <v>12.0053</v>
      </c>
      <c r="G24" s="4">
        <v>81</v>
      </c>
      <c r="H24" s="4">
        <v>18.66</v>
      </c>
      <c r="I24" s="4">
        <v>33</v>
      </c>
      <c r="J24" s="4">
        <v>7.6</v>
      </c>
      <c r="K24" s="4">
        <v>60</v>
      </c>
      <c r="L24" s="4">
        <v>13.82</v>
      </c>
      <c r="M24" s="4">
        <v>48</v>
      </c>
      <c r="N24" s="4">
        <v>11.06</v>
      </c>
      <c r="O24" s="4">
        <v>212</v>
      </c>
      <c r="P24" s="4">
        <v>48.85</v>
      </c>
      <c r="Q24" s="1"/>
    </row>
    <row r="25" spans="1:17" ht="89.25" x14ac:dyDescent="0.25">
      <c r="A25" s="5">
        <v>33100</v>
      </c>
      <c r="B25" s="5" t="s">
        <v>83</v>
      </c>
      <c r="C25" s="6">
        <v>1633</v>
      </c>
      <c r="D25" s="6">
        <v>1318</v>
      </c>
      <c r="E25" s="6">
        <v>315</v>
      </c>
      <c r="F25" s="6">
        <v>8.2670999999999992</v>
      </c>
      <c r="G25" s="6">
        <v>326</v>
      </c>
      <c r="H25" s="6">
        <v>24.73</v>
      </c>
      <c r="I25" s="6">
        <v>125</v>
      </c>
      <c r="J25" s="6">
        <v>9.48</v>
      </c>
      <c r="K25" s="6">
        <v>144</v>
      </c>
      <c r="L25" s="6">
        <v>10.93</v>
      </c>
      <c r="M25" s="6">
        <v>175</v>
      </c>
      <c r="N25" s="6">
        <v>13.28</v>
      </c>
      <c r="O25" s="6">
        <v>548</v>
      </c>
      <c r="P25" s="6">
        <v>41.58</v>
      </c>
      <c r="Q25" s="1"/>
    </row>
    <row r="26" spans="1:17" ht="63.75" x14ac:dyDescent="0.25">
      <c r="A26" s="3">
        <v>33340</v>
      </c>
      <c r="B26" s="3" t="s">
        <v>84</v>
      </c>
      <c r="C26" s="4">
        <v>1039</v>
      </c>
      <c r="D26" s="4">
        <v>864</v>
      </c>
      <c r="E26" s="4">
        <v>175</v>
      </c>
      <c r="F26" s="4">
        <v>4.7115999999999998</v>
      </c>
      <c r="G26" s="4">
        <v>163</v>
      </c>
      <c r="H26" s="4">
        <v>18.87</v>
      </c>
      <c r="I26" s="4">
        <v>84</v>
      </c>
      <c r="J26" s="4">
        <v>9.7200000000000006</v>
      </c>
      <c r="K26" s="4">
        <v>113</v>
      </c>
      <c r="L26" s="4">
        <v>13.08</v>
      </c>
      <c r="M26" s="4">
        <v>126</v>
      </c>
      <c r="N26" s="4">
        <v>14.58</v>
      </c>
      <c r="O26" s="4">
        <v>378</v>
      </c>
      <c r="P26" s="4">
        <v>43.75</v>
      </c>
      <c r="Q26" s="1"/>
    </row>
    <row r="27" spans="1:17" ht="76.5" x14ac:dyDescent="0.25">
      <c r="A27" s="5">
        <v>33460</v>
      </c>
      <c r="B27" s="5" t="s">
        <v>85</v>
      </c>
      <c r="C27" s="6">
        <v>2280</v>
      </c>
      <c r="D27" s="6">
        <v>1958</v>
      </c>
      <c r="E27" s="6">
        <v>322</v>
      </c>
      <c r="F27" s="6">
        <v>8.8763000000000005</v>
      </c>
      <c r="G27" s="6">
        <v>378</v>
      </c>
      <c r="H27" s="6">
        <v>19.309999999999999</v>
      </c>
      <c r="I27" s="6">
        <v>156</v>
      </c>
      <c r="J27" s="6">
        <v>7.97</v>
      </c>
      <c r="K27" s="6">
        <v>243</v>
      </c>
      <c r="L27" s="6">
        <v>12.41</v>
      </c>
      <c r="M27" s="6">
        <v>321</v>
      </c>
      <c r="N27" s="6">
        <v>16.39</v>
      </c>
      <c r="O27" s="6">
        <v>860</v>
      </c>
      <c r="P27" s="6">
        <v>43.92</v>
      </c>
      <c r="Q27" s="1"/>
    </row>
    <row r="28" spans="1:17" ht="76.5" x14ac:dyDescent="0.25">
      <c r="A28" s="3">
        <v>34980</v>
      </c>
      <c r="B28" s="3" t="s">
        <v>86</v>
      </c>
      <c r="C28" s="4">
        <v>725</v>
      </c>
      <c r="D28" s="4">
        <v>607</v>
      </c>
      <c r="E28" s="4">
        <v>118</v>
      </c>
      <c r="F28" s="4">
        <v>5.7836999999999996</v>
      </c>
      <c r="G28" s="4">
        <v>116</v>
      </c>
      <c r="H28" s="4">
        <v>19.11</v>
      </c>
      <c r="I28" s="4">
        <v>48</v>
      </c>
      <c r="J28" s="4">
        <v>7.91</v>
      </c>
      <c r="K28" s="4">
        <v>62</v>
      </c>
      <c r="L28" s="4">
        <v>10.210000000000001</v>
      </c>
      <c r="M28" s="4">
        <v>99</v>
      </c>
      <c r="N28" s="4">
        <v>16.309999999999999</v>
      </c>
      <c r="O28" s="4">
        <v>282</v>
      </c>
      <c r="P28" s="4">
        <v>46.46</v>
      </c>
      <c r="Q28" s="1"/>
    </row>
    <row r="29" spans="1:17" ht="51" x14ac:dyDescent="0.25">
      <c r="A29" s="5">
        <v>35380</v>
      </c>
      <c r="B29" s="5" t="s">
        <v>87</v>
      </c>
      <c r="C29" s="6">
        <v>600</v>
      </c>
      <c r="D29" s="6">
        <v>468</v>
      </c>
      <c r="E29" s="6">
        <v>132</v>
      </c>
      <c r="F29" s="6">
        <v>-1.4257</v>
      </c>
      <c r="G29" s="6">
        <v>109</v>
      </c>
      <c r="H29" s="6">
        <v>23.29</v>
      </c>
      <c r="I29" s="6">
        <v>36</v>
      </c>
      <c r="J29" s="6">
        <v>7.69</v>
      </c>
      <c r="K29" s="6">
        <v>80</v>
      </c>
      <c r="L29" s="6">
        <v>17.09</v>
      </c>
      <c r="M29" s="6">
        <v>60</v>
      </c>
      <c r="N29" s="6">
        <v>12.82</v>
      </c>
      <c r="O29" s="6">
        <v>183</v>
      </c>
      <c r="P29" s="6">
        <v>39.1</v>
      </c>
      <c r="Q29" s="1"/>
    </row>
    <row r="30" spans="1:17" ht="63.75" x14ac:dyDescent="0.25">
      <c r="A30" s="3">
        <v>35620</v>
      </c>
      <c r="B30" s="3" t="s">
        <v>88</v>
      </c>
      <c r="C30" s="4">
        <v>10946</v>
      </c>
      <c r="D30" s="4">
        <v>8866</v>
      </c>
      <c r="E30" s="4">
        <v>2080</v>
      </c>
      <c r="F30" s="4">
        <v>34.9968</v>
      </c>
      <c r="G30" s="4">
        <v>1791</v>
      </c>
      <c r="H30" s="4">
        <v>20.2</v>
      </c>
      <c r="I30" s="4">
        <v>915</v>
      </c>
      <c r="J30" s="4">
        <v>10.32</v>
      </c>
      <c r="K30" s="4">
        <v>1188</v>
      </c>
      <c r="L30" s="4">
        <v>13.4</v>
      </c>
      <c r="M30" s="4">
        <v>1386</v>
      </c>
      <c r="N30" s="4">
        <v>15.63</v>
      </c>
      <c r="O30" s="4">
        <v>3586</v>
      </c>
      <c r="P30" s="4">
        <v>40.450000000000003</v>
      </c>
      <c r="Q30" s="1"/>
    </row>
    <row r="31" spans="1:17" ht="38.25" x14ac:dyDescent="0.25">
      <c r="A31" s="5">
        <v>36420</v>
      </c>
      <c r="B31" s="5" t="s">
        <v>89</v>
      </c>
      <c r="C31" s="6">
        <v>597</v>
      </c>
      <c r="D31" s="6">
        <v>492</v>
      </c>
      <c r="E31" s="6">
        <v>105</v>
      </c>
      <c r="F31" s="6">
        <v>-2.1423000000000001</v>
      </c>
      <c r="G31" s="6">
        <v>109</v>
      </c>
      <c r="H31" s="6">
        <v>22.15</v>
      </c>
      <c r="I31" s="6">
        <v>47</v>
      </c>
      <c r="J31" s="6">
        <v>9.5500000000000007</v>
      </c>
      <c r="K31" s="6">
        <v>57</v>
      </c>
      <c r="L31" s="6">
        <v>11.59</v>
      </c>
      <c r="M31" s="6">
        <v>71</v>
      </c>
      <c r="N31" s="6">
        <v>14.43</v>
      </c>
      <c r="O31" s="6">
        <v>208</v>
      </c>
      <c r="P31" s="6">
        <v>42.28</v>
      </c>
      <c r="Q31" s="1"/>
    </row>
    <row r="32" spans="1:17" ht="63.75" x14ac:dyDescent="0.25">
      <c r="A32" s="3">
        <v>36740</v>
      </c>
      <c r="B32" s="3" t="s">
        <v>90</v>
      </c>
      <c r="C32" s="4">
        <v>609</v>
      </c>
      <c r="D32" s="4">
        <v>492</v>
      </c>
      <c r="E32" s="4">
        <v>117</v>
      </c>
      <c r="F32" s="4">
        <v>1.7287999999999999</v>
      </c>
      <c r="G32" s="4">
        <v>102</v>
      </c>
      <c r="H32" s="4">
        <v>20.73</v>
      </c>
      <c r="I32" s="4">
        <v>54</v>
      </c>
      <c r="J32" s="4">
        <v>10.98</v>
      </c>
      <c r="K32" s="4">
        <v>65</v>
      </c>
      <c r="L32" s="4">
        <v>13.21</v>
      </c>
      <c r="M32" s="4">
        <v>57</v>
      </c>
      <c r="N32" s="4">
        <v>11.59</v>
      </c>
      <c r="O32" s="4">
        <v>214</v>
      </c>
      <c r="P32" s="4">
        <v>43.5</v>
      </c>
      <c r="Q32" s="1"/>
    </row>
    <row r="33" spans="1:17" ht="89.25" x14ac:dyDescent="0.25">
      <c r="A33" s="5">
        <v>37980</v>
      </c>
      <c r="B33" s="5" t="s">
        <v>91</v>
      </c>
      <c r="C33" s="6">
        <v>3749</v>
      </c>
      <c r="D33" s="6">
        <v>3021</v>
      </c>
      <c r="E33" s="6">
        <v>728</v>
      </c>
      <c r="F33" s="6">
        <v>7.0380000000000003</v>
      </c>
      <c r="G33" s="6">
        <v>585</v>
      </c>
      <c r="H33" s="6">
        <v>19.36</v>
      </c>
      <c r="I33" s="6">
        <v>252</v>
      </c>
      <c r="J33" s="6">
        <v>8.34</v>
      </c>
      <c r="K33" s="6">
        <v>408</v>
      </c>
      <c r="L33" s="6">
        <v>13.51</v>
      </c>
      <c r="M33" s="6">
        <v>454</v>
      </c>
      <c r="N33" s="6">
        <v>15.03</v>
      </c>
      <c r="O33" s="6">
        <v>1322</v>
      </c>
      <c r="P33" s="6">
        <v>43.76</v>
      </c>
      <c r="Q33" s="1"/>
    </row>
    <row r="34" spans="1:17" ht="51" x14ac:dyDescent="0.25">
      <c r="A34" s="3">
        <v>38060</v>
      </c>
      <c r="B34" s="3" t="s">
        <v>92</v>
      </c>
      <c r="C34" s="4">
        <v>1091</v>
      </c>
      <c r="D34" s="4">
        <v>900</v>
      </c>
      <c r="E34" s="4">
        <v>191</v>
      </c>
      <c r="F34" s="4">
        <v>7.4775</v>
      </c>
      <c r="G34" s="4">
        <v>196</v>
      </c>
      <c r="H34" s="4">
        <v>21.78</v>
      </c>
      <c r="I34" s="4">
        <v>78</v>
      </c>
      <c r="J34" s="4">
        <v>8.67</v>
      </c>
      <c r="K34" s="4">
        <v>110</v>
      </c>
      <c r="L34" s="4">
        <v>12.22</v>
      </c>
      <c r="M34" s="4">
        <v>129</v>
      </c>
      <c r="N34" s="4">
        <v>14.33</v>
      </c>
      <c r="O34" s="4">
        <v>387</v>
      </c>
      <c r="P34" s="4">
        <v>43</v>
      </c>
      <c r="Q34" s="1"/>
    </row>
    <row r="35" spans="1:17" ht="25.5" x14ac:dyDescent="0.25">
      <c r="A35" s="5">
        <v>38300</v>
      </c>
      <c r="B35" s="5" t="s">
        <v>93</v>
      </c>
      <c r="C35" s="6">
        <v>1615</v>
      </c>
      <c r="D35" s="6">
        <v>1313</v>
      </c>
      <c r="E35" s="6">
        <v>302</v>
      </c>
      <c r="F35" s="6">
        <v>0.38030000000000003</v>
      </c>
      <c r="G35" s="6">
        <v>284</v>
      </c>
      <c r="H35" s="6">
        <v>21.63</v>
      </c>
      <c r="I35" s="6">
        <v>95</v>
      </c>
      <c r="J35" s="6">
        <v>7.24</v>
      </c>
      <c r="K35" s="6">
        <v>184</v>
      </c>
      <c r="L35" s="6">
        <v>14.01</v>
      </c>
      <c r="M35" s="6">
        <v>201</v>
      </c>
      <c r="N35" s="6">
        <v>15.31</v>
      </c>
      <c r="O35" s="6">
        <v>549</v>
      </c>
      <c r="P35" s="6">
        <v>41.81</v>
      </c>
      <c r="Q35" s="1"/>
    </row>
    <row r="36" spans="1:17" ht="63.75" x14ac:dyDescent="0.25">
      <c r="A36" s="3">
        <v>38900</v>
      </c>
      <c r="B36" s="3" t="s">
        <v>94</v>
      </c>
      <c r="C36" s="4">
        <v>1170</v>
      </c>
      <c r="D36" s="4">
        <v>961</v>
      </c>
      <c r="E36" s="4">
        <v>209</v>
      </c>
      <c r="F36" s="4">
        <v>4.5603999999999996</v>
      </c>
      <c r="G36" s="4">
        <v>187</v>
      </c>
      <c r="H36" s="4">
        <v>19.46</v>
      </c>
      <c r="I36" s="4">
        <v>76</v>
      </c>
      <c r="J36" s="4">
        <v>7.91</v>
      </c>
      <c r="K36" s="4">
        <v>111</v>
      </c>
      <c r="L36" s="4">
        <v>11.55</v>
      </c>
      <c r="M36" s="4">
        <v>161</v>
      </c>
      <c r="N36" s="4">
        <v>16.75</v>
      </c>
      <c r="O36" s="4">
        <v>426</v>
      </c>
      <c r="P36" s="4">
        <v>44.33</v>
      </c>
      <c r="Q36" s="1"/>
    </row>
    <row r="37" spans="1:17" ht="51" x14ac:dyDescent="0.25">
      <c r="A37" s="5">
        <v>39300</v>
      </c>
      <c r="B37" s="5" t="s">
        <v>95</v>
      </c>
      <c r="C37" s="6">
        <v>1132</v>
      </c>
      <c r="D37" s="6">
        <v>921</v>
      </c>
      <c r="E37" s="6">
        <v>211</v>
      </c>
      <c r="F37" s="6">
        <v>2.2545000000000002</v>
      </c>
      <c r="G37" s="6">
        <v>190</v>
      </c>
      <c r="H37" s="6">
        <v>20.63</v>
      </c>
      <c r="I37" s="6">
        <v>92</v>
      </c>
      <c r="J37" s="6">
        <v>9.99</v>
      </c>
      <c r="K37" s="6">
        <v>95</v>
      </c>
      <c r="L37" s="6">
        <v>10.31</v>
      </c>
      <c r="M37" s="6">
        <v>152</v>
      </c>
      <c r="N37" s="6">
        <v>16.5</v>
      </c>
      <c r="O37" s="6">
        <v>392</v>
      </c>
      <c r="P37" s="6">
        <v>42.56</v>
      </c>
      <c r="Q37" s="1"/>
    </row>
    <row r="38" spans="1:17" ht="25.5" x14ac:dyDescent="0.25">
      <c r="A38" s="3">
        <v>39580</v>
      </c>
      <c r="B38" s="3" t="s">
        <v>96</v>
      </c>
      <c r="C38" s="4">
        <v>537</v>
      </c>
      <c r="D38" s="4">
        <v>449</v>
      </c>
      <c r="E38" s="4">
        <v>88</v>
      </c>
      <c r="F38" s="4">
        <v>10.2342</v>
      </c>
      <c r="G38" s="4">
        <v>84</v>
      </c>
      <c r="H38" s="4">
        <v>18.71</v>
      </c>
      <c r="I38" s="4">
        <v>31</v>
      </c>
      <c r="J38" s="4">
        <v>6.9</v>
      </c>
      <c r="K38" s="4">
        <v>71</v>
      </c>
      <c r="L38" s="4">
        <v>15.81</v>
      </c>
      <c r="M38" s="4">
        <v>67</v>
      </c>
      <c r="N38" s="4">
        <v>14.92</v>
      </c>
      <c r="O38" s="4">
        <v>196</v>
      </c>
      <c r="P38" s="4">
        <v>43.65</v>
      </c>
      <c r="Q38" s="1"/>
    </row>
    <row r="39" spans="1:17" ht="25.5" x14ac:dyDescent="0.25">
      <c r="A39" s="5">
        <v>40060</v>
      </c>
      <c r="B39" s="5" t="s">
        <v>97</v>
      </c>
      <c r="C39" s="6">
        <v>627</v>
      </c>
      <c r="D39" s="6">
        <v>499</v>
      </c>
      <c r="E39" s="6">
        <v>128</v>
      </c>
      <c r="F39" s="6">
        <v>10.6905</v>
      </c>
      <c r="G39" s="6">
        <v>126</v>
      </c>
      <c r="H39" s="6">
        <v>25.25</v>
      </c>
      <c r="I39" s="6">
        <v>45</v>
      </c>
      <c r="J39" s="6">
        <v>9.02</v>
      </c>
      <c r="K39" s="6">
        <v>49</v>
      </c>
      <c r="L39" s="6">
        <v>9.82</v>
      </c>
      <c r="M39" s="6">
        <v>62</v>
      </c>
      <c r="N39" s="6">
        <v>12.42</v>
      </c>
      <c r="O39" s="6">
        <v>217</v>
      </c>
      <c r="P39" s="6">
        <v>43.49</v>
      </c>
      <c r="Q39" s="1"/>
    </row>
    <row r="40" spans="1:17" ht="63.75" x14ac:dyDescent="0.25">
      <c r="A40" s="3">
        <v>40140</v>
      </c>
      <c r="B40" s="3" t="s">
        <v>98</v>
      </c>
      <c r="C40" s="4">
        <v>970</v>
      </c>
      <c r="D40" s="4">
        <v>778</v>
      </c>
      <c r="E40" s="4">
        <v>192</v>
      </c>
      <c r="F40" s="4">
        <v>3.7812000000000001</v>
      </c>
      <c r="G40" s="4">
        <v>190</v>
      </c>
      <c r="H40" s="4">
        <v>24.42</v>
      </c>
      <c r="I40" s="4">
        <v>93</v>
      </c>
      <c r="J40" s="4">
        <v>11.95</v>
      </c>
      <c r="K40" s="4">
        <v>99</v>
      </c>
      <c r="L40" s="4">
        <v>12.72</v>
      </c>
      <c r="M40" s="4">
        <v>107</v>
      </c>
      <c r="N40" s="4">
        <v>13.75</v>
      </c>
      <c r="O40" s="4">
        <v>289</v>
      </c>
      <c r="P40" s="4">
        <v>37.15</v>
      </c>
      <c r="Q40" s="1"/>
    </row>
    <row r="41" spans="1:17" ht="76.5" x14ac:dyDescent="0.25">
      <c r="A41" s="5">
        <v>40900</v>
      </c>
      <c r="B41" s="5" t="s">
        <v>99</v>
      </c>
      <c r="C41" s="6">
        <v>980</v>
      </c>
      <c r="D41" s="6">
        <v>823</v>
      </c>
      <c r="E41" s="6">
        <v>157</v>
      </c>
      <c r="F41" s="6">
        <v>16.235299999999999</v>
      </c>
      <c r="G41" s="6">
        <v>181</v>
      </c>
      <c r="H41" s="6">
        <v>21.99</v>
      </c>
      <c r="I41" s="6">
        <v>80</v>
      </c>
      <c r="J41" s="6">
        <v>9.7200000000000006</v>
      </c>
      <c r="K41" s="6">
        <v>108</v>
      </c>
      <c r="L41" s="6">
        <v>13.12</v>
      </c>
      <c r="M41" s="6">
        <v>111</v>
      </c>
      <c r="N41" s="6">
        <v>13.49</v>
      </c>
      <c r="O41" s="6">
        <v>343</v>
      </c>
      <c r="P41" s="6">
        <v>41.68</v>
      </c>
      <c r="Q41" s="1"/>
    </row>
    <row r="42" spans="1:17" ht="25.5" x14ac:dyDescent="0.25">
      <c r="A42" s="3">
        <v>41180</v>
      </c>
      <c r="B42" s="3" t="s">
        <v>100</v>
      </c>
      <c r="C42" s="4">
        <v>1351</v>
      </c>
      <c r="D42" s="4">
        <v>1108</v>
      </c>
      <c r="E42" s="4">
        <v>243</v>
      </c>
      <c r="F42" s="4">
        <v>7.9713000000000003</v>
      </c>
      <c r="G42" s="4">
        <v>246</v>
      </c>
      <c r="H42" s="4">
        <v>22.2</v>
      </c>
      <c r="I42" s="4">
        <v>107</v>
      </c>
      <c r="J42" s="4">
        <v>9.66</v>
      </c>
      <c r="K42" s="4">
        <v>143</v>
      </c>
      <c r="L42" s="4">
        <v>12.91</v>
      </c>
      <c r="M42" s="4">
        <v>162</v>
      </c>
      <c r="N42" s="4">
        <v>14.62</v>
      </c>
      <c r="O42" s="4">
        <v>450</v>
      </c>
      <c r="P42" s="4">
        <v>40.61</v>
      </c>
      <c r="Q42" s="1"/>
    </row>
    <row r="43" spans="1:17" ht="25.5" x14ac:dyDescent="0.25">
      <c r="A43" s="5">
        <v>41620</v>
      </c>
      <c r="B43" s="5" t="s">
        <v>101</v>
      </c>
      <c r="C43" s="6">
        <v>389</v>
      </c>
      <c r="D43" s="6">
        <v>327</v>
      </c>
      <c r="E43" s="6">
        <v>62</v>
      </c>
      <c r="F43" s="6">
        <v>22.515000000000001</v>
      </c>
      <c r="G43" s="6">
        <v>69</v>
      </c>
      <c r="H43" s="6">
        <v>21.1</v>
      </c>
      <c r="I43" s="6">
        <v>32</v>
      </c>
      <c r="J43" s="6">
        <v>9.7899999999999991</v>
      </c>
      <c r="K43" s="6">
        <v>33</v>
      </c>
      <c r="L43" s="6">
        <v>10.09</v>
      </c>
      <c r="M43" s="6">
        <v>33</v>
      </c>
      <c r="N43" s="6">
        <v>10.09</v>
      </c>
      <c r="O43" s="6">
        <v>160</v>
      </c>
      <c r="P43" s="6">
        <v>48.93</v>
      </c>
      <c r="Q43" s="1"/>
    </row>
    <row r="44" spans="1:17" ht="63.75" x14ac:dyDescent="0.25">
      <c r="A44" s="3">
        <v>41700</v>
      </c>
      <c r="B44" s="3" t="s">
        <v>102</v>
      </c>
      <c r="C44" s="4">
        <v>654</v>
      </c>
      <c r="D44" s="4">
        <v>549</v>
      </c>
      <c r="E44" s="4">
        <v>105</v>
      </c>
      <c r="F44" s="4">
        <v>12.930300000000001</v>
      </c>
      <c r="G44" s="4">
        <v>117</v>
      </c>
      <c r="H44" s="4">
        <v>21.31</v>
      </c>
      <c r="I44" s="4">
        <v>53</v>
      </c>
      <c r="J44" s="4">
        <v>9.65</v>
      </c>
      <c r="K44" s="4">
        <v>75</v>
      </c>
      <c r="L44" s="4">
        <v>13.66</v>
      </c>
      <c r="M44" s="4">
        <v>81</v>
      </c>
      <c r="N44" s="4">
        <v>14.75</v>
      </c>
      <c r="O44" s="4">
        <v>223</v>
      </c>
      <c r="P44" s="4">
        <v>40.619999999999997</v>
      </c>
      <c r="Q44" s="1"/>
    </row>
    <row r="45" spans="1:17" ht="51" x14ac:dyDescent="0.25">
      <c r="A45" s="5">
        <v>41740</v>
      </c>
      <c r="B45" s="5" t="s">
        <v>103</v>
      </c>
      <c r="C45" s="6">
        <v>1324</v>
      </c>
      <c r="D45" s="6">
        <v>1077</v>
      </c>
      <c r="E45" s="6">
        <v>247</v>
      </c>
      <c r="F45" s="6">
        <v>-0.57989999999999997</v>
      </c>
      <c r="G45" s="6">
        <v>258</v>
      </c>
      <c r="H45" s="6">
        <v>23.96</v>
      </c>
      <c r="I45" s="6">
        <v>115</v>
      </c>
      <c r="J45" s="6">
        <v>10.68</v>
      </c>
      <c r="K45" s="6">
        <v>122</v>
      </c>
      <c r="L45" s="6">
        <v>11.33</v>
      </c>
      <c r="M45" s="6">
        <v>158</v>
      </c>
      <c r="N45" s="6">
        <v>14.67</v>
      </c>
      <c r="O45" s="6">
        <v>424</v>
      </c>
      <c r="P45" s="6">
        <v>39.369999999999997</v>
      </c>
      <c r="Q45" s="1"/>
    </row>
    <row r="46" spans="1:17" ht="63.75" x14ac:dyDescent="0.25">
      <c r="A46" s="3">
        <v>41860</v>
      </c>
      <c r="B46" s="3" t="s">
        <v>104</v>
      </c>
      <c r="C46" s="4">
        <v>3831</v>
      </c>
      <c r="D46" s="4">
        <v>3200</v>
      </c>
      <c r="E46" s="4">
        <v>631</v>
      </c>
      <c r="F46" s="4">
        <v>0.24</v>
      </c>
      <c r="G46" s="4">
        <v>753</v>
      </c>
      <c r="H46" s="4">
        <v>23.53</v>
      </c>
      <c r="I46" s="4">
        <v>284</v>
      </c>
      <c r="J46" s="4">
        <v>8.8800000000000008</v>
      </c>
      <c r="K46" s="4">
        <v>354</v>
      </c>
      <c r="L46" s="4">
        <v>11.06</v>
      </c>
      <c r="M46" s="4">
        <v>462</v>
      </c>
      <c r="N46" s="4">
        <v>14.44</v>
      </c>
      <c r="O46" s="4">
        <v>1347</v>
      </c>
      <c r="P46" s="4">
        <v>42.09</v>
      </c>
      <c r="Q46" s="1"/>
    </row>
    <row r="47" spans="1:17" ht="51" x14ac:dyDescent="0.25">
      <c r="A47" s="5">
        <v>41940</v>
      </c>
      <c r="B47" s="5" t="s">
        <v>105</v>
      </c>
      <c r="C47" s="6">
        <v>1027</v>
      </c>
      <c r="D47" s="6">
        <v>878</v>
      </c>
      <c r="E47" s="6">
        <v>149</v>
      </c>
      <c r="F47" s="6">
        <v>0.15609999999999999</v>
      </c>
      <c r="G47" s="6">
        <v>213</v>
      </c>
      <c r="H47" s="6">
        <v>24.26</v>
      </c>
      <c r="I47" s="6">
        <v>86</v>
      </c>
      <c r="J47" s="6">
        <v>9.7899999999999991</v>
      </c>
      <c r="K47" s="6">
        <v>96</v>
      </c>
      <c r="L47" s="6">
        <v>10.93</v>
      </c>
      <c r="M47" s="6">
        <v>108</v>
      </c>
      <c r="N47" s="6">
        <v>12.3</v>
      </c>
      <c r="O47" s="6">
        <v>375</v>
      </c>
      <c r="P47" s="6">
        <v>42.71</v>
      </c>
      <c r="Q47" s="1"/>
    </row>
    <row r="48" spans="1:17" ht="51" x14ac:dyDescent="0.25">
      <c r="A48" s="3">
        <v>42660</v>
      </c>
      <c r="B48" s="3" t="s">
        <v>106</v>
      </c>
      <c r="C48" s="4">
        <v>2005</v>
      </c>
      <c r="D48" s="4">
        <v>1673</v>
      </c>
      <c r="E48" s="4">
        <v>332</v>
      </c>
      <c r="F48" s="4">
        <v>7.9108999999999998</v>
      </c>
      <c r="G48" s="4">
        <v>363</v>
      </c>
      <c r="H48" s="4">
        <v>21.7</v>
      </c>
      <c r="I48" s="4">
        <v>164</v>
      </c>
      <c r="J48" s="4">
        <v>9.8000000000000007</v>
      </c>
      <c r="K48" s="4">
        <v>197</v>
      </c>
      <c r="L48" s="4">
        <v>11.78</v>
      </c>
      <c r="M48" s="4">
        <v>208</v>
      </c>
      <c r="N48" s="4">
        <v>12.43</v>
      </c>
      <c r="O48" s="4">
        <v>741</v>
      </c>
      <c r="P48" s="4">
        <v>44.29</v>
      </c>
      <c r="Q48" s="1"/>
    </row>
    <row r="49" spans="1:17" ht="76.5" x14ac:dyDescent="0.25">
      <c r="A49" s="5">
        <v>45300</v>
      </c>
      <c r="B49" s="5" t="s">
        <v>107</v>
      </c>
      <c r="C49" s="6">
        <v>757</v>
      </c>
      <c r="D49" s="6">
        <v>624</v>
      </c>
      <c r="E49" s="6">
        <v>133</v>
      </c>
      <c r="F49" s="6">
        <v>15.7486</v>
      </c>
      <c r="G49" s="6">
        <v>104</v>
      </c>
      <c r="H49" s="6">
        <v>16.670000000000002</v>
      </c>
      <c r="I49" s="6">
        <v>60</v>
      </c>
      <c r="J49" s="6">
        <v>9.6199999999999992</v>
      </c>
      <c r="K49" s="6">
        <v>85</v>
      </c>
      <c r="L49" s="6">
        <v>13.62</v>
      </c>
      <c r="M49" s="6">
        <v>98</v>
      </c>
      <c r="N49" s="6">
        <v>15.71</v>
      </c>
      <c r="O49" s="6">
        <v>277</v>
      </c>
      <c r="P49" s="6">
        <v>44.39</v>
      </c>
      <c r="Q49" s="1"/>
    </row>
    <row r="50" spans="1:17" ht="76.5" x14ac:dyDescent="0.25">
      <c r="A50" s="3">
        <v>47260</v>
      </c>
      <c r="B50" s="3" t="s">
        <v>108</v>
      </c>
      <c r="C50" s="4">
        <v>574</v>
      </c>
      <c r="D50" s="4">
        <v>460</v>
      </c>
      <c r="E50" s="4">
        <v>114</v>
      </c>
      <c r="F50" s="4">
        <v>8.4552999999999994</v>
      </c>
      <c r="G50" s="4">
        <v>82</v>
      </c>
      <c r="H50" s="4">
        <v>17.829999999999998</v>
      </c>
      <c r="I50" s="4">
        <v>39</v>
      </c>
      <c r="J50" s="4">
        <v>8.48</v>
      </c>
      <c r="K50" s="4">
        <v>56</v>
      </c>
      <c r="L50" s="4">
        <v>12.17</v>
      </c>
      <c r="M50" s="4">
        <v>79</v>
      </c>
      <c r="N50" s="4">
        <v>17.170000000000002</v>
      </c>
      <c r="O50" s="4">
        <v>204</v>
      </c>
      <c r="P50" s="4">
        <v>44.35</v>
      </c>
      <c r="Q50" s="1"/>
    </row>
    <row r="51" spans="1:17" ht="76.5" x14ac:dyDescent="0.25">
      <c r="A51" s="5">
        <v>47900</v>
      </c>
      <c r="B51" s="5" t="s">
        <v>109</v>
      </c>
      <c r="C51" s="6">
        <v>4895</v>
      </c>
      <c r="D51" s="6">
        <v>3982</v>
      </c>
      <c r="E51" s="6">
        <v>913</v>
      </c>
      <c r="F51" s="6">
        <v>46.666600000000003</v>
      </c>
      <c r="G51" s="6">
        <v>905</v>
      </c>
      <c r="H51" s="6">
        <v>22.73</v>
      </c>
      <c r="I51" s="6">
        <v>353</v>
      </c>
      <c r="J51" s="6">
        <v>8.86</v>
      </c>
      <c r="K51" s="6">
        <v>449</v>
      </c>
      <c r="L51" s="6">
        <v>11.28</v>
      </c>
      <c r="M51" s="6">
        <v>525</v>
      </c>
      <c r="N51" s="6">
        <v>13.18</v>
      </c>
      <c r="O51" s="6">
        <v>1750</v>
      </c>
      <c r="P51" s="6">
        <v>43.95</v>
      </c>
      <c r="Q51" s="1"/>
    </row>
    <row r="52" spans="1:17" x14ac:dyDescent="0.25">
      <c r="A52" t="s">
        <v>132</v>
      </c>
      <c r="B52" t="s">
        <v>132</v>
      </c>
      <c r="C52">
        <f>SUM(C2:C51)</f>
        <v>82841</v>
      </c>
      <c r="D52">
        <f>SUM(D2:D51)</f>
        <v>67957</v>
      </c>
      <c r="E52">
        <f>SUM(E2:E51)</f>
        <v>14884</v>
      </c>
      <c r="G52">
        <f>SUM(G2:G51)</f>
        <v>14403</v>
      </c>
      <c r="H52">
        <f>G52/$D$52*100</f>
        <v>21.194284621157497</v>
      </c>
      <c r="I52">
        <f>SUM(I2:I51)</f>
        <v>6351</v>
      </c>
      <c r="J52">
        <f>I52/$D$52*100</f>
        <v>9.3456156098709489</v>
      </c>
      <c r="K52">
        <f>SUM(K2:K51)</f>
        <v>8530</v>
      </c>
      <c r="L52">
        <f>K52/$D$52*100</f>
        <v>12.552054975940669</v>
      </c>
      <c r="M52">
        <f>SUM(M2:M51)</f>
        <v>9985</v>
      </c>
      <c r="N52">
        <f>M52/$D$52*100</f>
        <v>14.693114763747664</v>
      </c>
      <c r="O52">
        <f>SUM(O2:O51)</f>
        <v>28688</v>
      </c>
      <c r="P52">
        <f>O52/$D$52*100</f>
        <v>42.214930029283224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D15" sqref="D15"/>
    </sheetView>
  </sheetViews>
  <sheetFormatPr defaultRowHeight="15" x14ac:dyDescent="0.25"/>
  <sheetData>
    <row r="1" spans="1:16" x14ac:dyDescent="0.25">
      <c r="A1" t="s">
        <v>110</v>
      </c>
      <c r="B1" t="s">
        <v>123</v>
      </c>
      <c r="C1" t="s">
        <v>124</v>
      </c>
      <c r="D1" t="s">
        <v>125</v>
      </c>
      <c r="E1" t="s">
        <v>1</v>
      </c>
      <c r="F1" t="s">
        <v>126</v>
      </c>
      <c r="G1" t="s">
        <v>2</v>
      </c>
      <c r="H1" t="s">
        <v>127</v>
      </c>
      <c r="I1" t="s">
        <v>3</v>
      </c>
      <c r="J1" t="s">
        <v>128</v>
      </c>
      <c r="K1" t="s">
        <v>4</v>
      </c>
      <c r="L1" t="s">
        <v>129</v>
      </c>
      <c r="M1" t="s">
        <v>5</v>
      </c>
      <c r="N1" t="s">
        <v>130</v>
      </c>
      <c r="O1" t="s">
        <v>6</v>
      </c>
      <c r="P1" s="2"/>
    </row>
    <row r="2" spans="1:16" x14ac:dyDescent="0.25">
      <c r="A2" s="3" t="s">
        <v>111</v>
      </c>
      <c r="B2" s="4">
        <v>16171</v>
      </c>
      <c r="C2" s="4">
        <v>13170</v>
      </c>
      <c r="D2" s="4">
        <v>3001</v>
      </c>
      <c r="E2" s="4">
        <v>3.7113</v>
      </c>
      <c r="F2" s="4">
        <v>3228</v>
      </c>
      <c r="G2" s="4">
        <v>24.51</v>
      </c>
      <c r="H2" s="4">
        <v>1275</v>
      </c>
      <c r="I2" s="4">
        <v>9.68</v>
      </c>
      <c r="J2" s="4">
        <v>1342</v>
      </c>
      <c r="K2" s="4">
        <v>10.19</v>
      </c>
      <c r="L2" s="4">
        <v>1674</v>
      </c>
      <c r="M2" s="4">
        <v>12.71</v>
      </c>
      <c r="N2" s="4">
        <v>5651</v>
      </c>
      <c r="O2" s="4">
        <v>42.91</v>
      </c>
      <c r="P2" s="1"/>
    </row>
    <row r="3" spans="1:16" ht="38.25" x14ac:dyDescent="0.25">
      <c r="A3" s="5" t="s">
        <v>112</v>
      </c>
      <c r="B3" s="6">
        <v>1528</v>
      </c>
      <c r="C3" s="6">
        <v>1296</v>
      </c>
      <c r="D3" s="6">
        <v>232</v>
      </c>
      <c r="E3" s="6">
        <v>-0.90049999999999997</v>
      </c>
      <c r="F3" s="6">
        <v>224</v>
      </c>
      <c r="G3" s="6">
        <v>17.28</v>
      </c>
      <c r="H3" s="6">
        <v>129</v>
      </c>
      <c r="I3" s="6">
        <v>9.9499999999999993</v>
      </c>
      <c r="J3" s="6">
        <v>179</v>
      </c>
      <c r="K3" s="6">
        <v>13.81</v>
      </c>
      <c r="L3" s="6">
        <v>276</v>
      </c>
      <c r="M3" s="6">
        <v>21.3</v>
      </c>
      <c r="N3" s="6">
        <v>488</v>
      </c>
      <c r="O3" s="6">
        <v>37.65</v>
      </c>
      <c r="P3" s="1"/>
    </row>
    <row r="4" spans="1:16" ht="38.25" x14ac:dyDescent="0.25">
      <c r="A4" s="3" t="s">
        <v>113</v>
      </c>
      <c r="B4" s="4">
        <v>21760</v>
      </c>
      <c r="C4" s="4">
        <v>17191</v>
      </c>
      <c r="D4" s="4">
        <v>4569</v>
      </c>
      <c r="E4" s="4">
        <v>4.5778999999999996</v>
      </c>
      <c r="F4" s="4">
        <v>3689</v>
      </c>
      <c r="G4" s="4">
        <v>21.46</v>
      </c>
      <c r="H4" s="4">
        <v>1613</v>
      </c>
      <c r="I4" s="4">
        <v>9.3800000000000008</v>
      </c>
      <c r="J4" s="4">
        <v>1981</v>
      </c>
      <c r="K4" s="4">
        <v>11.52</v>
      </c>
      <c r="L4" s="4">
        <v>2482</v>
      </c>
      <c r="M4" s="4">
        <v>14.44</v>
      </c>
      <c r="N4" s="4">
        <v>7426</v>
      </c>
      <c r="O4" s="4">
        <v>43.2</v>
      </c>
      <c r="P4" s="1"/>
    </row>
    <row r="5" spans="1:16" ht="51" x14ac:dyDescent="0.25">
      <c r="A5" s="5" t="s">
        <v>114</v>
      </c>
      <c r="B5" s="6">
        <v>4718</v>
      </c>
      <c r="C5" s="6">
        <v>3886</v>
      </c>
      <c r="D5" s="6">
        <v>832</v>
      </c>
      <c r="E5" s="6">
        <v>8.5487000000000002</v>
      </c>
      <c r="F5" s="6">
        <v>1026</v>
      </c>
      <c r="G5" s="6">
        <v>26.4</v>
      </c>
      <c r="H5" s="6">
        <v>310</v>
      </c>
      <c r="I5" s="6">
        <v>7.98</v>
      </c>
      <c r="J5" s="6">
        <v>319</v>
      </c>
      <c r="K5" s="6">
        <v>8.2100000000000009</v>
      </c>
      <c r="L5" s="6">
        <v>419</v>
      </c>
      <c r="M5" s="6">
        <v>10.78</v>
      </c>
      <c r="N5" s="6">
        <v>1812</v>
      </c>
      <c r="O5" s="6">
        <v>46.63</v>
      </c>
      <c r="P5" s="1"/>
    </row>
    <row r="6" spans="1:16" ht="25.5" x14ac:dyDescent="0.25">
      <c r="A6" s="3" t="s">
        <v>115</v>
      </c>
      <c r="B6" s="4">
        <v>3227</v>
      </c>
      <c r="C6" s="4">
        <v>2840</v>
      </c>
      <c r="D6" s="4">
        <v>387</v>
      </c>
      <c r="E6" s="4">
        <v>6.6379999999999999</v>
      </c>
      <c r="F6" s="4">
        <v>250</v>
      </c>
      <c r="G6" s="4">
        <v>8.8000000000000007</v>
      </c>
      <c r="H6" s="4">
        <v>209</v>
      </c>
      <c r="I6" s="4">
        <v>7.36</v>
      </c>
      <c r="J6" s="4">
        <v>514</v>
      </c>
      <c r="K6" s="4">
        <v>18.100000000000001</v>
      </c>
      <c r="L6" s="4">
        <v>825</v>
      </c>
      <c r="M6" s="4">
        <v>29.05</v>
      </c>
      <c r="N6" s="4">
        <v>1042</v>
      </c>
      <c r="O6" s="4">
        <v>36.69</v>
      </c>
      <c r="P6" s="1"/>
    </row>
    <row r="7" spans="1:16" ht="25.5" x14ac:dyDescent="0.25">
      <c r="A7" s="5" t="s">
        <v>116</v>
      </c>
      <c r="B7" s="6">
        <v>23941</v>
      </c>
      <c r="C7" s="6">
        <v>20265</v>
      </c>
      <c r="D7" s="6">
        <v>3676</v>
      </c>
      <c r="E7" s="6">
        <v>28.1859</v>
      </c>
      <c r="F7" s="6">
        <v>3832</v>
      </c>
      <c r="G7" s="6">
        <v>18.91</v>
      </c>
      <c r="H7" s="6">
        <v>1785</v>
      </c>
      <c r="I7" s="6">
        <v>8.81</v>
      </c>
      <c r="J7" s="6">
        <v>2685</v>
      </c>
      <c r="K7" s="6">
        <v>13.25</v>
      </c>
      <c r="L7" s="6">
        <v>3233</v>
      </c>
      <c r="M7" s="6">
        <v>15.95</v>
      </c>
      <c r="N7" s="6">
        <v>8730</v>
      </c>
      <c r="O7" s="6">
        <v>43.08</v>
      </c>
      <c r="P7" s="1"/>
    </row>
    <row r="8" spans="1:16" ht="25.5" x14ac:dyDescent="0.25">
      <c r="A8" s="3" t="s">
        <v>117</v>
      </c>
      <c r="B8" s="4">
        <v>55652</v>
      </c>
      <c r="C8" s="4">
        <v>47062</v>
      </c>
      <c r="D8" s="4">
        <v>8590</v>
      </c>
      <c r="E8" s="4">
        <v>11.903600000000001</v>
      </c>
      <c r="F8" s="4">
        <v>7898</v>
      </c>
      <c r="G8" s="4">
        <v>16.78</v>
      </c>
      <c r="H8" s="4">
        <v>4510</v>
      </c>
      <c r="I8" s="4">
        <v>9.58</v>
      </c>
      <c r="J8" s="4">
        <v>7621</v>
      </c>
      <c r="K8" s="4">
        <v>16.190000000000001</v>
      </c>
      <c r="L8" s="4">
        <v>8171</v>
      </c>
      <c r="M8" s="4">
        <v>17.36</v>
      </c>
      <c r="N8" s="4">
        <v>18862</v>
      </c>
      <c r="O8" s="4">
        <v>40.08</v>
      </c>
      <c r="P8" s="1"/>
    </row>
    <row r="9" spans="1:16" ht="63.75" x14ac:dyDescent="0.25">
      <c r="A9" s="5" t="s">
        <v>118</v>
      </c>
      <c r="B9" s="6">
        <v>2351</v>
      </c>
      <c r="C9" s="6">
        <v>1983</v>
      </c>
      <c r="D9" s="6">
        <v>368</v>
      </c>
      <c r="E9" s="6">
        <v>5.5084</v>
      </c>
      <c r="F9" s="6">
        <v>579</v>
      </c>
      <c r="G9" s="6">
        <v>29.2</v>
      </c>
      <c r="H9" s="6">
        <v>173</v>
      </c>
      <c r="I9" s="6">
        <v>8.7200000000000006</v>
      </c>
      <c r="J9" s="6">
        <v>163</v>
      </c>
      <c r="K9" s="6">
        <v>8.2200000000000006</v>
      </c>
      <c r="L9" s="6">
        <v>177</v>
      </c>
      <c r="M9" s="6">
        <v>8.93</v>
      </c>
      <c r="N9" s="6">
        <v>891</v>
      </c>
      <c r="O9" s="6">
        <v>44.93</v>
      </c>
      <c r="P9" s="1"/>
    </row>
    <row r="10" spans="1:16" ht="25.5" x14ac:dyDescent="0.25">
      <c r="A10" s="3" t="s">
        <v>119</v>
      </c>
      <c r="B10" s="4">
        <v>7558</v>
      </c>
      <c r="C10" s="4">
        <v>6215</v>
      </c>
      <c r="D10" s="4">
        <v>1343</v>
      </c>
      <c r="E10" s="4">
        <v>5.5304000000000002</v>
      </c>
      <c r="F10" s="4">
        <v>1507</v>
      </c>
      <c r="G10" s="4">
        <v>24.25</v>
      </c>
      <c r="H10" s="4">
        <v>633</v>
      </c>
      <c r="I10" s="4">
        <v>10.19</v>
      </c>
      <c r="J10" s="4">
        <v>686</v>
      </c>
      <c r="K10" s="4">
        <v>11.04</v>
      </c>
      <c r="L10" s="4">
        <v>803</v>
      </c>
      <c r="M10" s="4">
        <v>12.92</v>
      </c>
      <c r="N10" s="4">
        <v>2586</v>
      </c>
      <c r="O10" s="4">
        <v>41.61</v>
      </c>
      <c r="P10" s="1"/>
    </row>
    <row r="11" spans="1:16" x14ac:dyDescent="0.25">
      <c r="A11" s="7" t="s">
        <v>120</v>
      </c>
      <c r="B11" s="8">
        <v>17763</v>
      </c>
      <c r="C11" s="8">
        <v>14458</v>
      </c>
      <c r="D11" s="8">
        <v>3305</v>
      </c>
      <c r="E11" s="8">
        <v>30.8626</v>
      </c>
      <c r="F11" s="8">
        <v>3755</v>
      </c>
      <c r="G11" s="8">
        <v>25.97</v>
      </c>
      <c r="H11" s="8">
        <v>1380</v>
      </c>
      <c r="I11" s="8">
        <v>9.5399999999999991</v>
      </c>
      <c r="J11" s="8">
        <v>1617</v>
      </c>
      <c r="K11" s="8">
        <v>11.18</v>
      </c>
      <c r="L11" s="8">
        <v>1624</v>
      </c>
      <c r="M11" s="8">
        <v>11.23</v>
      </c>
      <c r="N11" s="8">
        <v>6082</v>
      </c>
      <c r="O11" s="8">
        <v>42.07</v>
      </c>
      <c r="P11" s="1"/>
    </row>
    <row r="12" spans="1:16" x14ac:dyDescent="0.25">
      <c r="A12" s="10" t="s">
        <v>133</v>
      </c>
      <c r="B12" s="11">
        <f>SUM(B2:B11)</f>
        <v>154669</v>
      </c>
      <c r="C12" s="11">
        <f>SUM(C2:C11)</f>
        <v>128366</v>
      </c>
      <c r="D12" s="11">
        <f>SUM(D2:D11)</f>
        <v>26303</v>
      </c>
      <c r="E12" s="11"/>
      <c r="F12" s="11">
        <f>SUM(F2:F11)</f>
        <v>25988</v>
      </c>
      <c r="G12" s="11">
        <f>F12/$C12*100</f>
        <v>20.24523627751897</v>
      </c>
      <c r="H12" s="11">
        <f>SUM(H2:H11)</f>
        <v>12017</v>
      </c>
      <c r="I12" s="11">
        <f>H12/$C12*100</f>
        <v>9.3615131732701808</v>
      </c>
      <c r="J12" s="11">
        <f>SUM(J2:J11)</f>
        <v>17107</v>
      </c>
      <c r="K12" s="11">
        <f>J12/$C12*100</f>
        <v>13.326737609647415</v>
      </c>
      <c r="L12" s="11">
        <f>SUM(L2:L11)</f>
        <v>19684</v>
      </c>
      <c r="M12" s="11">
        <f>L12/$C12*100</f>
        <v>15.334278547278874</v>
      </c>
      <c r="N12" s="11">
        <f>SUM(N2:N11)</f>
        <v>53570</v>
      </c>
      <c r="O12" s="11">
        <f>N12/$C12*100</f>
        <v>41.73223439228456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2"/>
  <sheetViews>
    <sheetView topLeftCell="A505" workbookViewId="0">
      <selection activeCell="P512" sqref="P512"/>
    </sheetView>
  </sheetViews>
  <sheetFormatPr defaultRowHeight="15" x14ac:dyDescent="0.25"/>
  <cols>
    <col min="3" max="3" width="13" customWidth="1"/>
  </cols>
  <sheetData>
    <row r="1" spans="1:28" x14ac:dyDescent="0.25">
      <c r="A1" t="s">
        <v>0</v>
      </c>
      <c r="B1" t="s">
        <v>110</v>
      </c>
      <c r="C1" t="s">
        <v>121</v>
      </c>
      <c r="D1" t="s">
        <v>123</v>
      </c>
      <c r="E1" t="s">
        <v>124</v>
      </c>
      <c r="F1" t="s">
        <v>125</v>
      </c>
      <c r="G1" t="s">
        <v>1</v>
      </c>
      <c r="H1" t="s">
        <v>126</v>
      </c>
      <c r="I1" t="s">
        <v>2</v>
      </c>
      <c r="J1" t="s">
        <v>127</v>
      </c>
      <c r="K1" t="s">
        <v>3</v>
      </c>
      <c r="L1" t="s">
        <v>128</v>
      </c>
      <c r="M1" t="s">
        <v>4</v>
      </c>
      <c r="N1" t="s">
        <v>129</v>
      </c>
      <c r="O1" t="s">
        <v>5</v>
      </c>
      <c r="P1" t="s">
        <v>130</v>
      </c>
      <c r="Q1" t="s">
        <v>6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A2" s="3" t="s">
        <v>7</v>
      </c>
      <c r="B2" s="3" t="s">
        <v>111</v>
      </c>
      <c r="C2" s="3" t="str">
        <f>CONCATENATE(A2,B2)</f>
        <v>AK1 Arts</v>
      </c>
      <c r="D2" s="3">
        <v>88</v>
      </c>
      <c r="E2" s="4">
        <v>74</v>
      </c>
      <c r="F2" s="4">
        <v>14</v>
      </c>
      <c r="G2" s="4">
        <v>1.4911000000000001</v>
      </c>
      <c r="H2" s="4">
        <v>18</v>
      </c>
      <c r="I2" s="4">
        <v>24.32</v>
      </c>
      <c r="J2" s="4">
        <v>5</v>
      </c>
      <c r="K2" s="4">
        <v>6.76</v>
      </c>
      <c r="L2" s="4">
        <v>8</v>
      </c>
      <c r="M2" s="4">
        <v>10.81</v>
      </c>
      <c r="N2" s="4">
        <v>16</v>
      </c>
      <c r="O2" s="4">
        <v>21.62</v>
      </c>
      <c r="P2" s="4">
        <v>27</v>
      </c>
      <c r="Q2" s="4">
        <v>36.49</v>
      </c>
      <c r="R2" s="4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38.25" x14ac:dyDescent="0.25">
      <c r="A3" s="5" t="s">
        <v>7</v>
      </c>
      <c r="B3" s="5" t="s">
        <v>112</v>
      </c>
      <c r="C3" s="3" t="str">
        <f t="shared" ref="C3:C66" si="0">CONCATENATE(A3,B3)</f>
        <v>AK2a Higher Education</v>
      </c>
      <c r="D3" s="3">
        <v>4</v>
      </c>
      <c r="E3" s="6">
        <v>4</v>
      </c>
      <c r="F3" s="6">
        <v>0</v>
      </c>
      <c r="G3" s="6">
        <v>-20.896899999999999</v>
      </c>
      <c r="H3" s="6">
        <v>2</v>
      </c>
      <c r="I3" s="6">
        <v>50</v>
      </c>
      <c r="J3" s="6">
        <v>1</v>
      </c>
      <c r="K3" s="6">
        <v>25</v>
      </c>
      <c r="L3" s="6">
        <v>0</v>
      </c>
      <c r="M3" s="6">
        <v>0</v>
      </c>
      <c r="N3" s="6">
        <v>1</v>
      </c>
      <c r="O3" s="6">
        <v>25</v>
      </c>
      <c r="P3" s="6">
        <v>0</v>
      </c>
      <c r="Q3" s="6">
        <v>0</v>
      </c>
      <c r="R3" s="6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38.25" x14ac:dyDescent="0.25">
      <c r="A4" s="3" t="s">
        <v>7</v>
      </c>
      <c r="B4" s="3" t="s">
        <v>113</v>
      </c>
      <c r="C4" s="3" t="str">
        <f t="shared" si="0"/>
        <v>AK2b Other Education</v>
      </c>
      <c r="D4" s="3">
        <v>64</v>
      </c>
      <c r="E4" s="4">
        <v>53</v>
      </c>
      <c r="F4" s="4">
        <v>11</v>
      </c>
      <c r="G4" s="4">
        <v>-8.1707000000000001</v>
      </c>
      <c r="H4" s="4">
        <v>13</v>
      </c>
      <c r="I4" s="4">
        <v>24.53</v>
      </c>
      <c r="J4" s="4">
        <v>7</v>
      </c>
      <c r="K4" s="4">
        <v>13.21</v>
      </c>
      <c r="L4" s="4">
        <v>6</v>
      </c>
      <c r="M4" s="4">
        <v>11.32</v>
      </c>
      <c r="N4" s="4">
        <v>7</v>
      </c>
      <c r="O4" s="4">
        <v>13.21</v>
      </c>
      <c r="P4" s="4">
        <v>20</v>
      </c>
      <c r="Q4" s="4">
        <v>37.74</v>
      </c>
      <c r="R4" s="4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51" x14ac:dyDescent="0.25">
      <c r="A5" s="5" t="s">
        <v>7</v>
      </c>
      <c r="B5" s="5" t="s">
        <v>114</v>
      </c>
      <c r="C5" s="3" t="str">
        <f t="shared" si="0"/>
        <v>AK3 Environment and Animals</v>
      </c>
      <c r="D5" s="3">
        <v>40</v>
      </c>
      <c r="E5" s="6">
        <v>36</v>
      </c>
      <c r="F5" s="6">
        <v>4</v>
      </c>
      <c r="G5" s="6">
        <v>60.961399999999998</v>
      </c>
      <c r="H5" s="6">
        <v>9</v>
      </c>
      <c r="I5" s="6">
        <v>25</v>
      </c>
      <c r="J5" s="6">
        <v>2</v>
      </c>
      <c r="K5" s="6">
        <v>5.56</v>
      </c>
      <c r="L5" s="6">
        <v>4</v>
      </c>
      <c r="M5" s="6">
        <v>11.11</v>
      </c>
      <c r="N5" s="6">
        <v>2</v>
      </c>
      <c r="O5" s="6">
        <v>5.56</v>
      </c>
      <c r="P5" s="6">
        <v>19</v>
      </c>
      <c r="Q5" s="6">
        <v>52.78</v>
      </c>
      <c r="R5" s="6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5.5" x14ac:dyDescent="0.25">
      <c r="A6" s="3" t="s">
        <v>7</v>
      </c>
      <c r="B6" s="3" t="s">
        <v>115</v>
      </c>
      <c r="C6" s="3" t="str">
        <f t="shared" si="0"/>
        <v>AK4a Hospitals</v>
      </c>
      <c r="D6" s="3">
        <v>6</v>
      </c>
      <c r="E6" s="4">
        <v>5</v>
      </c>
      <c r="F6" s="4">
        <v>1</v>
      </c>
      <c r="G6" s="4">
        <v>13.030200000000001</v>
      </c>
      <c r="H6" s="4">
        <v>0</v>
      </c>
      <c r="I6" s="4">
        <v>0</v>
      </c>
      <c r="J6" s="4">
        <v>0</v>
      </c>
      <c r="K6" s="4">
        <v>0</v>
      </c>
      <c r="L6" s="4">
        <v>1</v>
      </c>
      <c r="M6" s="4">
        <v>20</v>
      </c>
      <c r="N6" s="4">
        <v>1</v>
      </c>
      <c r="O6" s="4">
        <v>20</v>
      </c>
      <c r="P6" s="4">
        <v>3</v>
      </c>
      <c r="Q6" s="4">
        <v>60</v>
      </c>
      <c r="R6" s="4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5.5" x14ac:dyDescent="0.25">
      <c r="A7" s="5" t="s">
        <v>7</v>
      </c>
      <c r="B7" s="5" t="s">
        <v>116</v>
      </c>
      <c r="C7" s="3" t="str">
        <f t="shared" si="0"/>
        <v>AK4b Other Health</v>
      </c>
      <c r="D7" s="3">
        <v>86</v>
      </c>
      <c r="E7" s="6">
        <v>72</v>
      </c>
      <c r="F7" s="6">
        <v>14</v>
      </c>
      <c r="G7" s="6">
        <v>15.5922</v>
      </c>
      <c r="H7" s="6">
        <v>13</v>
      </c>
      <c r="I7" s="6">
        <v>18.059999999999999</v>
      </c>
      <c r="J7" s="6">
        <v>3</v>
      </c>
      <c r="K7" s="6">
        <v>4.17</v>
      </c>
      <c r="L7" s="6">
        <v>13</v>
      </c>
      <c r="M7" s="6">
        <v>18.059999999999999</v>
      </c>
      <c r="N7" s="6">
        <v>8</v>
      </c>
      <c r="O7" s="6">
        <v>11.11</v>
      </c>
      <c r="P7" s="6">
        <v>35</v>
      </c>
      <c r="Q7" s="6">
        <v>48.61</v>
      </c>
      <c r="R7" s="6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5.5" x14ac:dyDescent="0.25">
      <c r="A8" s="3" t="s">
        <v>7</v>
      </c>
      <c r="B8" s="3" t="s">
        <v>117</v>
      </c>
      <c r="C8" s="3" t="str">
        <f t="shared" si="0"/>
        <v>AK5 Human Services</v>
      </c>
      <c r="D8" s="3">
        <v>241</v>
      </c>
      <c r="E8" s="4">
        <v>207</v>
      </c>
      <c r="F8" s="4">
        <v>34</v>
      </c>
      <c r="G8" s="4">
        <v>11.7149</v>
      </c>
      <c r="H8" s="4">
        <v>29</v>
      </c>
      <c r="I8" s="4">
        <v>14.01</v>
      </c>
      <c r="J8" s="4">
        <v>28</v>
      </c>
      <c r="K8" s="4">
        <v>13.53</v>
      </c>
      <c r="L8" s="4">
        <v>30</v>
      </c>
      <c r="M8" s="4">
        <v>14.49</v>
      </c>
      <c r="N8" s="4">
        <v>34</v>
      </c>
      <c r="O8" s="4">
        <v>16.43</v>
      </c>
      <c r="P8" s="4">
        <v>86</v>
      </c>
      <c r="Q8" s="4">
        <v>41.55</v>
      </c>
      <c r="R8" s="4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63.75" x14ac:dyDescent="0.25">
      <c r="A9" s="5" t="s">
        <v>7</v>
      </c>
      <c r="B9" s="5" t="s">
        <v>118</v>
      </c>
      <c r="C9" s="3" t="str">
        <f t="shared" si="0"/>
        <v>AK6 International and Foreign Affairs</v>
      </c>
      <c r="D9" s="3">
        <v>7</v>
      </c>
      <c r="E9" s="6">
        <v>6</v>
      </c>
      <c r="F9" s="6">
        <v>1</v>
      </c>
      <c r="G9" s="6">
        <v>6.4364999999999997</v>
      </c>
      <c r="H9" s="6">
        <v>1</v>
      </c>
      <c r="I9" s="6">
        <v>16.670000000000002</v>
      </c>
      <c r="J9" s="6">
        <v>0</v>
      </c>
      <c r="K9" s="6">
        <v>0</v>
      </c>
      <c r="L9" s="6">
        <v>1</v>
      </c>
      <c r="M9" s="6">
        <v>16.670000000000002</v>
      </c>
      <c r="N9" s="6">
        <v>2</v>
      </c>
      <c r="O9" s="6">
        <v>33.33</v>
      </c>
      <c r="P9" s="6">
        <v>2</v>
      </c>
      <c r="Q9" s="6">
        <v>33.33</v>
      </c>
      <c r="R9" s="6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5.5" x14ac:dyDescent="0.25">
      <c r="A10" s="3" t="s">
        <v>7</v>
      </c>
      <c r="B10" s="3" t="s">
        <v>119</v>
      </c>
      <c r="C10" s="3" t="str">
        <f t="shared" si="0"/>
        <v>AK7 Religion Related</v>
      </c>
      <c r="D10" s="3">
        <v>18</v>
      </c>
      <c r="E10" s="4">
        <v>15</v>
      </c>
      <c r="F10" s="4">
        <v>3</v>
      </c>
      <c r="G10" s="4">
        <v>9.3061000000000007</v>
      </c>
      <c r="H10" s="4">
        <v>3</v>
      </c>
      <c r="I10" s="4">
        <v>20</v>
      </c>
      <c r="J10" s="4">
        <v>3</v>
      </c>
      <c r="K10" s="4">
        <v>20</v>
      </c>
      <c r="L10" s="4">
        <v>1</v>
      </c>
      <c r="M10" s="4">
        <v>6.67</v>
      </c>
      <c r="N10" s="4">
        <v>1</v>
      </c>
      <c r="O10" s="4">
        <v>6.67</v>
      </c>
      <c r="P10" s="4">
        <v>7</v>
      </c>
      <c r="Q10" s="4">
        <v>46.67</v>
      </c>
      <c r="R10" s="4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5" t="s">
        <v>7</v>
      </c>
      <c r="B11" s="5" t="s">
        <v>120</v>
      </c>
      <c r="C11" s="3" t="str">
        <f t="shared" si="0"/>
        <v>AK8 Other</v>
      </c>
      <c r="D11" s="3">
        <v>53</v>
      </c>
      <c r="E11" s="6">
        <v>42</v>
      </c>
      <c r="F11" s="6">
        <v>11</v>
      </c>
      <c r="G11" s="6">
        <v>25.959</v>
      </c>
      <c r="H11" s="6">
        <v>10</v>
      </c>
      <c r="I11" s="6">
        <v>23.81</v>
      </c>
      <c r="J11" s="6">
        <v>4</v>
      </c>
      <c r="K11" s="6">
        <v>9.52</v>
      </c>
      <c r="L11" s="6">
        <v>5</v>
      </c>
      <c r="M11" s="6">
        <v>11.9</v>
      </c>
      <c r="N11" s="6">
        <v>2</v>
      </c>
      <c r="O11" s="6">
        <v>4.76</v>
      </c>
      <c r="P11" s="6">
        <v>21</v>
      </c>
      <c r="Q11" s="6">
        <v>50</v>
      </c>
      <c r="R11" s="6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3" t="s">
        <v>8</v>
      </c>
      <c r="B12" s="3" t="s">
        <v>111</v>
      </c>
      <c r="C12" s="3" t="str">
        <f t="shared" si="0"/>
        <v>AL1 Arts</v>
      </c>
      <c r="D12" s="3">
        <v>150</v>
      </c>
      <c r="E12" s="4">
        <v>124</v>
      </c>
      <c r="F12" s="4">
        <v>26</v>
      </c>
      <c r="G12" s="4">
        <v>14.195499999999999</v>
      </c>
      <c r="H12" s="4">
        <v>31</v>
      </c>
      <c r="I12" s="4">
        <v>25</v>
      </c>
      <c r="J12" s="4">
        <v>13</v>
      </c>
      <c r="K12" s="4">
        <v>10.48</v>
      </c>
      <c r="L12" s="4">
        <v>15</v>
      </c>
      <c r="M12" s="4">
        <v>12.1</v>
      </c>
      <c r="N12" s="4">
        <v>16</v>
      </c>
      <c r="O12" s="4">
        <v>12.9</v>
      </c>
      <c r="P12" s="4">
        <v>49</v>
      </c>
      <c r="Q12" s="4">
        <v>39.520000000000003</v>
      </c>
      <c r="R12" s="4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38.25" x14ac:dyDescent="0.25">
      <c r="A13" s="5" t="s">
        <v>8</v>
      </c>
      <c r="B13" s="5" t="s">
        <v>112</v>
      </c>
      <c r="C13" s="3" t="str">
        <f t="shared" si="0"/>
        <v>AL2a Higher Education</v>
      </c>
      <c r="D13" s="3">
        <v>16</v>
      </c>
      <c r="E13" s="6">
        <v>13</v>
      </c>
      <c r="F13" s="6">
        <v>3</v>
      </c>
      <c r="G13" s="6">
        <v>-0.76259999999999994</v>
      </c>
      <c r="H13" s="6">
        <v>2</v>
      </c>
      <c r="I13" s="6">
        <v>15.38</v>
      </c>
      <c r="J13" s="6">
        <v>2</v>
      </c>
      <c r="K13" s="6">
        <v>15.38</v>
      </c>
      <c r="L13" s="6">
        <v>3</v>
      </c>
      <c r="M13" s="6">
        <v>23.08</v>
      </c>
      <c r="N13" s="6">
        <v>2</v>
      </c>
      <c r="O13" s="6">
        <v>15.38</v>
      </c>
      <c r="P13" s="6">
        <v>4</v>
      </c>
      <c r="Q13" s="6">
        <v>30.77</v>
      </c>
      <c r="R13" s="6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38.25" x14ac:dyDescent="0.25">
      <c r="A14" s="3" t="s">
        <v>8</v>
      </c>
      <c r="B14" s="3" t="s">
        <v>113</v>
      </c>
      <c r="C14" s="3" t="str">
        <f t="shared" si="0"/>
        <v>AL2b Other Education</v>
      </c>
      <c r="D14" s="3">
        <v>213</v>
      </c>
      <c r="E14" s="4">
        <v>178</v>
      </c>
      <c r="F14" s="4">
        <v>35</v>
      </c>
      <c r="G14" s="4">
        <v>6.3064</v>
      </c>
      <c r="H14" s="4">
        <v>41</v>
      </c>
      <c r="I14" s="4">
        <v>23.03</v>
      </c>
      <c r="J14" s="4">
        <v>17</v>
      </c>
      <c r="K14" s="4">
        <v>9.5500000000000007</v>
      </c>
      <c r="L14" s="4">
        <v>20</v>
      </c>
      <c r="M14" s="4">
        <v>11.24</v>
      </c>
      <c r="N14" s="4">
        <v>21</v>
      </c>
      <c r="O14" s="4">
        <v>11.8</v>
      </c>
      <c r="P14" s="4">
        <v>79</v>
      </c>
      <c r="Q14" s="4">
        <v>44.38</v>
      </c>
      <c r="R14" s="4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51" x14ac:dyDescent="0.25">
      <c r="A15" s="5" t="s">
        <v>8</v>
      </c>
      <c r="B15" s="5" t="s">
        <v>114</v>
      </c>
      <c r="C15" s="3" t="str">
        <f t="shared" si="0"/>
        <v>AL3 Environment and Animals</v>
      </c>
      <c r="D15" s="3">
        <v>51</v>
      </c>
      <c r="E15" s="6">
        <v>37</v>
      </c>
      <c r="F15" s="6">
        <v>14</v>
      </c>
      <c r="G15" s="6">
        <v>1.4428000000000001</v>
      </c>
      <c r="H15" s="6">
        <v>10</v>
      </c>
      <c r="I15" s="6">
        <v>27.03</v>
      </c>
      <c r="J15" s="6">
        <v>4</v>
      </c>
      <c r="K15" s="6">
        <v>10.81</v>
      </c>
      <c r="L15" s="6">
        <v>5</v>
      </c>
      <c r="M15" s="6">
        <v>13.51</v>
      </c>
      <c r="N15" s="6">
        <v>3</v>
      </c>
      <c r="O15" s="6">
        <v>8.11</v>
      </c>
      <c r="P15" s="6">
        <v>15</v>
      </c>
      <c r="Q15" s="6">
        <v>40.54</v>
      </c>
      <c r="R15" s="6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25.5" x14ac:dyDescent="0.25">
      <c r="A16" s="3" t="s">
        <v>8</v>
      </c>
      <c r="B16" s="3" t="s">
        <v>115</v>
      </c>
      <c r="C16" s="3" t="str">
        <f t="shared" si="0"/>
        <v>AL4a Hospitals</v>
      </c>
      <c r="D16" s="3">
        <v>40</v>
      </c>
      <c r="E16" s="4">
        <v>36</v>
      </c>
      <c r="F16" s="4">
        <v>4</v>
      </c>
      <c r="G16" s="4">
        <v>13.6531</v>
      </c>
      <c r="H16" s="4">
        <v>2</v>
      </c>
      <c r="I16" s="4">
        <v>5.56</v>
      </c>
      <c r="J16" s="4">
        <v>2</v>
      </c>
      <c r="K16" s="4">
        <v>5.56</v>
      </c>
      <c r="L16" s="4">
        <v>3</v>
      </c>
      <c r="M16" s="4">
        <v>8.33</v>
      </c>
      <c r="N16" s="4">
        <v>13</v>
      </c>
      <c r="O16" s="4">
        <v>36.11</v>
      </c>
      <c r="P16" s="4">
        <v>16</v>
      </c>
      <c r="Q16" s="4">
        <v>44.44</v>
      </c>
      <c r="R16" s="4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25.5" x14ac:dyDescent="0.25">
      <c r="A17" s="5" t="s">
        <v>8</v>
      </c>
      <c r="B17" s="5" t="s">
        <v>116</v>
      </c>
      <c r="C17" s="3" t="str">
        <f t="shared" si="0"/>
        <v>AL4b Other Health</v>
      </c>
      <c r="D17" s="3">
        <v>290</v>
      </c>
      <c r="E17" s="6">
        <v>246</v>
      </c>
      <c r="F17" s="6">
        <v>44</v>
      </c>
      <c r="G17" s="6">
        <v>72.985600000000005</v>
      </c>
      <c r="H17" s="6">
        <v>35</v>
      </c>
      <c r="I17" s="6">
        <v>14.23</v>
      </c>
      <c r="J17" s="6">
        <v>22</v>
      </c>
      <c r="K17" s="6">
        <v>8.94</v>
      </c>
      <c r="L17" s="6">
        <v>30</v>
      </c>
      <c r="M17" s="6">
        <v>12.2</v>
      </c>
      <c r="N17" s="6">
        <v>46</v>
      </c>
      <c r="O17" s="6">
        <v>18.7</v>
      </c>
      <c r="P17" s="6">
        <v>113</v>
      </c>
      <c r="Q17" s="6">
        <v>45.93</v>
      </c>
      <c r="R17" s="6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25.5" x14ac:dyDescent="0.25">
      <c r="A18" s="3" t="s">
        <v>8</v>
      </c>
      <c r="B18" s="3" t="s">
        <v>117</v>
      </c>
      <c r="C18" s="3" t="str">
        <f t="shared" si="0"/>
        <v>AL5 Human Services</v>
      </c>
      <c r="D18" s="3">
        <v>614</v>
      </c>
      <c r="E18" s="4">
        <v>520</v>
      </c>
      <c r="F18" s="4">
        <v>94</v>
      </c>
      <c r="G18" s="4">
        <v>8.9939</v>
      </c>
      <c r="H18" s="4">
        <v>72</v>
      </c>
      <c r="I18" s="4">
        <v>13.85</v>
      </c>
      <c r="J18" s="4">
        <v>72</v>
      </c>
      <c r="K18" s="4">
        <v>13.85</v>
      </c>
      <c r="L18" s="4">
        <v>96</v>
      </c>
      <c r="M18" s="4">
        <v>18.46</v>
      </c>
      <c r="N18" s="4">
        <v>88</v>
      </c>
      <c r="O18" s="4">
        <v>16.920000000000002</v>
      </c>
      <c r="P18" s="4">
        <v>192</v>
      </c>
      <c r="Q18" s="4">
        <v>36.92</v>
      </c>
      <c r="R18" s="4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63.75" x14ac:dyDescent="0.25">
      <c r="A19" s="5" t="s">
        <v>8</v>
      </c>
      <c r="B19" s="5" t="s">
        <v>118</v>
      </c>
      <c r="C19" s="3" t="str">
        <f t="shared" si="0"/>
        <v>AL6 International and Foreign Affairs</v>
      </c>
      <c r="D19" s="3">
        <v>14</v>
      </c>
      <c r="E19" s="6">
        <v>12</v>
      </c>
      <c r="F19" s="6">
        <v>2</v>
      </c>
      <c r="G19" s="6">
        <v>-27.09</v>
      </c>
      <c r="H19" s="6">
        <v>4</v>
      </c>
      <c r="I19" s="6">
        <v>33.33</v>
      </c>
      <c r="J19" s="6">
        <v>1</v>
      </c>
      <c r="K19" s="6">
        <v>8.33</v>
      </c>
      <c r="L19" s="6">
        <v>0</v>
      </c>
      <c r="M19" s="6">
        <v>0</v>
      </c>
      <c r="N19" s="6">
        <v>2</v>
      </c>
      <c r="O19" s="6">
        <v>16.670000000000002</v>
      </c>
      <c r="P19" s="6">
        <v>5</v>
      </c>
      <c r="Q19" s="6">
        <v>41.67</v>
      </c>
      <c r="R19" s="6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5.5" x14ac:dyDescent="0.25">
      <c r="A20" s="3" t="s">
        <v>8</v>
      </c>
      <c r="B20" s="3" t="s">
        <v>119</v>
      </c>
      <c r="C20" s="3" t="str">
        <f t="shared" si="0"/>
        <v>AL7 Religion Related</v>
      </c>
      <c r="D20" s="3">
        <v>114</v>
      </c>
      <c r="E20" s="4">
        <v>91</v>
      </c>
      <c r="F20" s="4">
        <v>23</v>
      </c>
      <c r="G20" s="4">
        <v>3.9251999999999998</v>
      </c>
      <c r="H20" s="4">
        <v>15</v>
      </c>
      <c r="I20" s="4">
        <v>16.48</v>
      </c>
      <c r="J20" s="4">
        <v>13</v>
      </c>
      <c r="K20" s="4">
        <v>14.29</v>
      </c>
      <c r="L20" s="4">
        <v>12</v>
      </c>
      <c r="M20" s="4">
        <v>13.19</v>
      </c>
      <c r="N20" s="4">
        <v>12</v>
      </c>
      <c r="O20" s="4">
        <v>13.19</v>
      </c>
      <c r="P20" s="4">
        <v>39</v>
      </c>
      <c r="Q20" s="4">
        <v>42.86</v>
      </c>
      <c r="R20" s="4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5" t="s">
        <v>8</v>
      </c>
      <c r="B21" s="5" t="s">
        <v>120</v>
      </c>
      <c r="C21" s="3" t="str">
        <f t="shared" si="0"/>
        <v>AL8 Other</v>
      </c>
      <c r="D21" s="3">
        <v>230</v>
      </c>
      <c r="E21" s="6">
        <v>179</v>
      </c>
      <c r="F21" s="6">
        <v>51</v>
      </c>
      <c r="G21" s="6">
        <v>11.1899</v>
      </c>
      <c r="H21" s="6">
        <v>55</v>
      </c>
      <c r="I21" s="6">
        <v>30.73</v>
      </c>
      <c r="J21" s="6">
        <v>17</v>
      </c>
      <c r="K21" s="6">
        <v>9.5</v>
      </c>
      <c r="L21" s="6">
        <v>29</v>
      </c>
      <c r="M21" s="6">
        <v>16.2</v>
      </c>
      <c r="N21" s="6">
        <v>19</v>
      </c>
      <c r="O21" s="6">
        <v>10.61</v>
      </c>
      <c r="P21" s="6">
        <v>59</v>
      </c>
      <c r="Q21" s="6">
        <v>32.96</v>
      </c>
      <c r="R21" s="6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3" t="s">
        <v>9</v>
      </c>
      <c r="B22" s="3" t="s">
        <v>111</v>
      </c>
      <c r="C22" s="3" t="str">
        <f t="shared" si="0"/>
        <v>AR1 Arts</v>
      </c>
      <c r="D22" s="3">
        <v>78</v>
      </c>
      <c r="E22" s="4">
        <v>60</v>
      </c>
      <c r="F22" s="4">
        <v>18</v>
      </c>
      <c r="G22" s="4">
        <v>6.1425999999999998</v>
      </c>
      <c r="H22" s="4">
        <v>11</v>
      </c>
      <c r="I22" s="4">
        <v>18.329999999999998</v>
      </c>
      <c r="J22" s="4">
        <v>7</v>
      </c>
      <c r="K22" s="4">
        <v>11.67</v>
      </c>
      <c r="L22" s="4">
        <v>10</v>
      </c>
      <c r="M22" s="4">
        <v>16.670000000000002</v>
      </c>
      <c r="N22" s="4">
        <v>5</v>
      </c>
      <c r="O22" s="4">
        <v>8.33</v>
      </c>
      <c r="P22" s="4">
        <v>27</v>
      </c>
      <c r="Q22" s="4">
        <v>45</v>
      </c>
      <c r="R22" s="4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38.25" x14ac:dyDescent="0.25">
      <c r="A23" s="5" t="s">
        <v>9</v>
      </c>
      <c r="B23" s="5" t="s">
        <v>112</v>
      </c>
      <c r="C23" s="3" t="str">
        <f t="shared" si="0"/>
        <v>AR2a Higher Education</v>
      </c>
      <c r="D23" s="3">
        <v>12</v>
      </c>
      <c r="E23" s="6">
        <v>11</v>
      </c>
      <c r="F23" s="6">
        <v>1</v>
      </c>
      <c r="G23" s="6">
        <v>14.2605</v>
      </c>
      <c r="H23" s="6">
        <v>2</v>
      </c>
      <c r="I23" s="6">
        <v>18.18</v>
      </c>
      <c r="J23" s="6">
        <v>2</v>
      </c>
      <c r="K23" s="6">
        <v>18.18</v>
      </c>
      <c r="L23" s="6">
        <v>2</v>
      </c>
      <c r="M23" s="6">
        <v>18.18</v>
      </c>
      <c r="N23" s="6">
        <v>1</v>
      </c>
      <c r="O23" s="6">
        <v>9.09</v>
      </c>
      <c r="P23" s="6">
        <v>4</v>
      </c>
      <c r="Q23" s="6">
        <v>36.36</v>
      </c>
      <c r="R23" s="6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38.25" x14ac:dyDescent="0.25">
      <c r="A24" s="3" t="s">
        <v>9</v>
      </c>
      <c r="B24" s="3" t="s">
        <v>113</v>
      </c>
      <c r="C24" s="3" t="str">
        <f t="shared" si="0"/>
        <v>AR2b Other Education</v>
      </c>
      <c r="D24" s="3">
        <v>174</v>
      </c>
      <c r="E24" s="4">
        <v>142</v>
      </c>
      <c r="F24" s="4">
        <v>32</v>
      </c>
      <c r="G24" s="4">
        <v>-7.9237000000000002</v>
      </c>
      <c r="H24" s="4">
        <v>27</v>
      </c>
      <c r="I24" s="4">
        <v>19.010000000000002</v>
      </c>
      <c r="J24" s="4">
        <v>8</v>
      </c>
      <c r="K24" s="4">
        <v>5.63</v>
      </c>
      <c r="L24" s="4">
        <v>15</v>
      </c>
      <c r="M24" s="4">
        <v>10.56</v>
      </c>
      <c r="N24" s="4">
        <v>25</v>
      </c>
      <c r="O24" s="4">
        <v>17.61</v>
      </c>
      <c r="P24" s="4">
        <v>67</v>
      </c>
      <c r="Q24" s="4">
        <v>47.18</v>
      </c>
      <c r="R24" s="4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51" x14ac:dyDescent="0.25">
      <c r="A25" s="5" t="s">
        <v>9</v>
      </c>
      <c r="B25" s="5" t="s">
        <v>114</v>
      </c>
      <c r="C25" s="3" t="str">
        <f t="shared" si="0"/>
        <v>AR3 Environment and Animals</v>
      </c>
      <c r="D25" s="3">
        <v>21</v>
      </c>
      <c r="E25" s="6">
        <v>17</v>
      </c>
      <c r="F25" s="6">
        <v>4</v>
      </c>
      <c r="G25" s="6">
        <v>-12.213699999999999</v>
      </c>
      <c r="H25" s="6">
        <v>7</v>
      </c>
      <c r="I25" s="6">
        <v>41.18</v>
      </c>
      <c r="J25" s="6">
        <v>1</v>
      </c>
      <c r="K25" s="6">
        <v>5.88</v>
      </c>
      <c r="L25" s="6">
        <v>0</v>
      </c>
      <c r="M25" s="6">
        <v>0</v>
      </c>
      <c r="N25" s="6">
        <v>0</v>
      </c>
      <c r="O25" s="6">
        <v>0</v>
      </c>
      <c r="P25" s="6">
        <v>9</v>
      </c>
      <c r="Q25" s="6">
        <v>52.94</v>
      </c>
      <c r="R25" s="6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5.5" x14ac:dyDescent="0.25">
      <c r="A26" s="3" t="s">
        <v>9</v>
      </c>
      <c r="B26" s="3" t="s">
        <v>115</v>
      </c>
      <c r="C26" s="3" t="str">
        <f t="shared" si="0"/>
        <v>AR4a Hospitals</v>
      </c>
      <c r="D26" s="3">
        <v>37</v>
      </c>
      <c r="E26" s="4">
        <v>33</v>
      </c>
      <c r="F26" s="4">
        <v>4</v>
      </c>
      <c r="G26" s="4">
        <v>10.194900000000001</v>
      </c>
      <c r="H26" s="4">
        <v>3</v>
      </c>
      <c r="I26" s="4">
        <v>9.09</v>
      </c>
      <c r="J26" s="4">
        <v>1</v>
      </c>
      <c r="K26" s="4">
        <v>3.03</v>
      </c>
      <c r="L26" s="4">
        <v>7</v>
      </c>
      <c r="M26" s="4">
        <v>21.21</v>
      </c>
      <c r="N26" s="4">
        <v>11</v>
      </c>
      <c r="O26" s="4">
        <v>33.33</v>
      </c>
      <c r="P26" s="4">
        <v>11</v>
      </c>
      <c r="Q26" s="4">
        <v>33.33</v>
      </c>
      <c r="R26" s="4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5.5" x14ac:dyDescent="0.25">
      <c r="A27" s="5" t="s">
        <v>9</v>
      </c>
      <c r="B27" s="5" t="s">
        <v>116</v>
      </c>
      <c r="C27" s="3" t="str">
        <f t="shared" si="0"/>
        <v>AR4b Other Health</v>
      </c>
      <c r="D27" s="3">
        <v>159</v>
      </c>
      <c r="E27" s="6">
        <v>130</v>
      </c>
      <c r="F27" s="6">
        <v>29</v>
      </c>
      <c r="G27" s="6">
        <v>14.6861</v>
      </c>
      <c r="H27" s="6">
        <v>25</v>
      </c>
      <c r="I27" s="6">
        <v>19.23</v>
      </c>
      <c r="J27" s="6">
        <v>10</v>
      </c>
      <c r="K27" s="6">
        <v>7.69</v>
      </c>
      <c r="L27" s="6">
        <v>18</v>
      </c>
      <c r="M27" s="6">
        <v>13.85</v>
      </c>
      <c r="N27" s="6">
        <v>17</v>
      </c>
      <c r="O27" s="6">
        <v>13.08</v>
      </c>
      <c r="P27" s="6">
        <v>60</v>
      </c>
      <c r="Q27" s="6">
        <v>46.15</v>
      </c>
      <c r="R27" s="6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25.5" x14ac:dyDescent="0.25">
      <c r="A28" s="3" t="s">
        <v>9</v>
      </c>
      <c r="B28" s="3" t="s">
        <v>117</v>
      </c>
      <c r="C28" s="3" t="str">
        <f t="shared" si="0"/>
        <v>AR5 Human Services</v>
      </c>
      <c r="D28" s="3">
        <v>480</v>
      </c>
      <c r="E28" s="4">
        <v>414</v>
      </c>
      <c r="F28" s="4">
        <v>66</v>
      </c>
      <c r="G28" s="4">
        <v>7.1600999999999999</v>
      </c>
      <c r="H28" s="4">
        <v>74</v>
      </c>
      <c r="I28" s="4">
        <v>17.87</v>
      </c>
      <c r="J28" s="4">
        <v>36</v>
      </c>
      <c r="K28" s="4">
        <v>8.6999999999999993</v>
      </c>
      <c r="L28" s="4">
        <v>77</v>
      </c>
      <c r="M28" s="4">
        <v>18.600000000000001</v>
      </c>
      <c r="N28" s="4">
        <v>75</v>
      </c>
      <c r="O28" s="4">
        <v>18.12</v>
      </c>
      <c r="P28" s="4">
        <v>152</v>
      </c>
      <c r="Q28" s="4">
        <v>36.71</v>
      </c>
      <c r="R28" s="4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63.75" x14ac:dyDescent="0.25">
      <c r="A29" s="5" t="s">
        <v>9</v>
      </c>
      <c r="B29" s="5" t="s">
        <v>118</v>
      </c>
      <c r="C29" s="3" t="str">
        <f t="shared" si="0"/>
        <v>AR6 International and Foreign Affairs</v>
      </c>
      <c r="D29" s="3">
        <v>10</v>
      </c>
      <c r="E29" s="6">
        <v>8</v>
      </c>
      <c r="F29" s="6">
        <v>2</v>
      </c>
      <c r="G29" s="6">
        <v>-36.0246</v>
      </c>
      <c r="H29" s="6">
        <v>3</v>
      </c>
      <c r="I29" s="6">
        <v>37.5</v>
      </c>
      <c r="J29" s="6">
        <v>1</v>
      </c>
      <c r="K29" s="6">
        <v>12.5</v>
      </c>
      <c r="L29" s="6">
        <v>0</v>
      </c>
      <c r="M29" s="6">
        <v>0</v>
      </c>
      <c r="N29" s="6">
        <v>0</v>
      </c>
      <c r="O29" s="6">
        <v>0</v>
      </c>
      <c r="P29" s="6">
        <v>4</v>
      </c>
      <c r="Q29" s="6">
        <v>50</v>
      </c>
      <c r="R29" s="6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25.5" x14ac:dyDescent="0.25">
      <c r="A30" s="3" t="s">
        <v>9</v>
      </c>
      <c r="B30" s="3" t="s">
        <v>119</v>
      </c>
      <c r="C30" s="3" t="str">
        <f t="shared" si="0"/>
        <v>AR7 Religion Related</v>
      </c>
      <c r="D30" s="3">
        <v>80</v>
      </c>
      <c r="E30" s="4">
        <v>66</v>
      </c>
      <c r="F30" s="4">
        <v>14</v>
      </c>
      <c r="G30" s="4">
        <v>5.9469000000000003</v>
      </c>
      <c r="H30" s="4">
        <v>18</v>
      </c>
      <c r="I30" s="4">
        <v>27.27</v>
      </c>
      <c r="J30" s="4">
        <v>5</v>
      </c>
      <c r="K30" s="4">
        <v>7.58</v>
      </c>
      <c r="L30" s="4">
        <v>4</v>
      </c>
      <c r="M30" s="4">
        <v>6.06</v>
      </c>
      <c r="N30" s="4">
        <v>8</v>
      </c>
      <c r="O30" s="4">
        <v>12.12</v>
      </c>
      <c r="P30" s="4">
        <v>31</v>
      </c>
      <c r="Q30" s="4">
        <v>46.97</v>
      </c>
      <c r="R30" s="4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5" t="s">
        <v>9</v>
      </c>
      <c r="B31" s="5" t="s">
        <v>120</v>
      </c>
      <c r="C31" s="3" t="str">
        <f t="shared" si="0"/>
        <v>AR8 Other</v>
      </c>
      <c r="D31" s="3">
        <v>144</v>
      </c>
      <c r="E31" s="6">
        <v>115</v>
      </c>
      <c r="F31" s="6">
        <v>29</v>
      </c>
      <c r="G31" s="6">
        <v>4.8217999999999996</v>
      </c>
      <c r="H31" s="6">
        <v>26</v>
      </c>
      <c r="I31" s="6">
        <v>22.61</v>
      </c>
      <c r="J31" s="6">
        <v>12</v>
      </c>
      <c r="K31" s="6">
        <v>10.43</v>
      </c>
      <c r="L31" s="6">
        <v>18</v>
      </c>
      <c r="M31" s="6">
        <v>15.65</v>
      </c>
      <c r="N31" s="6">
        <v>18</v>
      </c>
      <c r="O31" s="6">
        <v>15.65</v>
      </c>
      <c r="P31" s="6">
        <v>41</v>
      </c>
      <c r="Q31" s="6">
        <v>35.65</v>
      </c>
      <c r="R31" s="6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3" t="s">
        <v>10</v>
      </c>
      <c r="B32" s="3" t="s">
        <v>111</v>
      </c>
      <c r="C32" s="3" t="str">
        <f t="shared" si="0"/>
        <v>AZ1 Arts</v>
      </c>
      <c r="D32" s="3">
        <v>212</v>
      </c>
      <c r="E32" s="4">
        <v>169</v>
      </c>
      <c r="F32" s="4">
        <v>43</v>
      </c>
      <c r="G32" s="4">
        <v>2.8226</v>
      </c>
      <c r="H32" s="4">
        <v>39</v>
      </c>
      <c r="I32" s="4">
        <v>23.08</v>
      </c>
      <c r="J32" s="4">
        <v>12</v>
      </c>
      <c r="K32" s="4">
        <v>7.1</v>
      </c>
      <c r="L32" s="4">
        <v>18</v>
      </c>
      <c r="M32" s="4">
        <v>10.65</v>
      </c>
      <c r="N32" s="4">
        <v>22</v>
      </c>
      <c r="O32" s="4">
        <v>13.02</v>
      </c>
      <c r="P32" s="4">
        <v>78</v>
      </c>
      <c r="Q32" s="4">
        <v>46.15</v>
      </c>
      <c r="R32" s="4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38.25" x14ac:dyDescent="0.25">
      <c r="A33" s="5" t="s">
        <v>10</v>
      </c>
      <c r="B33" s="5" t="s">
        <v>112</v>
      </c>
      <c r="C33" s="3" t="str">
        <f t="shared" si="0"/>
        <v>AZ2a Higher Education</v>
      </c>
      <c r="D33" s="3">
        <v>11</v>
      </c>
      <c r="E33" s="6">
        <v>9</v>
      </c>
      <c r="F33" s="6">
        <v>2</v>
      </c>
      <c r="G33" s="6">
        <v>13.066700000000001</v>
      </c>
      <c r="H33" s="6">
        <v>1</v>
      </c>
      <c r="I33" s="6">
        <v>11.11</v>
      </c>
      <c r="J33" s="6">
        <v>3</v>
      </c>
      <c r="K33" s="6">
        <v>33.33</v>
      </c>
      <c r="L33" s="6">
        <v>0</v>
      </c>
      <c r="M33" s="6">
        <v>0</v>
      </c>
      <c r="N33" s="6">
        <v>0</v>
      </c>
      <c r="O33" s="6">
        <v>0</v>
      </c>
      <c r="P33" s="6">
        <v>5</v>
      </c>
      <c r="Q33" s="6">
        <v>55.56</v>
      </c>
      <c r="R33" s="6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38.25" x14ac:dyDescent="0.25">
      <c r="A34" s="3" t="s">
        <v>10</v>
      </c>
      <c r="B34" s="3" t="s">
        <v>113</v>
      </c>
      <c r="C34" s="3" t="str">
        <f t="shared" si="0"/>
        <v>AZ2b Other Education</v>
      </c>
      <c r="D34" s="3">
        <v>245</v>
      </c>
      <c r="E34" s="4">
        <v>189</v>
      </c>
      <c r="F34" s="4">
        <v>56</v>
      </c>
      <c r="G34" s="4">
        <v>66.7136</v>
      </c>
      <c r="H34" s="4">
        <v>48</v>
      </c>
      <c r="I34" s="4">
        <v>25.4</v>
      </c>
      <c r="J34" s="4">
        <v>7</v>
      </c>
      <c r="K34" s="4">
        <v>3.7</v>
      </c>
      <c r="L34" s="4">
        <v>22</v>
      </c>
      <c r="M34" s="4">
        <v>11.64</v>
      </c>
      <c r="N34" s="4">
        <v>35</v>
      </c>
      <c r="O34" s="4">
        <v>18.52</v>
      </c>
      <c r="P34" s="4">
        <v>77</v>
      </c>
      <c r="Q34" s="4">
        <v>40.74</v>
      </c>
      <c r="R34" s="4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51" x14ac:dyDescent="0.25">
      <c r="A35" s="5" t="s">
        <v>10</v>
      </c>
      <c r="B35" s="5" t="s">
        <v>114</v>
      </c>
      <c r="C35" s="3" t="str">
        <f t="shared" si="0"/>
        <v>AZ3 Environment and Animals</v>
      </c>
      <c r="D35" s="3">
        <v>70</v>
      </c>
      <c r="E35" s="6">
        <v>60</v>
      </c>
      <c r="F35" s="6">
        <v>10</v>
      </c>
      <c r="G35" s="6">
        <v>12.431699999999999</v>
      </c>
      <c r="H35" s="6">
        <v>8</v>
      </c>
      <c r="I35" s="6">
        <v>13.33</v>
      </c>
      <c r="J35" s="6">
        <v>2</v>
      </c>
      <c r="K35" s="6">
        <v>3.33</v>
      </c>
      <c r="L35" s="6">
        <v>3</v>
      </c>
      <c r="M35" s="6">
        <v>5</v>
      </c>
      <c r="N35" s="6">
        <v>10</v>
      </c>
      <c r="O35" s="6">
        <v>16.670000000000002</v>
      </c>
      <c r="P35" s="6">
        <v>37</v>
      </c>
      <c r="Q35" s="6">
        <v>61.67</v>
      </c>
      <c r="R35" s="6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25.5" x14ac:dyDescent="0.25">
      <c r="A36" s="3" t="s">
        <v>10</v>
      </c>
      <c r="B36" s="3" t="s">
        <v>115</v>
      </c>
      <c r="C36" s="3" t="str">
        <f t="shared" si="0"/>
        <v>AZ4a Hospitals</v>
      </c>
      <c r="D36" s="3">
        <v>39</v>
      </c>
      <c r="E36" s="4">
        <v>37</v>
      </c>
      <c r="F36" s="4">
        <v>2</v>
      </c>
      <c r="G36" s="4">
        <v>11.3187</v>
      </c>
      <c r="H36" s="4">
        <v>0</v>
      </c>
      <c r="I36" s="4">
        <v>0</v>
      </c>
      <c r="J36" s="4">
        <v>3</v>
      </c>
      <c r="K36" s="4">
        <v>8.11</v>
      </c>
      <c r="L36" s="4">
        <v>5</v>
      </c>
      <c r="M36" s="4">
        <v>13.51</v>
      </c>
      <c r="N36" s="4">
        <v>9</v>
      </c>
      <c r="O36" s="4">
        <v>24.32</v>
      </c>
      <c r="P36" s="4">
        <v>20</v>
      </c>
      <c r="Q36" s="4">
        <v>54.05</v>
      </c>
      <c r="R36" s="4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25.5" x14ac:dyDescent="0.25">
      <c r="A37" s="5" t="s">
        <v>10</v>
      </c>
      <c r="B37" s="5" t="s">
        <v>116</v>
      </c>
      <c r="C37" s="3" t="str">
        <f t="shared" si="0"/>
        <v>AZ4b Other Health</v>
      </c>
      <c r="D37" s="3">
        <v>298</v>
      </c>
      <c r="E37" s="6">
        <v>263</v>
      </c>
      <c r="F37" s="6">
        <v>35</v>
      </c>
      <c r="G37" s="6">
        <v>3.0291999999999999</v>
      </c>
      <c r="H37" s="6">
        <v>55</v>
      </c>
      <c r="I37" s="6">
        <v>20.91</v>
      </c>
      <c r="J37" s="6">
        <v>20</v>
      </c>
      <c r="K37" s="6">
        <v>7.6</v>
      </c>
      <c r="L37" s="6">
        <v>43</v>
      </c>
      <c r="M37" s="6">
        <v>16.350000000000001</v>
      </c>
      <c r="N37" s="6">
        <v>36</v>
      </c>
      <c r="O37" s="6">
        <v>13.69</v>
      </c>
      <c r="P37" s="6">
        <v>109</v>
      </c>
      <c r="Q37" s="6">
        <v>41.44</v>
      </c>
      <c r="R37" s="6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25.5" x14ac:dyDescent="0.25">
      <c r="A38" s="3" t="s">
        <v>10</v>
      </c>
      <c r="B38" s="3" t="s">
        <v>117</v>
      </c>
      <c r="C38" s="3" t="str">
        <f t="shared" si="0"/>
        <v>AZ5 Human Services</v>
      </c>
      <c r="D38" s="3">
        <v>644</v>
      </c>
      <c r="E38" s="4">
        <v>541</v>
      </c>
      <c r="F38" s="4">
        <v>103</v>
      </c>
      <c r="G38" s="4">
        <v>10.460800000000001</v>
      </c>
      <c r="H38" s="4">
        <v>92</v>
      </c>
      <c r="I38" s="4">
        <v>17.010000000000002</v>
      </c>
      <c r="J38" s="4">
        <v>58</v>
      </c>
      <c r="K38" s="4">
        <v>10.72</v>
      </c>
      <c r="L38" s="4">
        <v>70</v>
      </c>
      <c r="M38" s="4">
        <v>12.94</v>
      </c>
      <c r="N38" s="4">
        <v>76</v>
      </c>
      <c r="O38" s="4">
        <v>14.05</v>
      </c>
      <c r="P38" s="4">
        <v>245</v>
      </c>
      <c r="Q38" s="4">
        <v>45.29</v>
      </c>
      <c r="R38" s="4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63.75" x14ac:dyDescent="0.25">
      <c r="A39" s="5" t="s">
        <v>10</v>
      </c>
      <c r="B39" s="5" t="s">
        <v>118</v>
      </c>
      <c r="C39" s="3" t="str">
        <f t="shared" si="0"/>
        <v>AZ6 International and Foreign Affairs</v>
      </c>
      <c r="D39" s="3">
        <v>28</v>
      </c>
      <c r="E39" s="6">
        <v>24</v>
      </c>
      <c r="F39" s="6">
        <v>4</v>
      </c>
      <c r="G39" s="6">
        <v>31.367799999999999</v>
      </c>
      <c r="H39" s="6">
        <v>8</v>
      </c>
      <c r="I39" s="6">
        <v>33.33</v>
      </c>
      <c r="J39" s="6">
        <v>1</v>
      </c>
      <c r="K39" s="6">
        <v>4.17</v>
      </c>
      <c r="L39" s="6">
        <v>1</v>
      </c>
      <c r="M39" s="6">
        <v>4.17</v>
      </c>
      <c r="N39" s="6">
        <v>5</v>
      </c>
      <c r="O39" s="6">
        <v>20.83</v>
      </c>
      <c r="P39" s="6">
        <v>9</v>
      </c>
      <c r="Q39" s="6">
        <v>37.5</v>
      </c>
      <c r="R39" s="6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25.5" x14ac:dyDescent="0.25">
      <c r="A40" s="3" t="s">
        <v>10</v>
      </c>
      <c r="B40" s="3" t="s">
        <v>119</v>
      </c>
      <c r="C40" s="3" t="str">
        <f t="shared" si="0"/>
        <v>AZ7 Religion Related</v>
      </c>
      <c r="D40" s="3">
        <v>122</v>
      </c>
      <c r="E40" s="4">
        <v>101</v>
      </c>
      <c r="F40" s="4">
        <v>21</v>
      </c>
      <c r="G40" s="4">
        <v>1.6395</v>
      </c>
      <c r="H40" s="4">
        <v>28</v>
      </c>
      <c r="I40" s="4">
        <v>27.72</v>
      </c>
      <c r="J40" s="4">
        <v>9</v>
      </c>
      <c r="K40" s="4">
        <v>8.91</v>
      </c>
      <c r="L40" s="4">
        <v>14</v>
      </c>
      <c r="M40" s="4">
        <v>13.86</v>
      </c>
      <c r="N40" s="4">
        <v>16</v>
      </c>
      <c r="O40" s="4">
        <v>15.84</v>
      </c>
      <c r="P40" s="4">
        <v>34</v>
      </c>
      <c r="Q40" s="4">
        <v>33.659999999999997</v>
      </c>
      <c r="R40" s="4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5" t="s">
        <v>10</v>
      </c>
      <c r="B41" s="5" t="s">
        <v>120</v>
      </c>
      <c r="C41" s="3" t="str">
        <f t="shared" si="0"/>
        <v>AZ8 Other</v>
      </c>
      <c r="D41" s="3">
        <v>206</v>
      </c>
      <c r="E41" s="6">
        <v>167</v>
      </c>
      <c r="F41" s="6">
        <v>39</v>
      </c>
      <c r="G41" s="6">
        <v>8.8132000000000001</v>
      </c>
      <c r="H41" s="6">
        <v>38</v>
      </c>
      <c r="I41" s="6">
        <v>22.75</v>
      </c>
      <c r="J41" s="6">
        <v>16</v>
      </c>
      <c r="K41" s="6">
        <v>9.58</v>
      </c>
      <c r="L41" s="6">
        <v>12</v>
      </c>
      <c r="M41" s="6">
        <v>7.19</v>
      </c>
      <c r="N41" s="6">
        <v>25</v>
      </c>
      <c r="O41" s="6">
        <v>14.97</v>
      </c>
      <c r="P41" s="6">
        <v>76</v>
      </c>
      <c r="Q41" s="6">
        <v>45.51</v>
      </c>
      <c r="R41" s="6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3" t="s">
        <v>11</v>
      </c>
      <c r="B42" s="3" t="s">
        <v>111</v>
      </c>
      <c r="C42" s="3" t="str">
        <f t="shared" si="0"/>
        <v>CA1 Arts</v>
      </c>
      <c r="D42" s="3">
        <v>2012</v>
      </c>
      <c r="E42" s="4">
        <v>1639</v>
      </c>
      <c r="F42" s="4">
        <v>373</v>
      </c>
      <c r="G42" s="4">
        <v>8.5907</v>
      </c>
      <c r="H42" s="4">
        <v>402</v>
      </c>
      <c r="I42" s="4">
        <v>24.53</v>
      </c>
      <c r="J42" s="4">
        <v>162</v>
      </c>
      <c r="K42" s="4">
        <v>9.8800000000000008</v>
      </c>
      <c r="L42" s="4">
        <v>158</v>
      </c>
      <c r="M42" s="4">
        <v>9.64</v>
      </c>
      <c r="N42" s="4">
        <v>186</v>
      </c>
      <c r="O42" s="4">
        <v>11.35</v>
      </c>
      <c r="P42" s="4">
        <v>731</v>
      </c>
      <c r="Q42" s="4">
        <v>44.6</v>
      </c>
      <c r="R42" s="4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38.25" x14ac:dyDescent="0.25">
      <c r="A43" s="5" t="s">
        <v>11</v>
      </c>
      <c r="B43" s="5" t="s">
        <v>112</v>
      </c>
      <c r="C43" s="3" t="str">
        <f t="shared" si="0"/>
        <v>CA2a Higher Education</v>
      </c>
      <c r="D43" s="3">
        <v>155</v>
      </c>
      <c r="E43" s="6">
        <v>134</v>
      </c>
      <c r="F43" s="6">
        <v>21</v>
      </c>
      <c r="G43" s="6">
        <v>-0.53979999999999995</v>
      </c>
      <c r="H43" s="6">
        <v>21</v>
      </c>
      <c r="I43" s="6">
        <v>15.67</v>
      </c>
      <c r="J43" s="6">
        <v>10</v>
      </c>
      <c r="K43" s="6">
        <v>7.46</v>
      </c>
      <c r="L43" s="6">
        <v>24</v>
      </c>
      <c r="M43" s="6">
        <v>17.91</v>
      </c>
      <c r="N43" s="6">
        <v>33</v>
      </c>
      <c r="O43" s="6">
        <v>24.63</v>
      </c>
      <c r="P43" s="6">
        <v>46</v>
      </c>
      <c r="Q43" s="6">
        <v>34.33</v>
      </c>
      <c r="R43" s="6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38.25" x14ac:dyDescent="0.25">
      <c r="A44" s="3" t="s">
        <v>11</v>
      </c>
      <c r="B44" s="3" t="s">
        <v>113</v>
      </c>
      <c r="C44" s="3" t="str">
        <f t="shared" si="0"/>
        <v>CA2b Other Education</v>
      </c>
      <c r="D44" s="3">
        <v>2934</v>
      </c>
      <c r="E44" s="4">
        <v>2320</v>
      </c>
      <c r="F44" s="4">
        <v>614</v>
      </c>
      <c r="G44" s="4">
        <v>6.1843000000000004</v>
      </c>
      <c r="H44" s="4">
        <v>530</v>
      </c>
      <c r="I44" s="4">
        <v>22.84</v>
      </c>
      <c r="J44" s="4">
        <v>248</v>
      </c>
      <c r="K44" s="4">
        <v>10.69</v>
      </c>
      <c r="L44" s="4">
        <v>266</v>
      </c>
      <c r="M44" s="4">
        <v>11.47</v>
      </c>
      <c r="N44" s="4">
        <v>314</v>
      </c>
      <c r="O44" s="4">
        <v>13.53</v>
      </c>
      <c r="P44" s="4">
        <v>962</v>
      </c>
      <c r="Q44" s="4">
        <v>41.47</v>
      </c>
      <c r="R44" s="4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51" x14ac:dyDescent="0.25">
      <c r="A45" s="5" t="s">
        <v>11</v>
      </c>
      <c r="B45" s="5" t="s">
        <v>114</v>
      </c>
      <c r="C45" s="3" t="str">
        <f t="shared" si="0"/>
        <v>CA3 Environment and Animals</v>
      </c>
      <c r="D45" s="3">
        <v>565</v>
      </c>
      <c r="E45" s="6">
        <v>452</v>
      </c>
      <c r="F45" s="6">
        <v>113</v>
      </c>
      <c r="G45" s="6">
        <v>-8.5164000000000009</v>
      </c>
      <c r="H45" s="6">
        <v>130</v>
      </c>
      <c r="I45" s="6">
        <v>28.76</v>
      </c>
      <c r="J45" s="6">
        <v>31</v>
      </c>
      <c r="K45" s="6">
        <v>6.86</v>
      </c>
      <c r="L45" s="6">
        <v>29</v>
      </c>
      <c r="M45" s="6">
        <v>6.42</v>
      </c>
      <c r="N45" s="6">
        <v>63</v>
      </c>
      <c r="O45" s="6">
        <v>13.94</v>
      </c>
      <c r="P45" s="6">
        <v>199</v>
      </c>
      <c r="Q45" s="6">
        <v>44.03</v>
      </c>
      <c r="R45" s="6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25.5" x14ac:dyDescent="0.25">
      <c r="A46" s="3" t="s">
        <v>11</v>
      </c>
      <c r="B46" s="3" t="s">
        <v>115</v>
      </c>
      <c r="C46" s="3" t="str">
        <f t="shared" si="0"/>
        <v>CA4a Hospitals</v>
      </c>
      <c r="D46" s="3">
        <v>206</v>
      </c>
      <c r="E46" s="4">
        <v>184</v>
      </c>
      <c r="F46" s="4">
        <v>22</v>
      </c>
      <c r="G46" s="4">
        <v>-1.0206</v>
      </c>
      <c r="H46" s="4">
        <v>26</v>
      </c>
      <c r="I46" s="4">
        <v>14.13</v>
      </c>
      <c r="J46" s="4">
        <v>23</v>
      </c>
      <c r="K46" s="4">
        <v>12.5</v>
      </c>
      <c r="L46" s="4">
        <v>44</v>
      </c>
      <c r="M46" s="4">
        <v>23.91</v>
      </c>
      <c r="N46" s="4">
        <v>45</v>
      </c>
      <c r="O46" s="4">
        <v>24.46</v>
      </c>
      <c r="P46" s="4">
        <v>46</v>
      </c>
      <c r="Q46" s="4">
        <v>25</v>
      </c>
      <c r="R46" s="4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25.5" x14ac:dyDescent="0.25">
      <c r="A47" s="5" t="s">
        <v>11</v>
      </c>
      <c r="B47" s="5" t="s">
        <v>116</v>
      </c>
      <c r="C47" s="3" t="str">
        <f t="shared" si="0"/>
        <v>CA4b Other Health</v>
      </c>
      <c r="D47" s="3">
        <v>2582</v>
      </c>
      <c r="E47" s="6">
        <v>2201</v>
      </c>
      <c r="F47" s="6">
        <v>381</v>
      </c>
      <c r="G47" s="6">
        <v>4.4515000000000002</v>
      </c>
      <c r="H47" s="6">
        <v>521</v>
      </c>
      <c r="I47" s="6">
        <v>23.67</v>
      </c>
      <c r="J47" s="6">
        <v>226</v>
      </c>
      <c r="K47" s="6">
        <v>10.27</v>
      </c>
      <c r="L47" s="6">
        <v>290</v>
      </c>
      <c r="M47" s="6">
        <v>13.18</v>
      </c>
      <c r="N47" s="6">
        <v>304</v>
      </c>
      <c r="O47" s="6">
        <v>13.81</v>
      </c>
      <c r="P47" s="6">
        <v>860</v>
      </c>
      <c r="Q47" s="6">
        <v>39.07</v>
      </c>
      <c r="R47" s="6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25.5" x14ac:dyDescent="0.25">
      <c r="A48" s="3" t="s">
        <v>11</v>
      </c>
      <c r="B48" s="3" t="s">
        <v>117</v>
      </c>
      <c r="C48" s="3" t="str">
        <f t="shared" si="0"/>
        <v>CA5 Human Services</v>
      </c>
      <c r="D48" s="3">
        <v>6369</v>
      </c>
      <c r="E48" s="4">
        <v>5289</v>
      </c>
      <c r="F48" s="4">
        <v>1080</v>
      </c>
      <c r="G48" s="4">
        <v>9.5460999999999991</v>
      </c>
      <c r="H48" s="4">
        <v>1110</v>
      </c>
      <c r="I48" s="4">
        <v>20.99</v>
      </c>
      <c r="J48" s="4">
        <v>517</v>
      </c>
      <c r="K48" s="4">
        <v>9.7799999999999994</v>
      </c>
      <c r="L48" s="4">
        <v>772</v>
      </c>
      <c r="M48" s="4">
        <v>14.6</v>
      </c>
      <c r="N48" s="4">
        <v>840</v>
      </c>
      <c r="O48" s="4">
        <v>15.88</v>
      </c>
      <c r="P48" s="4">
        <v>2050</v>
      </c>
      <c r="Q48" s="4">
        <v>38.76</v>
      </c>
      <c r="R48" s="4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63.75" x14ac:dyDescent="0.25">
      <c r="A49" s="5" t="s">
        <v>11</v>
      </c>
      <c r="B49" s="5" t="s">
        <v>118</v>
      </c>
      <c r="C49" s="3" t="str">
        <f t="shared" si="0"/>
        <v>CA6 International and Foreign Affairs</v>
      </c>
      <c r="D49" s="3">
        <v>338</v>
      </c>
      <c r="E49" s="6">
        <v>285</v>
      </c>
      <c r="F49" s="6">
        <v>53</v>
      </c>
      <c r="G49" s="6">
        <v>5.4753999999999996</v>
      </c>
      <c r="H49" s="6">
        <v>81</v>
      </c>
      <c r="I49" s="6">
        <v>28.42</v>
      </c>
      <c r="J49" s="6">
        <v>37</v>
      </c>
      <c r="K49" s="6">
        <v>12.98</v>
      </c>
      <c r="L49" s="6">
        <v>28</v>
      </c>
      <c r="M49" s="6">
        <v>9.82</v>
      </c>
      <c r="N49" s="6">
        <v>26</v>
      </c>
      <c r="O49" s="6">
        <v>9.1199999999999992</v>
      </c>
      <c r="P49" s="6">
        <v>113</v>
      </c>
      <c r="Q49" s="6">
        <v>39.65</v>
      </c>
      <c r="R49" s="6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25.5" x14ac:dyDescent="0.25">
      <c r="A50" s="3" t="s">
        <v>11</v>
      </c>
      <c r="B50" s="3" t="s">
        <v>119</v>
      </c>
      <c r="C50" s="3" t="str">
        <f t="shared" si="0"/>
        <v>CA7 Religion Related</v>
      </c>
      <c r="D50" s="3">
        <v>974</v>
      </c>
      <c r="E50" s="4">
        <v>804</v>
      </c>
      <c r="F50" s="4">
        <v>170</v>
      </c>
      <c r="G50" s="4">
        <v>10.340199999999999</v>
      </c>
      <c r="H50" s="4">
        <v>215</v>
      </c>
      <c r="I50" s="4">
        <v>26.74</v>
      </c>
      <c r="J50" s="4">
        <v>90</v>
      </c>
      <c r="K50" s="4">
        <v>11.19</v>
      </c>
      <c r="L50" s="4">
        <v>75</v>
      </c>
      <c r="M50" s="4">
        <v>9.33</v>
      </c>
      <c r="N50" s="4">
        <v>101</v>
      </c>
      <c r="O50" s="4">
        <v>12.56</v>
      </c>
      <c r="P50" s="4">
        <v>323</v>
      </c>
      <c r="Q50" s="4">
        <v>40.17</v>
      </c>
      <c r="R50" s="4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5" t="s">
        <v>11</v>
      </c>
      <c r="B51" s="5" t="s">
        <v>120</v>
      </c>
      <c r="C51" s="3" t="str">
        <f t="shared" si="0"/>
        <v>CA8 Other</v>
      </c>
      <c r="D51" s="3">
        <v>1697</v>
      </c>
      <c r="E51" s="6">
        <v>1355</v>
      </c>
      <c r="F51" s="6">
        <v>342</v>
      </c>
      <c r="G51" s="6">
        <v>6.7565</v>
      </c>
      <c r="H51" s="6">
        <v>397</v>
      </c>
      <c r="I51" s="6">
        <v>29.3</v>
      </c>
      <c r="J51" s="6">
        <v>125</v>
      </c>
      <c r="K51" s="6">
        <v>9.23</v>
      </c>
      <c r="L51" s="6">
        <v>132</v>
      </c>
      <c r="M51" s="6">
        <v>9.74</v>
      </c>
      <c r="N51" s="6">
        <v>156</v>
      </c>
      <c r="O51" s="6">
        <v>11.51</v>
      </c>
      <c r="P51" s="6">
        <v>545</v>
      </c>
      <c r="Q51" s="6">
        <v>40.22</v>
      </c>
      <c r="R51" s="6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3" t="s">
        <v>12</v>
      </c>
      <c r="B52" s="3" t="s">
        <v>111</v>
      </c>
      <c r="C52" s="3" t="str">
        <f t="shared" si="0"/>
        <v>CO1 Arts</v>
      </c>
      <c r="D52" s="3">
        <v>323</v>
      </c>
      <c r="E52" s="4">
        <v>283</v>
      </c>
      <c r="F52" s="4">
        <v>40</v>
      </c>
      <c r="G52" s="4">
        <v>-2.0133000000000001</v>
      </c>
      <c r="H52" s="4">
        <v>60</v>
      </c>
      <c r="I52" s="4">
        <v>21.2</v>
      </c>
      <c r="J52" s="4">
        <v>29</v>
      </c>
      <c r="K52" s="4">
        <v>10.25</v>
      </c>
      <c r="L52" s="4">
        <v>28</v>
      </c>
      <c r="M52" s="4">
        <v>9.89</v>
      </c>
      <c r="N52" s="4">
        <v>29</v>
      </c>
      <c r="O52" s="4">
        <v>10.25</v>
      </c>
      <c r="P52" s="4">
        <v>137</v>
      </c>
      <c r="Q52" s="4">
        <v>48.41</v>
      </c>
      <c r="R52" s="4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38.25" x14ac:dyDescent="0.25">
      <c r="A53" s="5" t="s">
        <v>12</v>
      </c>
      <c r="B53" s="5" t="s">
        <v>112</v>
      </c>
      <c r="C53" s="3" t="str">
        <f t="shared" si="0"/>
        <v>CO2a Higher Education</v>
      </c>
      <c r="D53" s="3">
        <v>13</v>
      </c>
      <c r="E53" s="6">
        <v>7</v>
      </c>
      <c r="F53" s="6">
        <v>6</v>
      </c>
      <c r="G53" s="6">
        <v>5.5480999999999998</v>
      </c>
      <c r="H53" s="6">
        <v>0</v>
      </c>
      <c r="I53" s="6">
        <v>0</v>
      </c>
      <c r="J53" s="6">
        <v>1</v>
      </c>
      <c r="K53" s="6">
        <v>14.29</v>
      </c>
      <c r="L53" s="6">
        <v>0</v>
      </c>
      <c r="M53" s="6">
        <v>0</v>
      </c>
      <c r="N53" s="6">
        <v>3</v>
      </c>
      <c r="O53" s="6">
        <v>42.86</v>
      </c>
      <c r="P53" s="6">
        <v>3</v>
      </c>
      <c r="Q53" s="6">
        <v>42.86</v>
      </c>
      <c r="R53" s="6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38.25" x14ac:dyDescent="0.25">
      <c r="A54" s="3" t="s">
        <v>12</v>
      </c>
      <c r="B54" s="3" t="s">
        <v>113</v>
      </c>
      <c r="C54" s="3" t="str">
        <f t="shared" si="0"/>
        <v>CO2b Other Education</v>
      </c>
      <c r="D54" s="3">
        <v>408</v>
      </c>
      <c r="E54" s="4">
        <v>315</v>
      </c>
      <c r="F54" s="4">
        <v>93</v>
      </c>
      <c r="G54" s="4">
        <v>-0.85719999999999996</v>
      </c>
      <c r="H54" s="4">
        <v>63</v>
      </c>
      <c r="I54" s="4">
        <v>20</v>
      </c>
      <c r="J54" s="4">
        <v>33</v>
      </c>
      <c r="K54" s="4">
        <v>10.48</v>
      </c>
      <c r="L54" s="4">
        <v>32</v>
      </c>
      <c r="M54" s="4">
        <v>10.16</v>
      </c>
      <c r="N54" s="4">
        <v>49</v>
      </c>
      <c r="O54" s="4">
        <v>15.56</v>
      </c>
      <c r="P54" s="4">
        <v>138</v>
      </c>
      <c r="Q54" s="4">
        <v>43.81</v>
      </c>
      <c r="R54" s="4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51" x14ac:dyDescent="0.25">
      <c r="A55" s="5" t="s">
        <v>12</v>
      </c>
      <c r="B55" s="5" t="s">
        <v>114</v>
      </c>
      <c r="C55" s="3" t="str">
        <f t="shared" si="0"/>
        <v>CO3 Environment and Animals</v>
      </c>
      <c r="D55" s="3">
        <v>112</v>
      </c>
      <c r="E55" s="6">
        <v>99</v>
      </c>
      <c r="F55" s="6">
        <v>13</v>
      </c>
      <c r="G55" s="6">
        <v>-28.211600000000001</v>
      </c>
      <c r="H55" s="6">
        <v>19</v>
      </c>
      <c r="I55" s="6">
        <v>19.190000000000001</v>
      </c>
      <c r="J55" s="6">
        <v>11</v>
      </c>
      <c r="K55" s="6">
        <v>11.11</v>
      </c>
      <c r="L55" s="6">
        <v>8</v>
      </c>
      <c r="M55" s="6">
        <v>8.08</v>
      </c>
      <c r="N55" s="6">
        <v>8</v>
      </c>
      <c r="O55" s="6">
        <v>8.08</v>
      </c>
      <c r="P55" s="6">
        <v>53</v>
      </c>
      <c r="Q55" s="6">
        <v>53.54</v>
      </c>
      <c r="R55" s="6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25.5" x14ac:dyDescent="0.25">
      <c r="A56" s="3" t="s">
        <v>12</v>
      </c>
      <c r="B56" s="3" t="s">
        <v>115</v>
      </c>
      <c r="C56" s="3" t="str">
        <f t="shared" si="0"/>
        <v>CO4a Hospitals</v>
      </c>
      <c r="D56" s="3">
        <v>35</v>
      </c>
      <c r="E56" s="4">
        <v>30</v>
      </c>
      <c r="F56" s="4">
        <v>5</v>
      </c>
      <c r="G56" s="4">
        <v>8.8828999999999994</v>
      </c>
      <c r="H56" s="4">
        <v>2</v>
      </c>
      <c r="I56" s="4">
        <v>6.67</v>
      </c>
      <c r="J56" s="4">
        <v>2</v>
      </c>
      <c r="K56" s="4">
        <v>6.67</v>
      </c>
      <c r="L56" s="4">
        <v>7</v>
      </c>
      <c r="M56" s="4">
        <v>23.33</v>
      </c>
      <c r="N56" s="4">
        <v>7</v>
      </c>
      <c r="O56" s="4">
        <v>23.33</v>
      </c>
      <c r="P56" s="4">
        <v>12</v>
      </c>
      <c r="Q56" s="4">
        <v>40</v>
      </c>
      <c r="R56" s="4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25.5" x14ac:dyDescent="0.25">
      <c r="A57" s="5" t="s">
        <v>12</v>
      </c>
      <c r="B57" s="5" t="s">
        <v>116</v>
      </c>
      <c r="C57" s="3" t="str">
        <f t="shared" si="0"/>
        <v>CO4b Other Health</v>
      </c>
      <c r="D57" s="3">
        <v>398</v>
      </c>
      <c r="E57" s="6">
        <v>346</v>
      </c>
      <c r="F57" s="6">
        <v>52</v>
      </c>
      <c r="G57" s="6">
        <v>15.4589</v>
      </c>
      <c r="H57" s="6">
        <v>68</v>
      </c>
      <c r="I57" s="6">
        <v>19.649999999999999</v>
      </c>
      <c r="J57" s="6">
        <v>29</v>
      </c>
      <c r="K57" s="6">
        <v>8.3800000000000008</v>
      </c>
      <c r="L57" s="6">
        <v>35</v>
      </c>
      <c r="M57" s="6">
        <v>10.119999999999999</v>
      </c>
      <c r="N57" s="6">
        <v>42</v>
      </c>
      <c r="O57" s="6">
        <v>12.14</v>
      </c>
      <c r="P57" s="6">
        <v>172</v>
      </c>
      <c r="Q57" s="6">
        <v>49.71</v>
      </c>
      <c r="R57" s="6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25.5" x14ac:dyDescent="0.25">
      <c r="A58" s="3" t="s">
        <v>12</v>
      </c>
      <c r="B58" s="3" t="s">
        <v>117</v>
      </c>
      <c r="C58" s="3" t="str">
        <f t="shared" si="0"/>
        <v>CO5 Human Services</v>
      </c>
      <c r="D58" s="3">
        <v>1043</v>
      </c>
      <c r="E58" s="4">
        <v>895</v>
      </c>
      <c r="F58" s="4">
        <v>148</v>
      </c>
      <c r="G58" s="4">
        <v>14.8437</v>
      </c>
      <c r="H58" s="4">
        <v>156</v>
      </c>
      <c r="I58" s="4">
        <v>17.43</v>
      </c>
      <c r="J58" s="4">
        <v>77</v>
      </c>
      <c r="K58" s="4">
        <v>8.6</v>
      </c>
      <c r="L58" s="4">
        <v>116</v>
      </c>
      <c r="M58" s="4">
        <v>12.96</v>
      </c>
      <c r="N58" s="4">
        <v>146</v>
      </c>
      <c r="O58" s="4">
        <v>16.309999999999999</v>
      </c>
      <c r="P58" s="4">
        <v>400</v>
      </c>
      <c r="Q58" s="4">
        <v>44.69</v>
      </c>
      <c r="R58" s="4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63.75" x14ac:dyDescent="0.25">
      <c r="A59" s="5" t="s">
        <v>12</v>
      </c>
      <c r="B59" s="5" t="s">
        <v>118</v>
      </c>
      <c r="C59" s="3" t="str">
        <f t="shared" si="0"/>
        <v>CO6 International and Foreign Affairs</v>
      </c>
      <c r="D59" s="3">
        <v>28</v>
      </c>
      <c r="E59" s="6">
        <v>26</v>
      </c>
      <c r="F59" s="6">
        <v>2</v>
      </c>
      <c r="G59" s="6">
        <v>0.92210000000000003</v>
      </c>
      <c r="H59" s="6">
        <v>8</v>
      </c>
      <c r="I59" s="6">
        <v>30.77</v>
      </c>
      <c r="J59" s="6">
        <v>5</v>
      </c>
      <c r="K59" s="6">
        <v>19.23</v>
      </c>
      <c r="L59" s="6">
        <v>1</v>
      </c>
      <c r="M59" s="6">
        <v>3.85</v>
      </c>
      <c r="N59" s="6">
        <v>0</v>
      </c>
      <c r="O59" s="6">
        <v>0</v>
      </c>
      <c r="P59" s="6">
        <v>12</v>
      </c>
      <c r="Q59" s="6">
        <v>46.15</v>
      </c>
      <c r="R59" s="6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25.5" x14ac:dyDescent="0.25">
      <c r="A60" s="3" t="s">
        <v>12</v>
      </c>
      <c r="B60" s="3" t="s">
        <v>119</v>
      </c>
      <c r="C60" s="3" t="str">
        <f t="shared" si="0"/>
        <v>CO7 Religion Related</v>
      </c>
      <c r="D60" s="3">
        <v>186</v>
      </c>
      <c r="E60" s="4">
        <v>155</v>
      </c>
      <c r="F60" s="4">
        <v>31</v>
      </c>
      <c r="G60" s="4">
        <v>25.001799999999999</v>
      </c>
      <c r="H60" s="4">
        <v>46</v>
      </c>
      <c r="I60" s="4">
        <v>29.68</v>
      </c>
      <c r="J60" s="4">
        <v>20</v>
      </c>
      <c r="K60" s="4">
        <v>12.9</v>
      </c>
      <c r="L60" s="4">
        <v>14</v>
      </c>
      <c r="M60" s="4">
        <v>9.0299999999999994</v>
      </c>
      <c r="N60" s="4">
        <v>22</v>
      </c>
      <c r="O60" s="4">
        <v>14.19</v>
      </c>
      <c r="P60" s="4">
        <v>53</v>
      </c>
      <c r="Q60" s="4">
        <v>34.19</v>
      </c>
      <c r="R60" s="4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5" t="s">
        <v>12</v>
      </c>
      <c r="B61" s="5" t="s">
        <v>120</v>
      </c>
      <c r="C61" s="3" t="str">
        <f t="shared" si="0"/>
        <v>CO8 Other</v>
      </c>
      <c r="D61" s="3">
        <v>325</v>
      </c>
      <c r="E61" s="6">
        <v>259</v>
      </c>
      <c r="F61" s="6">
        <v>66</v>
      </c>
      <c r="G61" s="6">
        <v>12.4024</v>
      </c>
      <c r="H61" s="6">
        <v>58</v>
      </c>
      <c r="I61" s="6">
        <v>22.39</v>
      </c>
      <c r="J61" s="6">
        <v>20</v>
      </c>
      <c r="K61" s="6">
        <v>7.72</v>
      </c>
      <c r="L61" s="6">
        <v>27</v>
      </c>
      <c r="M61" s="6">
        <v>10.42</v>
      </c>
      <c r="N61" s="6">
        <v>31</v>
      </c>
      <c r="O61" s="6">
        <v>11.97</v>
      </c>
      <c r="P61" s="6">
        <v>123</v>
      </c>
      <c r="Q61" s="6">
        <v>47.49</v>
      </c>
      <c r="R61" s="6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3" t="s">
        <v>13</v>
      </c>
      <c r="B62" s="3" t="s">
        <v>111</v>
      </c>
      <c r="C62" s="3" t="str">
        <f t="shared" si="0"/>
        <v>CT1 Arts</v>
      </c>
      <c r="D62" s="3">
        <v>296</v>
      </c>
      <c r="E62" s="4">
        <v>226</v>
      </c>
      <c r="F62" s="4">
        <v>70</v>
      </c>
      <c r="G62" s="4">
        <v>7.8127000000000004</v>
      </c>
      <c r="H62" s="4">
        <v>61</v>
      </c>
      <c r="I62" s="4">
        <v>26.99</v>
      </c>
      <c r="J62" s="4">
        <v>25</v>
      </c>
      <c r="K62" s="4">
        <v>11.06</v>
      </c>
      <c r="L62" s="4">
        <v>24</v>
      </c>
      <c r="M62" s="4">
        <v>10.62</v>
      </c>
      <c r="N62" s="4">
        <v>26</v>
      </c>
      <c r="O62" s="4">
        <v>11.5</v>
      </c>
      <c r="P62" s="4">
        <v>90</v>
      </c>
      <c r="Q62" s="4">
        <v>39.82</v>
      </c>
      <c r="R62" s="4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38.25" x14ac:dyDescent="0.25">
      <c r="A63" s="5" t="s">
        <v>13</v>
      </c>
      <c r="B63" s="5" t="s">
        <v>112</v>
      </c>
      <c r="C63" s="3" t="str">
        <f t="shared" si="0"/>
        <v>CT2a Higher Education</v>
      </c>
      <c r="D63" s="3">
        <v>24</v>
      </c>
      <c r="E63" s="6">
        <v>20</v>
      </c>
      <c r="F63" s="6">
        <v>4</v>
      </c>
      <c r="G63" s="6">
        <v>-1.6692</v>
      </c>
      <c r="H63" s="6">
        <v>5</v>
      </c>
      <c r="I63" s="6">
        <v>25</v>
      </c>
      <c r="J63" s="6">
        <v>2</v>
      </c>
      <c r="K63" s="6">
        <v>10</v>
      </c>
      <c r="L63" s="6">
        <v>3</v>
      </c>
      <c r="M63" s="6">
        <v>15</v>
      </c>
      <c r="N63" s="6">
        <v>4</v>
      </c>
      <c r="O63" s="6">
        <v>20</v>
      </c>
      <c r="P63" s="6">
        <v>6</v>
      </c>
      <c r="Q63" s="6">
        <v>30</v>
      </c>
      <c r="R63" s="6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38.25" x14ac:dyDescent="0.25">
      <c r="A64" s="3" t="s">
        <v>13</v>
      </c>
      <c r="B64" s="3" t="s">
        <v>113</v>
      </c>
      <c r="C64" s="3" t="str">
        <f t="shared" si="0"/>
        <v>CT2b Other Education</v>
      </c>
      <c r="D64" s="3">
        <v>446</v>
      </c>
      <c r="E64" s="4">
        <v>337</v>
      </c>
      <c r="F64" s="4">
        <v>109</v>
      </c>
      <c r="G64" s="4">
        <v>3.7517</v>
      </c>
      <c r="H64" s="4">
        <v>60</v>
      </c>
      <c r="I64" s="4">
        <v>17.8</v>
      </c>
      <c r="J64" s="4">
        <v>32</v>
      </c>
      <c r="K64" s="4">
        <v>9.5</v>
      </c>
      <c r="L64" s="4">
        <v>51</v>
      </c>
      <c r="M64" s="4">
        <v>15.13</v>
      </c>
      <c r="N64" s="4">
        <v>56</v>
      </c>
      <c r="O64" s="4">
        <v>16.62</v>
      </c>
      <c r="P64" s="4">
        <v>138</v>
      </c>
      <c r="Q64" s="4">
        <v>40.950000000000003</v>
      </c>
      <c r="R64" s="4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51" x14ac:dyDescent="0.25">
      <c r="A65" s="5" t="s">
        <v>13</v>
      </c>
      <c r="B65" s="5" t="s">
        <v>114</v>
      </c>
      <c r="C65" s="3" t="str">
        <f t="shared" si="0"/>
        <v>CT3 Environment and Animals</v>
      </c>
      <c r="D65" s="3">
        <v>105</v>
      </c>
      <c r="E65" s="6">
        <v>75</v>
      </c>
      <c r="F65" s="6">
        <v>30</v>
      </c>
      <c r="G65" s="6">
        <v>35.4559</v>
      </c>
      <c r="H65" s="6">
        <v>24</v>
      </c>
      <c r="I65" s="6">
        <v>32</v>
      </c>
      <c r="J65" s="6">
        <v>4</v>
      </c>
      <c r="K65" s="6">
        <v>5.33</v>
      </c>
      <c r="L65" s="6">
        <v>9</v>
      </c>
      <c r="M65" s="6">
        <v>12</v>
      </c>
      <c r="N65" s="6">
        <v>5</v>
      </c>
      <c r="O65" s="6">
        <v>6.67</v>
      </c>
      <c r="P65" s="6">
        <v>33</v>
      </c>
      <c r="Q65" s="6">
        <v>44</v>
      </c>
      <c r="R65" s="6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25.5" x14ac:dyDescent="0.25">
      <c r="A66" s="3" t="s">
        <v>13</v>
      </c>
      <c r="B66" s="3" t="s">
        <v>115</v>
      </c>
      <c r="C66" s="3" t="str">
        <f t="shared" si="0"/>
        <v>CT4a Hospitals</v>
      </c>
      <c r="D66" s="3">
        <v>48</v>
      </c>
      <c r="E66" s="4">
        <v>46</v>
      </c>
      <c r="F66" s="4">
        <v>2</v>
      </c>
      <c r="G66" s="4">
        <v>1.7656000000000001</v>
      </c>
      <c r="H66" s="4">
        <v>12</v>
      </c>
      <c r="I66" s="4">
        <v>26.09</v>
      </c>
      <c r="J66" s="4">
        <v>6</v>
      </c>
      <c r="K66" s="4">
        <v>13.04</v>
      </c>
      <c r="L66" s="4">
        <v>9</v>
      </c>
      <c r="M66" s="4">
        <v>19.57</v>
      </c>
      <c r="N66" s="4">
        <v>9</v>
      </c>
      <c r="O66" s="4">
        <v>19.57</v>
      </c>
      <c r="P66" s="4">
        <v>10</v>
      </c>
      <c r="Q66" s="4">
        <v>21.74</v>
      </c>
      <c r="R66" s="4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25.5" x14ac:dyDescent="0.25">
      <c r="A67" s="5" t="s">
        <v>13</v>
      </c>
      <c r="B67" s="5" t="s">
        <v>116</v>
      </c>
      <c r="C67" s="3" t="str">
        <f t="shared" ref="C67:C130" si="1">CONCATENATE(A67,B67)</f>
        <v>CT4b Other Health</v>
      </c>
      <c r="D67" s="3">
        <v>438</v>
      </c>
      <c r="E67" s="6">
        <v>357</v>
      </c>
      <c r="F67" s="6">
        <v>81</v>
      </c>
      <c r="G67" s="6">
        <v>24.6904</v>
      </c>
      <c r="H67" s="6">
        <v>68</v>
      </c>
      <c r="I67" s="6">
        <v>19.05</v>
      </c>
      <c r="J67" s="6">
        <v>24</v>
      </c>
      <c r="K67" s="6">
        <v>6.72</v>
      </c>
      <c r="L67" s="6">
        <v>41</v>
      </c>
      <c r="M67" s="6">
        <v>11.48</v>
      </c>
      <c r="N67" s="6">
        <v>62</v>
      </c>
      <c r="O67" s="6">
        <v>17.37</v>
      </c>
      <c r="P67" s="6">
        <v>162</v>
      </c>
      <c r="Q67" s="6">
        <v>45.38</v>
      </c>
      <c r="R67" s="6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25.5" x14ac:dyDescent="0.25">
      <c r="A68" s="3" t="s">
        <v>13</v>
      </c>
      <c r="B68" s="3" t="s">
        <v>117</v>
      </c>
      <c r="C68" s="3" t="str">
        <f t="shared" si="1"/>
        <v>CT5 Human Services</v>
      </c>
      <c r="D68" s="3">
        <v>893</v>
      </c>
      <c r="E68" s="4">
        <v>719</v>
      </c>
      <c r="F68" s="4">
        <v>174</v>
      </c>
      <c r="G68" s="4">
        <v>8.3788999999999998</v>
      </c>
      <c r="H68" s="4">
        <v>103</v>
      </c>
      <c r="I68" s="4">
        <v>14.33</v>
      </c>
      <c r="J68" s="4">
        <v>90</v>
      </c>
      <c r="K68" s="4">
        <v>12.52</v>
      </c>
      <c r="L68" s="4">
        <v>130</v>
      </c>
      <c r="M68" s="4">
        <v>18.079999999999998</v>
      </c>
      <c r="N68" s="4">
        <v>119</v>
      </c>
      <c r="O68" s="4">
        <v>16.55</v>
      </c>
      <c r="P68" s="4">
        <v>277</v>
      </c>
      <c r="Q68" s="4">
        <v>38.53</v>
      </c>
      <c r="R68" s="4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63.75" x14ac:dyDescent="0.25">
      <c r="A69" s="5" t="s">
        <v>13</v>
      </c>
      <c r="B69" s="5" t="s">
        <v>118</v>
      </c>
      <c r="C69" s="3" t="str">
        <f t="shared" si="1"/>
        <v>CT6 International and Foreign Affairs</v>
      </c>
      <c r="D69" s="3">
        <v>38</v>
      </c>
      <c r="E69" s="6">
        <v>30</v>
      </c>
      <c r="F69" s="6">
        <v>8</v>
      </c>
      <c r="G69" s="6">
        <v>10.3796</v>
      </c>
      <c r="H69" s="6">
        <v>2</v>
      </c>
      <c r="I69" s="6">
        <v>6.67</v>
      </c>
      <c r="J69" s="6">
        <v>5</v>
      </c>
      <c r="K69" s="6">
        <v>16.670000000000002</v>
      </c>
      <c r="L69" s="6">
        <v>1</v>
      </c>
      <c r="M69" s="6">
        <v>3.33</v>
      </c>
      <c r="N69" s="6">
        <v>6</v>
      </c>
      <c r="O69" s="6">
        <v>20</v>
      </c>
      <c r="P69" s="6">
        <v>16</v>
      </c>
      <c r="Q69" s="6">
        <v>53.33</v>
      </c>
      <c r="R69" s="6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25.5" x14ac:dyDescent="0.25">
      <c r="A70" s="3" t="s">
        <v>13</v>
      </c>
      <c r="B70" s="3" t="s">
        <v>119</v>
      </c>
      <c r="C70" s="3" t="str">
        <f t="shared" si="1"/>
        <v>CT7 Religion Related</v>
      </c>
      <c r="D70" s="3">
        <v>54</v>
      </c>
      <c r="E70" s="4">
        <v>41</v>
      </c>
      <c r="F70" s="4">
        <v>13</v>
      </c>
      <c r="G70" s="4">
        <v>42.533499999999997</v>
      </c>
      <c r="H70" s="4">
        <v>10</v>
      </c>
      <c r="I70" s="4">
        <v>24.39</v>
      </c>
      <c r="J70" s="4">
        <v>4</v>
      </c>
      <c r="K70" s="4">
        <v>9.76</v>
      </c>
      <c r="L70" s="4">
        <v>3</v>
      </c>
      <c r="M70" s="4">
        <v>7.32</v>
      </c>
      <c r="N70" s="4">
        <v>8</v>
      </c>
      <c r="O70" s="4">
        <v>19.510000000000002</v>
      </c>
      <c r="P70" s="4">
        <v>16</v>
      </c>
      <c r="Q70" s="4">
        <v>39.020000000000003</v>
      </c>
      <c r="R70" s="4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5" t="s">
        <v>13</v>
      </c>
      <c r="B71" s="5" t="s">
        <v>120</v>
      </c>
      <c r="C71" s="3" t="str">
        <f t="shared" si="1"/>
        <v>CT8 Other</v>
      </c>
      <c r="D71" s="3">
        <v>263</v>
      </c>
      <c r="E71" s="6">
        <v>208</v>
      </c>
      <c r="F71" s="6">
        <v>55</v>
      </c>
      <c r="G71" s="6">
        <v>-18.105599999999999</v>
      </c>
      <c r="H71" s="6">
        <v>46</v>
      </c>
      <c r="I71" s="6">
        <v>22.12</v>
      </c>
      <c r="J71" s="6">
        <v>25</v>
      </c>
      <c r="K71" s="6">
        <v>12.02</v>
      </c>
      <c r="L71" s="6">
        <v>30</v>
      </c>
      <c r="M71" s="6">
        <v>14.42</v>
      </c>
      <c r="N71" s="6">
        <v>25</v>
      </c>
      <c r="O71" s="6">
        <v>12.02</v>
      </c>
      <c r="P71" s="6">
        <v>82</v>
      </c>
      <c r="Q71" s="6">
        <v>39.42</v>
      </c>
      <c r="R71" s="6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3" t="s">
        <v>14</v>
      </c>
      <c r="B72" s="3" t="s">
        <v>111</v>
      </c>
      <c r="C72" s="3" t="str">
        <f t="shared" si="1"/>
        <v>DC1 Arts</v>
      </c>
      <c r="D72" s="3">
        <v>265</v>
      </c>
      <c r="E72" s="4">
        <v>213</v>
      </c>
      <c r="F72" s="4">
        <v>52</v>
      </c>
      <c r="G72" s="4">
        <v>26.381900000000002</v>
      </c>
      <c r="H72" s="4">
        <v>50</v>
      </c>
      <c r="I72" s="4">
        <v>23.47</v>
      </c>
      <c r="J72" s="4">
        <v>21</v>
      </c>
      <c r="K72" s="4">
        <v>9.86</v>
      </c>
      <c r="L72" s="4">
        <v>27</v>
      </c>
      <c r="M72" s="4">
        <v>12.68</v>
      </c>
      <c r="N72" s="4">
        <v>31</v>
      </c>
      <c r="O72" s="4">
        <v>14.55</v>
      </c>
      <c r="P72" s="4">
        <v>84</v>
      </c>
      <c r="Q72" s="4">
        <v>39.44</v>
      </c>
      <c r="R72" s="4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38.25" x14ac:dyDescent="0.25">
      <c r="A73" s="5" t="s">
        <v>14</v>
      </c>
      <c r="B73" s="5" t="s">
        <v>112</v>
      </c>
      <c r="C73" s="3" t="str">
        <f t="shared" si="1"/>
        <v>DC2a Higher Education</v>
      </c>
      <c r="D73" s="3">
        <v>15</v>
      </c>
      <c r="E73" s="6">
        <v>11</v>
      </c>
      <c r="F73" s="6">
        <v>4</v>
      </c>
      <c r="G73" s="6">
        <v>30.8751</v>
      </c>
      <c r="H73" s="6">
        <v>0</v>
      </c>
      <c r="I73" s="6">
        <v>0</v>
      </c>
      <c r="J73" s="6">
        <v>0</v>
      </c>
      <c r="K73" s="6">
        <v>0</v>
      </c>
      <c r="L73" s="6">
        <v>2</v>
      </c>
      <c r="M73" s="6">
        <v>18.18</v>
      </c>
      <c r="N73" s="6">
        <v>1</v>
      </c>
      <c r="O73" s="6">
        <v>9.09</v>
      </c>
      <c r="P73" s="6">
        <v>8</v>
      </c>
      <c r="Q73" s="6">
        <v>72.73</v>
      </c>
      <c r="R73" s="6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38.25" x14ac:dyDescent="0.25">
      <c r="A74" s="3" t="s">
        <v>14</v>
      </c>
      <c r="B74" s="3" t="s">
        <v>113</v>
      </c>
      <c r="C74" s="3" t="str">
        <f t="shared" si="1"/>
        <v>DC2b Other Education</v>
      </c>
      <c r="D74" s="3">
        <v>266</v>
      </c>
      <c r="E74" s="4">
        <v>207</v>
      </c>
      <c r="F74" s="4">
        <v>59</v>
      </c>
      <c r="G74" s="4">
        <v>0.75900000000000001</v>
      </c>
      <c r="H74" s="4">
        <v>56</v>
      </c>
      <c r="I74" s="4">
        <v>27.05</v>
      </c>
      <c r="J74" s="4">
        <v>25</v>
      </c>
      <c r="K74" s="4">
        <v>12.08</v>
      </c>
      <c r="L74" s="4">
        <v>19</v>
      </c>
      <c r="M74" s="4">
        <v>9.18</v>
      </c>
      <c r="N74" s="4">
        <v>33</v>
      </c>
      <c r="O74" s="4">
        <v>15.94</v>
      </c>
      <c r="P74" s="4">
        <v>74</v>
      </c>
      <c r="Q74" s="4">
        <v>35.75</v>
      </c>
      <c r="R74" s="4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51" x14ac:dyDescent="0.25">
      <c r="A75" s="5" t="s">
        <v>14</v>
      </c>
      <c r="B75" s="5" t="s">
        <v>114</v>
      </c>
      <c r="C75" s="3" t="str">
        <f t="shared" si="1"/>
        <v>DC3 Environment and Animals</v>
      </c>
      <c r="D75" s="3">
        <v>107</v>
      </c>
      <c r="E75" s="6">
        <v>88</v>
      </c>
      <c r="F75" s="6">
        <v>19</v>
      </c>
      <c r="G75" s="6">
        <v>8.9997000000000007</v>
      </c>
      <c r="H75" s="6">
        <v>24</v>
      </c>
      <c r="I75" s="6">
        <v>27.27</v>
      </c>
      <c r="J75" s="6">
        <v>11</v>
      </c>
      <c r="K75" s="6">
        <v>12.5</v>
      </c>
      <c r="L75" s="6">
        <v>7</v>
      </c>
      <c r="M75" s="6">
        <v>7.95</v>
      </c>
      <c r="N75" s="6">
        <v>7</v>
      </c>
      <c r="O75" s="6">
        <v>7.95</v>
      </c>
      <c r="P75" s="6">
        <v>39</v>
      </c>
      <c r="Q75" s="6">
        <v>44.32</v>
      </c>
      <c r="R75" s="6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25.5" x14ac:dyDescent="0.25">
      <c r="A76" s="3" t="s">
        <v>14</v>
      </c>
      <c r="B76" s="3" t="s">
        <v>115</v>
      </c>
      <c r="C76" s="3" t="str">
        <f t="shared" si="1"/>
        <v>DC4a Hospitals</v>
      </c>
      <c r="D76" s="3">
        <v>11</v>
      </c>
      <c r="E76" s="4">
        <v>10</v>
      </c>
      <c r="F76" s="4">
        <v>1</v>
      </c>
      <c r="G76" s="4">
        <v>3.6589</v>
      </c>
      <c r="H76" s="4">
        <v>4</v>
      </c>
      <c r="I76" s="4">
        <v>40</v>
      </c>
      <c r="J76" s="4">
        <v>1</v>
      </c>
      <c r="K76" s="4">
        <v>10</v>
      </c>
      <c r="L76" s="4">
        <v>2</v>
      </c>
      <c r="M76" s="4">
        <v>20</v>
      </c>
      <c r="N76" s="4">
        <v>1</v>
      </c>
      <c r="O76" s="4">
        <v>10</v>
      </c>
      <c r="P76" s="4">
        <v>2</v>
      </c>
      <c r="Q76" s="4">
        <v>20</v>
      </c>
      <c r="R76" s="4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25.5" x14ac:dyDescent="0.25">
      <c r="A77" s="5" t="s">
        <v>14</v>
      </c>
      <c r="B77" s="5" t="s">
        <v>116</v>
      </c>
      <c r="C77" s="3" t="str">
        <f t="shared" si="1"/>
        <v>DC4b Other Health</v>
      </c>
      <c r="D77" s="3">
        <v>244</v>
      </c>
      <c r="E77" s="6">
        <v>196</v>
      </c>
      <c r="F77" s="6">
        <v>48</v>
      </c>
      <c r="G77" s="6">
        <v>3.2944</v>
      </c>
      <c r="H77" s="6">
        <v>41</v>
      </c>
      <c r="I77" s="6">
        <v>20.92</v>
      </c>
      <c r="J77" s="6">
        <v>13</v>
      </c>
      <c r="K77" s="6">
        <v>6.63</v>
      </c>
      <c r="L77" s="6">
        <v>17</v>
      </c>
      <c r="M77" s="6">
        <v>8.67</v>
      </c>
      <c r="N77" s="6">
        <v>30</v>
      </c>
      <c r="O77" s="6">
        <v>15.31</v>
      </c>
      <c r="P77" s="6">
        <v>95</v>
      </c>
      <c r="Q77" s="6">
        <v>48.47</v>
      </c>
      <c r="R77" s="6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25.5" x14ac:dyDescent="0.25">
      <c r="A78" s="3" t="s">
        <v>14</v>
      </c>
      <c r="B78" s="3" t="s">
        <v>117</v>
      </c>
      <c r="C78" s="3" t="str">
        <f t="shared" si="1"/>
        <v>DC5 Human Services</v>
      </c>
      <c r="D78" s="3">
        <v>460</v>
      </c>
      <c r="E78" s="4">
        <v>384</v>
      </c>
      <c r="F78" s="4">
        <v>76</v>
      </c>
      <c r="G78" s="4">
        <v>4.2187000000000001</v>
      </c>
      <c r="H78" s="4">
        <v>87</v>
      </c>
      <c r="I78" s="4">
        <v>22.66</v>
      </c>
      <c r="J78" s="4">
        <v>34</v>
      </c>
      <c r="K78" s="4">
        <v>8.85</v>
      </c>
      <c r="L78" s="4">
        <v>50</v>
      </c>
      <c r="M78" s="4">
        <v>13.02</v>
      </c>
      <c r="N78" s="4">
        <v>47</v>
      </c>
      <c r="O78" s="4">
        <v>12.24</v>
      </c>
      <c r="P78" s="4">
        <v>166</v>
      </c>
      <c r="Q78" s="4">
        <v>43.23</v>
      </c>
      <c r="R78" s="4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63.75" x14ac:dyDescent="0.25">
      <c r="A79" s="5" t="s">
        <v>14</v>
      </c>
      <c r="B79" s="5" t="s">
        <v>118</v>
      </c>
      <c r="C79" s="3" t="str">
        <f t="shared" si="1"/>
        <v>DC6 International and Foreign Affairs</v>
      </c>
      <c r="D79" s="3">
        <v>271</v>
      </c>
      <c r="E79" s="6">
        <v>239</v>
      </c>
      <c r="F79" s="6">
        <v>32</v>
      </c>
      <c r="G79" s="6">
        <v>9.1361000000000008</v>
      </c>
      <c r="H79" s="6">
        <v>71</v>
      </c>
      <c r="I79" s="6">
        <v>29.71</v>
      </c>
      <c r="J79" s="6">
        <v>18</v>
      </c>
      <c r="K79" s="6">
        <v>7.53</v>
      </c>
      <c r="L79" s="6">
        <v>17</v>
      </c>
      <c r="M79" s="6">
        <v>7.11</v>
      </c>
      <c r="N79" s="6">
        <v>23</v>
      </c>
      <c r="O79" s="6">
        <v>9.6199999999999992</v>
      </c>
      <c r="P79" s="6">
        <v>110</v>
      </c>
      <c r="Q79" s="6">
        <v>46.03</v>
      </c>
      <c r="R79" s="6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25.5" x14ac:dyDescent="0.25">
      <c r="A80" s="3" t="s">
        <v>14</v>
      </c>
      <c r="B80" s="3" t="s">
        <v>119</v>
      </c>
      <c r="C80" s="3" t="str">
        <f t="shared" si="1"/>
        <v>DC7 Religion Related</v>
      </c>
      <c r="D80" s="3">
        <v>40</v>
      </c>
      <c r="E80" s="4">
        <v>34</v>
      </c>
      <c r="F80" s="4">
        <v>6</v>
      </c>
      <c r="G80" s="4">
        <v>21.178999999999998</v>
      </c>
      <c r="H80" s="4">
        <v>7</v>
      </c>
      <c r="I80" s="4">
        <v>20.59</v>
      </c>
      <c r="J80" s="4">
        <v>5</v>
      </c>
      <c r="K80" s="4">
        <v>14.71</v>
      </c>
      <c r="L80" s="4">
        <v>6</v>
      </c>
      <c r="M80" s="4">
        <v>17.649999999999999</v>
      </c>
      <c r="N80" s="4">
        <v>3</v>
      </c>
      <c r="O80" s="4">
        <v>8.82</v>
      </c>
      <c r="P80" s="4">
        <v>13</v>
      </c>
      <c r="Q80" s="4">
        <v>38.24</v>
      </c>
      <c r="R80" s="4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5" t="s">
        <v>14</v>
      </c>
      <c r="B81" s="5" t="s">
        <v>120</v>
      </c>
      <c r="C81" s="3" t="str">
        <f t="shared" si="1"/>
        <v>DC8 Other</v>
      </c>
      <c r="D81" s="3">
        <v>546</v>
      </c>
      <c r="E81" s="6">
        <v>464</v>
      </c>
      <c r="F81" s="6">
        <v>82</v>
      </c>
      <c r="G81" s="6">
        <v>3.242</v>
      </c>
      <c r="H81" s="6">
        <v>138</v>
      </c>
      <c r="I81" s="6">
        <v>29.74</v>
      </c>
      <c r="J81" s="6">
        <v>45</v>
      </c>
      <c r="K81" s="6">
        <v>9.6999999999999993</v>
      </c>
      <c r="L81" s="6">
        <v>33</v>
      </c>
      <c r="M81" s="6">
        <v>7.11</v>
      </c>
      <c r="N81" s="6">
        <v>44</v>
      </c>
      <c r="O81" s="6">
        <v>9.48</v>
      </c>
      <c r="P81" s="6">
        <v>204</v>
      </c>
      <c r="Q81" s="6">
        <v>43.97</v>
      </c>
      <c r="R81" s="6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3" t="s">
        <v>15</v>
      </c>
      <c r="B82" s="3" t="s">
        <v>111</v>
      </c>
      <c r="C82" s="3" t="str">
        <f t="shared" si="1"/>
        <v>DE1 Arts</v>
      </c>
      <c r="D82" s="3">
        <v>63</v>
      </c>
      <c r="E82" s="4">
        <v>53</v>
      </c>
      <c r="F82" s="4">
        <v>10</v>
      </c>
      <c r="G82" s="4">
        <v>-3.9217</v>
      </c>
      <c r="H82" s="4">
        <v>15</v>
      </c>
      <c r="I82" s="4">
        <v>28.3</v>
      </c>
      <c r="J82" s="4">
        <v>6</v>
      </c>
      <c r="K82" s="4">
        <v>11.32</v>
      </c>
      <c r="L82" s="4">
        <v>3</v>
      </c>
      <c r="M82" s="4">
        <v>5.66</v>
      </c>
      <c r="N82" s="4">
        <v>8</v>
      </c>
      <c r="O82" s="4">
        <v>15.09</v>
      </c>
      <c r="P82" s="4">
        <v>21</v>
      </c>
      <c r="Q82" s="4">
        <v>39.619999999999997</v>
      </c>
      <c r="R82" s="4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38.25" x14ac:dyDescent="0.25">
      <c r="A83" s="5" t="s">
        <v>15</v>
      </c>
      <c r="B83" s="5" t="s">
        <v>112</v>
      </c>
      <c r="C83" s="3" t="str">
        <f t="shared" si="1"/>
        <v>DE2a Higher Education</v>
      </c>
      <c r="D83" s="3">
        <v>5</v>
      </c>
      <c r="E83" s="6">
        <v>5</v>
      </c>
      <c r="F83" s="6">
        <v>0</v>
      </c>
      <c r="G83" s="6">
        <v>4.7816999999999998</v>
      </c>
      <c r="H83" s="6">
        <v>1</v>
      </c>
      <c r="I83" s="6">
        <v>20</v>
      </c>
      <c r="J83" s="6">
        <v>0</v>
      </c>
      <c r="K83" s="6">
        <v>0</v>
      </c>
      <c r="L83" s="6">
        <v>0</v>
      </c>
      <c r="M83" s="6">
        <v>0</v>
      </c>
      <c r="N83" s="6">
        <v>2</v>
      </c>
      <c r="O83" s="6">
        <v>40</v>
      </c>
      <c r="P83" s="6">
        <v>2</v>
      </c>
      <c r="Q83" s="6">
        <v>40</v>
      </c>
      <c r="R83" s="6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38.25" x14ac:dyDescent="0.25">
      <c r="A84" s="3" t="s">
        <v>15</v>
      </c>
      <c r="B84" s="3" t="s">
        <v>113</v>
      </c>
      <c r="C84" s="3" t="str">
        <f t="shared" si="1"/>
        <v>DE2b Other Education</v>
      </c>
      <c r="D84" s="3">
        <v>112</v>
      </c>
      <c r="E84" s="4">
        <v>78</v>
      </c>
      <c r="F84" s="4">
        <v>34</v>
      </c>
      <c r="G84" s="4">
        <v>23.870200000000001</v>
      </c>
      <c r="H84" s="4">
        <v>12</v>
      </c>
      <c r="I84" s="4">
        <v>15.38</v>
      </c>
      <c r="J84" s="4">
        <v>9</v>
      </c>
      <c r="K84" s="4">
        <v>11.54</v>
      </c>
      <c r="L84" s="4">
        <v>8</v>
      </c>
      <c r="M84" s="4">
        <v>10.26</v>
      </c>
      <c r="N84" s="4">
        <v>11</v>
      </c>
      <c r="O84" s="4">
        <v>14.1</v>
      </c>
      <c r="P84" s="4">
        <v>38</v>
      </c>
      <c r="Q84" s="4">
        <v>48.72</v>
      </c>
      <c r="R84" s="4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51" x14ac:dyDescent="0.25">
      <c r="A85" s="5" t="s">
        <v>15</v>
      </c>
      <c r="B85" s="5" t="s">
        <v>114</v>
      </c>
      <c r="C85" s="3" t="str">
        <f t="shared" si="1"/>
        <v>DE3 Environment and Animals</v>
      </c>
      <c r="D85" s="3">
        <v>14</v>
      </c>
      <c r="E85" s="6">
        <v>10</v>
      </c>
      <c r="F85" s="6">
        <v>4</v>
      </c>
      <c r="G85" s="6">
        <v>-14.5047</v>
      </c>
      <c r="H85" s="6">
        <v>6</v>
      </c>
      <c r="I85" s="6">
        <v>60</v>
      </c>
      <c r="J85" s="6">
        <v>0</v>
      </c>
      <c r="K85" s="6">
        <v>0</v>
      </c>
      <c r="L85" s="6">
        <v>1</v>
      </c>
      <c r="M85" s="6">
        <v>10</v>
      </c>
      <c r="N85" s="6">
        <v>0</v>
      </c>
      <c r="O85" s="6">
        <v>0</v>
      </c>
      <c r="P85" s="6">
        <v>3</v>
      </c>
      <c r="Q85" s="6">
        <v>30</v>
      </c>
      <c r="R85" s="6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25.5" x14ac:dyDescent="0.25">
      <c r="A86" s="3" t="s">
        <v>15</v>
      </c>
      <c r="B86" s="3" t="s">
        <v>115</v>
      </c>
      <c r="C86" s="3" t="str">
        <f t="shared" si="1"/>
        <v>DE4a Hospitals</v>
      </c>
      <c r="D86" s="3">
        <v>6</v>
      </c>
      <c r="E86" s="4">
        <v>6</v>
      </c>
      <c r="F86" s="4">
        <v>0</v>
      </c>
      <c r="G86" s="4">
        <v>7.7077</v>
      </c>
      <c r="H86" s="4">
        <v>1</v>
      </c>
      <c r="I86" s="4">
        <v>16.670000000000002</v>
      </c>
      <c r="J86" s="4">
        <v>0</v>
      </c>
      <c r="K86" s="4">
        <v>0</v>
      </c>
      <c r="L86" s="4">
        <v>1</v>
      </c>
      <c r="M86" s="4">
        <v>16.670000000000002</v>
      </c>
      <c r="N86" s="4">
        <v>2</v>
      </c>
      <c r="O86" s="4">
        <v>33.33</v>
      </c>
      <c r="P86" s="4">
        <v>2</v>
      </c>
      <c r="Q86" s="4">
        <v>33.33</v>
      </c>
      <c r="R86" s="4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25.5" x14ac:dyDescent="0.25">
      <c r="A87" s="5" t="s">
        <v>15</v>
      </c>
      <c r="B87" s="5" t="s">
        <v>116</v>
      </c>
      <c r="C87" s="3" t="str">
        <f t="shared" si="1"/>
        <v>DE4b Other Health</v>
      </c>
      <c r="D87" s="3">
        <v>76</v>
      </c>
      <c r="E87" s="6">
        <v>62</v>
      </c>
      <c r="F87" s="6">
        <v>14</v>
      </c>
      <c r="G87" s="6">
        <v>6.08</v>
      </c>
      <c r="H87" s="6">
        <v>14</v>
      </c>
      <c r="I87" s="6">
        <v>22.58</v>
      </c>
      <c r="J87" s="6">
        <v>4</v>
      </c>
      <c r="K87" s="6">
        <v>6.45</v>
      </c>
      <c r="L87" s="6">
        <v>8</v>
      </c>
      <c r="M87" s="6">
        <v>12.9</v>
      </c>
      <c r="N87" s="6">
        <v>6</v>
      </c>
      <c r="O87" s="6">
        <v>9.68</v>
      </c>
      <c r="P87" s="6">
        <v>30</v>
      </c>
      <c r="Q87" s="6">
        <v>48.39</v>
      </c>
      <c r="R87" s="6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25.5" x14ac:dyDescent="0.25">
      <c r="A88" s="3" t="s">
        <v>15</v>
      </c>
      <c r="B88" s="3" t="s">
        <v>117</v>
      </c>
      <c r="C88" s="3" t="str">
        <f t="shared" si="1"/>
        <v>DE5 Human Services</v>
      </c>
      <c r="D88" s="3">
        <v>227</v>
      </c>
      <c r="E88" s="4">
        <v>193</v>
      </c>
      <c r="F88" s="4">
        <v>34</v>
      </c>
      <c r="G88" s="4">
        <v>6.3292000000000002</v>
      </c>
      <c r="H88" s="4">
        <v>31</v>
      </c>
      <c r="I88" s="4">
        <v>16.059999999999999</v>
      </c>
      <c r="J88" s="4">
        <v>11</v>
      </c>
      <c r="K88" s="4">
        <v>5.7</v>
      </c>
      <c r="L88" s="4">
        <v>31</v>
      </c>
      <c r="M88" s="4">
        <v>16.059999999999999</v>
      </c>
      <c r="N88" s="4">
        <v>37</v>
      </c>
      <c r="O88" s="4">
        <v>19.170000000000002</v>
      </c>
      <c r="P88" s="4">
        <v>83</v>
      </c>
      <c r="Q88" s="4">
        <v>43.01</v>
      </c>
      <c r="R88" s="4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63.75" x14ac:dyDescent="0.25">
      <c r="A89" s="5" t="s">
        <v>15</v>
      </c>
      <c r="B89" s="5" t="s">
        <v>118</v>
      </c>
      <c r="C89" s="3" t="str">
        <f t="shared" si="1"/>
        <v>DE6 International and Foreign Affairs</v>
      </c>
      <c r="D89" s="3">
        <v>6</v>
      </c>
      <c r="E89" s="6">
        <v>5</v>
      </c>
      <c r="F89" s="6">
        <v>1</v>
      </c>
      <c r="G89" s="6">
        <v>3.6000999999999999</v>
      </c>
      <c r="H89" s="6">
        <v>1</v>
      </c>
      <c r="I89" s="6">
        <v>20</v>
      </c>
      <c r="J89" s="6">
        <v>1</v>
      </c>
      <c r="K89" s="6">
        <v>20</v>
      </c>
      <c r="L89" s="6">
        <v>1</v>
      </c>
      <c r="M89" s="6">
        <v>20</v>
      </c>
      <c r="N89" s="6">
        <v>0</v>
      </c>
      <c r="O89" s="6">
        <v>0</v>
      </c>
      <c r="P89" s="6">
        <v>2</v>
      </c>
      <c r="Q89" s="6">
        <v>40</v>
      </c>
      <c r="R89" s="6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25.5" x14ac:dyDescent="0.25">
      <c r="A90" s="3" t="s">
        <v>15</v>
      </c>
      <c r="B90" s="3" t="s">
        <v>119</v>
      </c>
      <c r="C90" s="3" t="str">
        <f t="shared" si="1"/>
        <v>DE7 Religion Related</v>
      </c>
      <c r="D90" s="3">
        <v>17</v>
      </c>
      <c r="E90" s="4">
        <v>14</v>
      </c>
      <c r="F90" s="4">
        <v>3</v>
      </c>
      <c r="G90" s="4">
        <v>90.626400000000004</v>
      </c>
      <c r="H90" s="4">
        <v>2</v>
      </c>
      <c r="I90" s="4">
        <v>14.29</v>
      </c>
      <c r="J90" s="4">
        <v>1</v>
      </c>
      <c r="K90" s="4">
        <v>7.14</v>
      </c>
      <c r="L90" s="4">
        <v>0</v>
      </c>
      <c r="M90" s="4">
        <v>0</v>
      </c>
      <c r="N90" s="4">
        <v>1</v>
      </c>
      <c r="O90" s="4">
        <v>7.14</v>
      </c>
      <c r="P90" s="4">
        <v>10</v>
      </c>
      <c r="Q90" s="4">
        <v>71.430000000000007</v>
      </c>
      <c r="R90" s="4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5" t="s">
        <v>15</v>
      </c>
      <c r="B91" s="5" t="s">
        <v>120</v>
      </c>
      <c r="C91" s="3" t="str">
        <f t="shared" si="1"/>
        <v>DE8 Other</v>
      </c>
      <c r="D91" s="3">
        <v>52</v>
      </c>
      <c r="E91" s="6">
        <v>46</v>
      </c>
      <c r="F91" s="6">
        <v>6</v>
      </c>
      <c r="G91" s="6">
        <v>20.3886</v>
      </c>
      <c r="H91" s="6">
        <v>18</v>
      </c>
      <c r="I91" s="6">
        <v>39.130000000000003</v>
      </c>
      <c r="J91" s="6">
        <v>4</v>
      </c>
      <c r="K91" s="6">
        <v>8.6999999999999993</v>
      </c>
      <c r="L91" s="6">
        <v>3</v>
      </c>
      <c r="M91" s="6">
        <v>6.52</v>
      </c>
      <c r="N91" s="6">
        <v>5</v>
      </c>
      <c r="O91" s="6">
        <v>10.87</v>
      </c>
      <c r="P91" s="6">
        <v>16</v>
      </c>
      <c r="Q91" s="6">
        <v>34.78</v>
      </c>
      <c r="R91" s="6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3" t="s">
        <v>16</v>
      </c>
      <c r="B92" s="3" t="s">
        <v>111</v>
      </c>
      <c r="C92" s="3" t="str">
        <f t="shared" si="1"/>
        <v>FL1 Arts</v>
      </c>
      <c r="D92" s="3">
        <v>582</v>
      </c>
      <c r="E92" s="4">
        <v>477</v>
      </c>
      <c r="F92" s="4">
        <v>105</v>
      </c>
      <c r="G92" s="4">
        <v>11.3269</v>
      </c>
      <c r="H92" s="4">
        <v>93</v>
      </c>
      <c r="I92" s="4">
        <v>19.5</v>
      </c>
      <c r="J92" s="4">
        <v>50</v>
      </c>
      <c r="K92" s="4">
        <v>10.48</v>
      </c>
      <c r="L92" s="4">
        <v>54</v>
      </c>
      <c r="M92" s="4">
        <v>11.32</v>
      </c>
      <c r="N92" s="4">
        <v>55</v>
      </c>
      <c r="O92" s="4">
        <v>11.53</v>
      </c>
      <c r="P92" s="4">
        <v>225</v>
      </c>
      <c r="Q92" s="4">
        <v>47.17</v>
      </c>
      <c r="R92" s="4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38.25" x14ac:dyDescent="0.25">
      <c r="A93" s="5" t="s">
        <v>16</v>
      </c>
      <c r="B93" s="5" t="s">
        <v>112</v>
      </c>
      <c r="C93" s="3" t="str">
        <f t="shared" si="1"/>
        <v>FL2a Higher Education</v>
      </c>
      <c r="D93" s="3">
        <v>47</v>
      </c>
      <c r="E93" s="6">
        <v>42</v>
      </c>
      <c r="F93" s="6">
        <v>5</v>
      </c>
      <c r="G93" s="6">
        <v>-0.2712</v>
      </c>
      <c r="H93" s="6">
        <v>13</v>
      </c>
      <c r="I93" s="6">
        <v>30.95</v>
      </c>
      <c r="J93" s="6">
        <v>6</v>
      </c>
      <c r="K93" s="6">
        <v>14.29</v>
      </c>
      <c r="L93" s="6">
        <v>1</v>
      </c>
      <c r="M93" s="6">
        <v>2.38</v>
      </c>
      <c r="N93" s="6">
        <v>8</v>
      </c>
      <c r="O93" s="6">
        <v>19.05</v>
      </c>
      <c r="P93" s="6">
        <v>14</v>
      </c>
      <c r="Q93" s="6">
        <v>33.33</v>
      </c>
      <c r="R93" s="6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38.25" x14ac:dyDescent="0.25">
      <c r="A94" s="3" t="s">
        <v>16</v>
      </c>
      <c r="B94" s="3" t="s">
        <v>113</v>
      </c>
      <c r="C94" s="3" t="str">
        <f t="shared" si="1"/>
        <v>FL2b Other Education</v>
      </c>
      <c r="D94" s="3">
        <v>704</v>
      </c>
      <c r="E94" s="4">
        <v>552</v>
      </c>
      <c r="F94" s="4">
        <v>152</v>
      </c>
      <c r="G94" s="4">
        <v>-4.0735999999999999</v>
      </c>
      <c r="H94" s="4">
        <v>118</v>
      </c>
      <c r="I94" s="4">
        <v>21.38</v>
      </c>
      <c r="J94" s="4">
        <v>58</v>
      </c>
      <c r="K94" s="4">
        <v>10.51</v>
      </c>
      <c r="L94" s="4">
        <v>55</v>
      </c>
      <c r="M94" s="4">
        <v>9.9600000000000009</v>
      </c>
      <c r="N94" s="4">
        <v>81</v>
      </c>
      <c r="O94" s="4">
        <v>14.67</v>
      </c>
      <c r="P94" s="4">
        <v>240</v>
      </c>
      <c r="Q94" s="4">
        <v>43.48</v>
      </c>
      <c r="R94" s="4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51" x14ac:dyDescent="0.25">
      <c r="A95" s="5" t="s">
        <v>16</v>
      </c>
      <c r="B95" s="5" t="s">
        <v>114</v>
      </c>
      <c r="C95" s="3" t="str">
        <f t="shared" si="1"/>
        <v>FL3 Environment and Animals</v>
      </c>
      <c r="D95" s="3">
        <v>209</v>
      </c>
      <c r="E95" s="6">
        <v>159</v>
      </c>
      <c r="F95" s="6">
        <v>50</v>
      </c>
      <c r="G95" s="6">
        <v>18</v>
      </c>
      <c r="H95" s="6">
        <v>47</v>
      </c>
      <c r="I95" s="6">
        <v>29.56</v>
      </c>
      <c r="J95" s="6">
        <v>11</v>
      </c>
      <c r="K95" s="6">
        <v>6.92</v>
      </c>
      <c r="L95" s="6">
        <v>12</v>
      </c>
      <c r="M95" s="6">
        <v>7.55</v>
      </c>
      <c r="N95" s="6">
        <v>21</v>
      </c>
      <c r="O95" s="6">
        <v>13.21</v>
      </c>
      <c r="P95" s="6">
        <v>68</v>
      </c>
      <c r="Q95" s="6">
        <v>42.77</v>
      </c>
      <c r="R95" s="6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25.5" x14ac:dyDescent="0.25">
      <c r="A96" s="3" t="s">
        <v>16</v>
      </c>
      <c r="B96" s="3" t="s">
        <v>115</v>
      </c>
      <c r="C96" s="3" t="str">
        <f t="shared" si="1"/>
        <v>FL4a Hospitals</v>
      </c>
      <c r="D96" s="3">
        <v>111</v>
      </c>
      <c r="E96" s="4">
        <v>103</v>
      </c>
      <c r="F96" s="4">
        <v>8</v>
      </c>
      <c r="G96" s="4">
        <v>11.5565</v>
      </c>
      <c r="H96" s="4">
        <v>12</v>
      </c>
      <c r="I96" s="4">
        <v>11.65</v>
      </c>
      <c r="J96" s="4">
        <v>6</v>
      </c>
      <c r="K96" s="4">
        <v>5.83</v>
      </c>
      <c r="L96" s="4">
        <v>16</v>
      </c>
      <c r="M96" s="4">
        <v>15.53</v>
      </c>
      <c r="N96" s="4">
        <v>25</v>
      </c>
      <c r="O96" s="4">
        <v>24.27</v>
      </c>
      <c r="P96" s="4">
        <v>44</v>
      </c>
      <c r="Q96" s="4">
        <v>42.72</v>
      </c>
      <c r="R96" s="4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25.5" x14ac:dyDescent="0.25">
      <c r="A97" s="5" t="s">
        <v>16</v>
      </c>
      <c r="B97" s="5" t="s">
        <v>116</v>
      </c>
      <c r="C97" s="3" t="str">
        <f t="shared" si="1"/>
        <v>FL4b Other Health</v>
      </c>
      <c r="D97" s="3">
        <v>1033</v>
      </c>
      <c r="E97" s="6">
        <v>850</v>
      </c>
      <c r="F97" s="6">
        <v>183</v>
      </c>
      <c r="G97" s="6">
        <v>13.2669</v>
      </c>
      <c r="H97" s="6">
        <v>162</v>
      </c>
      <c r="I97" s="6">
        <v>19.059999999999999</v>
      </c>
      <c r="J97" s="6">
        <v>76</v>
      </c>
      <c r="K97" s="6">
        <v>8.94</v>
      </c>
      <c r="L97" s="6">
        <v>106</v>
      </c>
      <c r="M97" s="6">
        <v>12.47</v>
      </c>
      <c r="N97" s="6">
        <v>125</v>
      </c>
      <c r="O97" s="6">
        <v>14.71</v>
      </c>
      <c r="P97" s="6">
        <v>381</v>
      </c>
      <c r="Q97" s="6">
        <v>44.82</v>
      </c>
      <c r="R97" s="6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25.5" x14ac:dyDescent="0.25">
      <c r="A98" s="3" t="s">
        <v>16</v>
      </c>
      <c r="B98" s="3" t="s">
        <v>117</v>
      </c>
      <c r="C98" s="3" t="str">
        <f t="shared" si="1"/>
        <v>FL5 Human Services</v>
      </c>
      <c r="D98" s="3">
        <v>2129</v>
      </c>
      <c r="E98" s="4">
        <v>1806</v>
      </c>
      <c r="F98" s="4">
        <v>323</v>
      </c>
      <c r="G98" s="4">
        <v>10.2706</v>
      </c>
      <c r="H98" s="4">
        <v>330</v>
      </c>
      <c r="I98" s="4">
        <v>18.27</v>
      </c>
      <c r="J98" s="4">
        <v>169</v>
      </c>
      <c r="K98" s="4">
        <v>9.36</v>
      </c>
      <c r="L98" s="4">
        <v>274</v>
      </c>
      <c r="M98" s="4">
        <v>15.17</v>
      </c>
      <c r="N98" s="4">
        <v>293</v>
      </c>
      <c r="O98" s="4">
        <v>16.22</v>
      </c>
      <c r="P98" s="4">
        <v>740</v>
      </c>
      <c r="Q98" s="4">
        <v>40.97</v>
      </c>
      <c r="R98" s="4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63.75" x14ac:dyDescent="0.25">
      <c r="A99" s="5" t="s">
        <v>16</v>
      </c>
      <c r="B99" s="5" t="s">
        <v>118</v>
      </c>
      <c r="C99" s="3" t="str">
        <f t="shared" si="1"/>
        <v>FL6 International and Foreign Affairs</v>
      </c>
      <c r="D99" s="3">
        <v>82</v>
      </c>
      <c r="E99" s="6">
        <v>65</v>
      </c>
      <c r="F99" s="6">
        <v>17</v>
      </c>
      <c r="G99" s="6">
        <v>8.7678999999999991</v>
      </c>
      <c r="H99" s="6">
        <v>18</v>
      </c>
      <c r="I99" s="6">
        <v>27.69</v>
      </c>
      <c r="J99" s="6">
        <v>5</v>
      </c>
      <c r="K99" s="6">
        <v>7.69</v>
      </c>
      <c r="L99" s="6">
        <v>9</v>
      </c>
      <c r="M99" s="6">
        <v>13.85</v>
      </c>
      <c r="N99" s="6">
        <v>5</v>
      </c>
      <c r="O99" s="6">
        <v>7.69</v>
      </c>
      <c r="P99" s="6">
        <v>28</v>
      </c>
      <c r="Q99" s="6">
        <v>43.08</v>
      </c>
      <c r="R99" s="6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25.5" x14ac:dyDescent="0.25">
      <c r="A100" s="3" t="s">
        <v>16</v>
      </c>
      <c r="B100" s="3" t="s">
        <v>119</v>
      </c>
      <c r="C100" s="3" t="str">
        <f t="shared" si="1"/>
        <v>FL7 Religion Related</v>
      </c>
      <c r="D100" s="3">
        <v>407</v>
      </c>
      <c r="E100" s="4">
        <v>315</v>
      </c>
      <c r="F100" s="4">
        <v>92</v>
      </c>
      <c r="G100" s="4">
        <v>2.6392000000000002</v>
      </c>
      <c r="H100" s="4">
        <v>80</v>
      </c>
      <c r="I100" s="4">
        <v>25.4</v>
      </c>
      <c r="J100" s="4">
        <v>25</v>
      </c>
      <c r="K100" s="4">
        <v>7.94</v>
      </c>
      <c r="L100" s="4">
        <v>33</v>
      </c>
      <c r="M100" s="4">
        <v>10.48</v>
      </c>
      <c r="N100" s="4">
        <v>36</v>
      </c>
      <c r="O100" s="4">
        <v>11.43</v>
      </c>
      <c r="P100" s="4">
        <v>141</v>
      </c>
      <c r="Q100" s="4">
        <v>44.76</v>
      </c>
      <c r="R100" s="4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5" t="s">
        <v>16</v>
      </c>
      <c r="B101" s="5" t="s">
        <v>120</v>
      </c>
      <c r="C101" s="3" t="str">
        <f t="shared" si="1"/>
        <v>FL8 Other</v>
      </c>
      <c r="D101" s="3">
        <v>646</v>
      </c>
      <c r="E101" s="6">
        <v>516</v>
      </c>
      <c r="F101" s="6">
        <v>130</v>
      </c>
      <c r="G101" s="6">
        <v>4.8531000000000004</v>
      </c>
      <c r="H101" s="6">
        <v>140</v>
      </c>
      <c r="I101" s="6">
        <v>27.13</v>
      </c>
      <c r="J101" s="6">
        <v>44</v>
      </c>
      <c r="K101" s="6">
        <v>8.5299999999999994</v>
      </c>
      <c r="L101" s="6">
        <v>42</v>
      </c>
      <c r="M101" s="6">
        <v>8.14</v>
      </c>
      <c r="N101" s="6">
        <v>56</v>
      </c>
      <c r="O101" s="6">
        <v>10.85</v>
      </c>
      <c r="P101" s="6">
        <v>234</v>
      </c>
      <c r="Q101" s="6">
        <v>45.35</v>
      </c>
      <c r="R101" s="6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5" t="s">
        <v>17</v>
      </c>
      <c r="B102" s="5" t="s">
        <v>111</v>
      </c>
      <c r="C102" s="3" t="str">
        <f t="shared" si="1"/>
        <v>GA1 Arts</v>
      </c>
      <c r="D102" s="3">
        <v>293</v>
      </c>
      <c r="E102" s="6">
        <v>234</v>
      </c>
      <c r="F102" s="6">
        <v>59</v>
      </c>
      <c r="G102" s="6">
        <v>-0.55100000000000005</v>
      </c>
      <c r="H102" s="6">
        <v>58</v>
      </c>
      <c r="I102" s="6">
        <v>24.79</v>
      </c>
      <c r="J102" s="6">
        <v>21</v>
      </c>
      <c r="K102" s="6">
        <v>8.9700000000000006</v>
      </c>
      <c r="L102" s="6">
        <v>25</v>
      </c>
      <c r="M102" s="6">
        <v>10.68</v>
      </c>
      <c r="N102" s="6">
        <v>32</v>
      </c>
      <c r="O102" s="6">
        <v>13.68</v>
      </c>
      <c r="P102" s="6">
        <v>98</v>
      </c>
      <c r="Q102" s="6">
        <v>41.88</v>
      </c>
      <c r="R102" s="6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38.25" x14ac:dyDescent="0.25">
      <c r="A103" s="3" t="s">
        <v>17</v>
      </c>
      <c r="B103" s="3" t="s">
        <v>112</v>
      </c>
      <c r="C103" s="3" t="str">
        <f t="shared" si="1"/>
        <v>GA2a Higher Education</v>
      </c>
      <c r="D103" s="3">
        <v>41</v>
      </c>
      <c r="E103" s="4">
        <v>36</v>
      </c>
      <c r="F103" s="4">
        <v>5</v>
      </c>
      <c r="G103" s="4">
        <v>8.7547999999999995</v>
      </c>
      <c r="H103" s="4">
        <v>3</v>
      </c>
      <c r="I103" s="4">
        <v>8.33</v>
      </c>
      <c r="J103" s="4">
        <v>4</v>
      </c>
      <c r="K103" s="4">
        <v>11.11</v>
      </c>
      <c r="L103" s="4">
        <v>1</v>
      </c>
      <c r="M103" s="4">
        <v>2.78</v>
      </c>
      <c r="N103" s="4">
        <v>7</v>
      </c>
      <c r="O103" s="4">
        <v>19.440000000000001</v>
      </c>
      <c r="P103" s="4">
        <v>21</v>
      </c>
      <c r="Q103" s="4">
        <v>58.33</v>
      </c>
      <c r="R103" s="4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38.25" x14ac:dyDescent="0.25">
      <c r="A104" s="5" t="s">
        <v>17</v>
      </c>
      <c r="B104" s="5" t="s">
        <v>113</v>
      </c>
      <c r="C104" s="3" t="str">
        <f t="shared" si="1"/>
        <v>GA2b Other Education</v>
      </c>
      <c r="D104" s="3">
        <v>523</v>
      </c>
      <c r="E104" s="6">
        <v>423</v>
      </c>
      <c r="F104" s="6">
        <v>100</v>
      </c>
      <c r="G104" s="6">
        <v>12.111599999999999</v>
      </c>
      <c r="H104" s="6">
        <v>87</v>
      </c>
      <c r="I104" s="6">
        <v>20.57</v>
      </c>
      <c r="J104" s="6">
        <v>36</v>
      </c>
      <c r="K104" s="6">
        <v>8.51</v>
      </c>
      <c r="L104" s="6">
        <v>37</v>
      </c>
      <c r="M104" s="6">
        <v>8.75</v>
      </c>
      <c r="N104" s="6">
        <v>53</v>
      </c>
      <c r="O104" s="6">
        <v>12.53</v>
      </c>
      <c r="P104" s="6">
        <v>210</v>
      </c>
      <c r="Q104" s="6">
        <v>49.65</v>
      </c>
      <c r="R104" s="6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51" x14ac:dyDescent="0.25">
      <c r="A105" s="3" t="s">
        <v>17</v>
      </c>
      <c r="B105" s="3" t="s">
        <v>114</v>
      </c>
      <c r="C105" s="3" t="str">
        <f t="shared" si="1"/>
        <v>GA3 Environment and Animals</v>
      </c>
      <c r="D105" s="3">
        <v>98</v>
      </c>
      <c r="E105" s="4">
        <v>74</v>
      </c>
      <c r="F105" s="4">
        <v>24</v>
      </c>
      <c r="G105" s="4">
        <v>71.676699999999997</v>
      </c>
      <c r="H105" s="4">
        <v>10</v>
      </c>
      <c r="I105" s="4">
        <v>13.51</v>
      </c>
      <c r="J105" s="4">
        <v>5</v>
      </c>
      <c r="K105" s="4">
        <v>6.76</v>
      </c>
      <c r="L105" s="4">
        <v>12</v>
      </c>
      <c r="M105" s="4">
        <v>16.22</v>
      </c>
      <c r="N105" s="4">
        <v>11</v>
      </c>
      <c r="O105" s="4">
        <v>14.86</v>
      </c>
      <c r="P105" s="4">
        <v>36</v>
      </c>
      <c r="Q105" s="4">
        <v>48.65</v>
      </c>
      <c r="R105" s="4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25.5" x14ac:dyDescent="0.25">
      <c r="A106" s="5" t="s">
        <v>17</v>
      </c>
      <c r="B106" s="5" t="s">
        <v>115</v>
      </c>
      <c r="C106" s="3" t="str">
        <f t="shared" si="1"/>
        <v>GA4a Hospitals</v>
      </c>
      <c r="D106" s="3">
        <v>68</v>
      </c>
      <c r="E106" s="6">
        <v>57</v>
      </c>
      <c r="F106" s="6">
        <v>11</v>
      </c>
      <c r="G106" s="6">
        <v>1.5602</v>
      </c>
      <c r="H106" s="6">
        <v>6</v>
      </c>
      <c r="I106" s="6">
        <v>10.53</v>
      </c>
      <c r="J106" s="6">
        <v>1</v>
      </c>
      <c r="K106" s="6">
        <v>1.75</v>
      </c>
      <c r="L106" s="6">
        <v>8</v>
      </c>
      <c r="M106" s="6">
        <v>14.04</v>
      </c>
      <c r="N106" s="6">
        <v>17</v>
      </c>
      <c r="O106" s="6">
        <v>29.82</v>
      </c>
      <c r="P106" s="6">
        <v>25</v>
      </c>
      <c r="Q106" s="6">
        <v>43.86</v>
      </c>
      <c r="R106" s="6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25.5" x14ac:dyDescent="0.25">
      <c r="A107" s="3" t="s">
        <v>17</v>
      </c>
      <c r="B107" s="3" t="s">
        <v>116</v>
      </c>
      <c r="C107" s="3" t="str">
        <f t="shared" si="1"/>
        <v>GA4b Other Health</v>
      </c>
      <c r="D107" s="3">
        <v>384</v>
      </c>
      <c r="E107" s="4">
        <v>294</v>
      </c>
      <c r="F107" s="4">
        <v>90</v>
      </c>
      <c r="G107" s="4">
        <v>12.116899999999999</v>
      </c>
      <c r="H107" s="4">
        <v>56</v>
      </c>
      <c r="I107" s="4">
        <v>19.05</v>
      </c>
      <c r="J107" s="4">
        <v>29</v>
      </c>
      <c r="K107" s="4">
        <v>9.86</v>
      </c>
      <c r="L107" s="4">
        <v>33</v>
      </c>
      <c r="M107" s="4">
        <v>11.22</v>
      </c>
      <c r="N107" s="4">
        <v>43</v>
      </c>
      <c r="O107" s="4">
        <v>14.63</v>
      </c>
      <c r="P107" s="4">
        <v>133</v>
      </c>
      <c r="Q107" s="4">
        <v>45.24</v>
      </c>
      <c r="R107" s="4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25.5" x14ac:dyDescent="0.25">
      <c r="A108" s="5" t="s">
        <v>17</v>
      </c>
      <c r="B108" s="5" t="s">
        <v>117</v>
      </c>
      <c r="C108" s="3" t="str">
        <f t="shared" si="1"/>
        <v>GA5 Human Services</v>
      </c>
      <c r="D108" s="3">
        <v>972</v>
      </c>
      <c r="E108" s="6">
        <v>793</v>
      </c>
      <c r="F108" s="6">
        <v>179</v>
      </c>
      <c r="G108" s="6">
        <v>54.570500000000003</v>
      </c>
      <c r="H108" s="6">
        <v>134</v>
      </c>
      <c r="I108" s="6">
        <v>16.899999999999999</v>
      </c>
      <c r="J108" s="6">
        <v>65</v>
      </c>
      <c r="K108" s="6">
        <v>8.1999999999999993</v>
      </c>
      <c r="L108" s="6">
        <v>136</v>
      </c>
      <c r="M108" s="6">
        <v>17.149999999999999</v>
      </c>
      <c r="N108" s="6">
        <v>126</v>
      </c>
      <c r="O108" s="6">
        <v>15.89</v>
      </c>
      <c r="P108" s="6">
        <v>332</v>
      </c>
      <c r="Q108" s="6">
        <v>41.87</v>
      </c>
      <c r="R108" s="6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63.75" x14ac:dyDescent="0.25">
      <c r="A109" s="3" t="s">
        <v>17</v>
      </c>
      <c r="B109" s="3" t="s">
        <v>118</v>
      </c>
      <c r="C109" s="3" t="str">
        <f t="shared" si="1"/>
        <v>GA6 International and Foreign Affairs</v>
      </c>
      <c r="D109" s="3">
        <v>30</v>
      </c>
      <c r="E109" s="4">
        <v>24</v>
      </c>
      <c r="F109" s="4">
        <v>6</v>
      </c>
      <c r="G109" s="4">
        <v>7.4897999999999998</v>
      </c>
      <c r="H109" s="4">
        <v>6</v>
      </c>
      <c r="I109" s="4">
        <v>25</v>
      </c>
      <c r="J109" s="4">
        <v>3</v>
      </c>
      <c r="K109" s="4">
        <v>12.5</v>
      </c>
      <c r="L109" s="4">
        <v>3</v>
      </c>
      <c r="M109" s="4">
        <v>12.5</v>
      </c>
      <c r="N109" s="4">
        <v>0</v>
      </c>
      <c r="O109" s="4">
        <v>0</v>
      </c>
      <c r="P109" s="4">
        <v>12</v>
      </c>
      <c r="Q109" s="4">
        <v>50</v>
      </c>
      <c r="R109" s="4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25.5" x14ac:dyDescent="0.25">
      <c r="A110" s="5" t="s">
        <v>17</v>
      </c>
      <c r="B110" s="5" t="s">
        <v>119</v>
      </c>
      <c r="C110" s="3" t="str">
        <f t="shared" si="1"/>
        <v>GA7 Religion Related</v>
      </c>
      <c r="D110" s="3">
        <v>261</v>
      </c>
      <c r="E110" s="6">
        <v>218</v>
      </c>
      <c r="F110" s="6">
        <v>43</v>
      </c>
      <c r="G110" s="6">
        <v>12.366199999999999</v>
      </c>
      <c r="H110" s="6">
        <v>49</v>
      </c>
      <c r="I110" s="6">
        <v>22.48</v>
      </c>
      <c r="J110" s="6">
        <v>24</v>
      </c>
      <c r="K110" s="6">
        <v>11.01</v>
      </c>
      <c r="L110" s="6">
        <v>18</v>
      </c>
      <c r="M110" s="6">
        <v>8.26</v>
      </c>
      <c r="N110" s="6">
        <v>32</v>
      </c>
      <c r="O110" s="6">
        <v>14.68</v>
      </c>
      <c r="P110" s="6">
        <v>95</v>
      </c>
      <c r="Q110" s="6">
        <v>43.58</v>
      </c>
      <c r="R110" s="6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3" t="s">
        <v>17</v>
      </c>
      <c r="B111" s="3" t="s">
        <v>120</v>
      </c>
      <c r="C111" s="3" t="str">
        <f t="shared" si="1"/>
        <v>GA8 Other</v>
      </c>
      <c r="D111" s="3">
        <v>363</v>
      </c>
      <c r="E111" s="4">
        <v>285</v>
      </c>
      <c r="F111" s="4">
        <v>78</v>
      </c>
      <c r="G111" s="4">
        <v>-8.0592000000000006</v>
      </c>
      <c r="H111" s="4">
        <v>78</v>
      </c>
      <c r="I111" s="4">
        <v>27.37</v>
      </c>
      <c r="J111" s="4">
        <v>28</v>
      </c>
      <c r="K111" s="4">
        <v>9.82</v>
      </c>
      <c r="L111" s="4">
        <v>34</v>
      </c>
      <c r="M111" s="4">
        <v>11.93</v>
      </c>
      <c r="N111" s="4">
        <v>33</v>
      </c>
      <c r="O111" s="4">
        <v>11.58</v>
      </c>
      <c r="P111" s="4">
        <v>112</v>
      </c>
      <c r="Q111" s="4">
        <v>39.299999999999997</v>
      </c>
      <c r="R111" s="4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5" t="s">
        <v>18</v>
      </c>
      <c r="B112" s="5" t="s">
        <v>111</v>
      </c>
      <c r="C112" s="3" t="str">
        <f t="shared" si="1"/>
        <v>HI1 Arts</v>
      </c>
      <c r="D112" s="3">
        <v>112</v>
      </c>
      <c r="E112" s="6">
        <v>86</v>
      </c>
      <c r="F112" s="6">
        <v>26</v>
      </c>
      <c r="G112" s="6">
        <v>0.7601</v>
      </c>
      <c r="H112" s="6">
        <v>26</v>
      </c>
      <c r="I112" s="6">
        <v>30.23</v>
      </c>
      <c r="J112" s="6">
        <v>7</v>
      </c>
      <c r="K112" s="6">
        <v>8.14</v>
      </c>
      <c r="L112" s="6">
        <v>12</v>
      </c>
      <c r="M112" s="6">
        <v>13.95</v>
      </c>
      <c r="N112" s="6">
        <v>10</v>
      </c>
      <c r="O112" s="6">
        <v>11.63</v>
      </c>
      <c r="P112" s="6">
        <v>31</v>
      </c>
      <c r="Q112" s="6">
        <v>36.049999999999997</v>
      </c>
      <c r="R112" s="6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38.25" x14ac:dyDescent="0.25">
      <c r="A113" s="3" t="s">
        <v>18</v>
      </c>
      <c r="B113" s="3" t="s">
        <v>112</v>
      </c>
      <c r="C113" s="3" t="str">
        <f t="shared" si="1"/>
        <v>HI2a Higher Education</v>
      </c>
      <c r="D113" s="3">
        <v>4</v>
      </c>
      <c r="E113" s="4">
        <v>3</v>
      </c>
      <c r="F113" s="4">
        <v>1</v>
      </c>
      <c r="G113" s="4">
        <v>-4.0228999999999999</v>
      </c>
      <c r="H113" s="4">
        <v>2</v>
      </c>
      <c r="I113" s="4">
        <v>66.67</v>
      </c>
      <c r="J113" s="4">
        <v>0</v>
      </c>
      <c r="K113" s="4">
        <v>0</v>
      </c>
      <c r="L113" s="4">
        <v>0</v>
      </c>
      <c r="M113" s="4">
        <v>0</v>
      </c>
      <c r="N113" s="4">
        <v>1</v>
      </c>
      <c r="O113" s="4">
        <v>33.33</v>
      </c>
      <c r="P113" s="4">
        <v>0</v>
      </c>
      <c r="Q113" s="4">
        <v>0</v>
      </c>
      <c r="R113" s="4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38.25" x14ac:dyDescent="0.25">
      <c r="A114" s="5" t="s">
        <v>18</v>
      </c>
      <c r="B114" s="5" t="s">
        <v>113</v>
      </c>
      <c r="C114" s="3" t="str">
        <f t="shared" si="1"/>
        <v>HI2b Other Education</v>
      </c>
      <c r="D114" s="3">
        <v>98</v>
      </c>
      <c r="E114" s="6">
        <v>79</v>
      </c>
      <c r="F114" s="6">
        <v>19</v>
      </c>
      <c r="G114" s="6">
        <v>-4.6542000000000003</v>
      </c>
      <c r="H114" s="6">
        <v>17</v>
      </c>
      <c r="I114" s="6">
        <v>21.52</v>
      </c>
      <c r="J114" s="6">
        <v>9</v>
      </c>
      <c r="K114" s="6">
        <v>11.39</v>
      </c>
      <c r="L114" s="6">
        <v>8</v>
      </c>
      <c r="M114" s="6">
        <v>10.130000000000001</v>
      </c>
      <c r="N114" s="6">
        <v>10</v>
      </c>
      <c r="O114" s="6">
        <v>12.66</v>
      </c>
      <c r="P114" s="6">
        <v>35</v>
      </c>
      <c r="Q114" s="6">
        <v>44.3</v>
      </c>
      <c r="R114" s="6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51" x14ac:dyDescent="0.25">
      <c r="A115" s="3" t="s">
        <v>18</v>
      </c>
      <c r="B115" s="3" t="s">
        <v>114</v>
      </c>
      <c r="C115" s="3" t="str">
        <f t="shared" si="1"/>
        <v>HI3 Environment and Animals</v>
      </c>
      <c r="D115" s="3">
        <v>30</v>
      </c>
      <c r="E115" s="4">
        <v>23</v>
      </c>
      <c r="F115" s="4">
        <v>7</v>
      </c>
      <c r="G115" s="4">
        <v>30.9114</v>
      </c>
      <c r="H115" s="4">
        <v>9</v>
      </c>
      <c r="I115" s="4">
        <v>39.130000000000003</v>
      </c>
      <c r="J115" s="4">
        <v>2</v>
      </c>
      <c r="K115" s="4">
        <v>8.6999999999999993</v>
      </c>
      <c r="L115" s="4">
        <v>0</v>
      </c>
      <c r="M115" s="4">
        <v>0</v>
      </c>
      <c r="N115" s="4">
        <v>1</v>
      </c>
      <c r="O115" s="4">
        <v>4.3499999999999996</v>
      </c>
      <c r="P115" s="4">
        <v>11</v>
      </c>
      <c r="Q115" s="4">
        <v>47.83</v>
      </c>
      <c r="R115" s="4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25.5" x14ac:dyDescent="0.25">
      <c r="A116" s="5" t="s">
        <v>18</v>
      </c>
      <c r="B116" s="5" t="s">
        <v>115</v>
      </c>
      <c r="C116" s="3" t="str">
        <f t="shared" si="1"/>
        <v>HI4a Hospitals</v>
      </c>
      <c r="D116" s="3">
        <v>19</v>
      </c>
      <c r="E116" s="6">
        <v>18</v>
      </c>
      <c r="F116" s="6">
        <v>1</v>
      </c>
      <c r="G116" s="6">
        <v>1.3494999999999999</v>
      </c>
      <c r="H116" s="6">
        <v>2</v>
      </c>
      <c r="I116" s="6">
        <v>11.11</v>
      </c>
      <c r="J116" s="6">
        <v>1</v>
      </c>
      <c r="K116" s="6">
        <v>5.56</v>
      </c>
      <c r="L116" s="6">
        <v>3</v>
      </c>
      <c r="M116" s="6">
        <v>16.670000000000002</v>
      </c>
      <c r="N116" s="6">
        <v>5</v>
      </c>
      <c r="O116" s="6">
        <v>27.78</v>
      </c>
      <c r="P116" s="6">
        <v>7</v>
      </c>
      <c r="Q116" s="6">
        <v>38.89</v>
      </c>
      <c r="R116" s="6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25.5" x14ac:dyDescent="0.25">
      <c r="A117" s="3" t="s">
        <v>18</v>
      </c>
      <c r="B117" s="3" t="s">
        <v>116</v>
      </c>
      <c r="C117" s="3" t="str">
        <f t="shared" si="1"/>
        <v>HI4b Other Health</v>
      </c>
      <c r="D117" s="3">
        <v>106</v>
      </c>
      <c r="E117" s="4">
        <v>92</v>
      </c>
      <c r="F117" s="4">
        <v>14</v>
      </c>
      <c r="G117" s="4">
        <v>-4.6687000000000003</v>
      </c>
      <c r="H117" s="4">
        <v>28</v>
      </c>
      <c r="I117" s="4">
        <v>30.43</v>
      </c>
      <c r="J117" s="4">
        <v>9</v>
      </c>
      <c r="K117" s="4">
        <v>9.7799999999999994</v>
      </c>
      <c r="L117" s="4">
        <v>10</v>
      </c>
      <c r="M117" s="4">
        <v>10.87</v>
      </c>
      <c r="N117" s="4">
        <v>7</v>
      </c>
      <c r="O117" s="4">
        <v>7.61</v>
      </c>
      <c r="P117" s="4">
        <v>38</v>
      </c>
      <c r="Q117" s="4">
        <v>41.3</v>
      </c>
      <c r="R117" s="4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25.5" x14ac:dyDescent="0.25">
      <c r="A118" s="5" t="s">
        <v>18</v>
      </c>
      <c r="B118" s="5" t="s">
        <v>117</v>
      </c>
      <c r="C118" s="3" t="str">
        <f t="shared" si="1"/>
        <v>HI5 Human Services</v>
      </c>
      <c r="D118" s="3">
        <v>208</v>
      </c>
      <c r="E118" s="6">
        <v>178</v>
      </c>
      <c r="F118" s="6">
        <v>30</v>
      </c>
      <c r="G118" s="6">
        <v>4.2736999999999998</v>
      </c>
      <c r="H118" s="6">
        <v>48</v>
      </c>
      <c r="I118" s="6">
        <v>26.97</v>
      </c>
      <c r="J118" s="6">
        <v>17</v>
      </c>
      <c r="K118" s="6">
        <v>9.5500000000000007</v>
      </c>
      <c r="L118" s="6">
        <v>27</v>
      </c>
      <c r="M118" s="6">
        <v>15.17</v>
      </c>
      <c r="N118" s="6">
        <v>24</v>
      </c>
      <c r="O118" s="6">
        <v>13.48</v>
      </c>
      <c r="P118" s="6">
        <v>62</v>
      </c>
      <c r="Q118" s="6">
        <v>34.83</v>
      </c>
      <c r="R118" s="6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63.75" x14ac:dyDescent="0.25">
      <c r="A119" s="3" t="s">
        <v>18</v>
      </c>
      <c r="B119" s="3" t="s">
        <v>118</v>
      </c>
      <c r="C119" s="3" t="str">
        <f t="shared" si="1"/>
        <v>HI6 International and Foreign Affairs</v>
      </c>
      <c r="D119" s="3">
        <v>18</v>
      </c>
      <c r="E119" s="4">
        <v>15</v>
      </c>
      <c r="F119" s="4">
        <v>3</v>
      </c>
      <c r="G119" s="4">
        <v>-0.59989999999999999</v>
      </c>
      <c r="H119" s="4">
        <v>5</v>
      </c>
      <c r="I119" s="4">
        <v>33.33</v>
      </c>
      <c r="J119" s="4">
        <v>0</v>
      </c>
      <c r="K119" s="4">
        <v>0</v>
      </c>
      <c r="L119" s="4">
        <v>3</v>
      </c>
      <c r="M119" s="4">
        <v>20</v>
      </c>
      <c r="N119" s="4">
        <v>0</v>
      </c>
      <c r="O119" s="4">
        <v>0</v>
      </c>
      <c r="P119" s="4">
        <v>7</v>
      </c>
      <c r="Q119" s="4">
        <v>46.67</v>
      </c>
      <c r="R119" s="4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25.5" x14ac:dyDescent="0.25">
      <c r="A120" s="5" t="s">
        <v>18</v>
      </c>
      <c r="B120" s="5" t="s">
        <v>119</v>
      </c>
      <c r="C120" s="3" t="str">
        <f t="shared" si="1"/>
        <v>HI7 Religion Related</v>
      </c>
      <c r="D120" s="3">
        <v>29</v>
      </c>
      <c r="E120" s="6">
        <v>25</v>
      </c>
      <c r="F120" s="6">
        <v>4</v>
      </c>
      <c r="G120" s="6">
        <v>154.69630000000001</v>
      </c>
      <c r="H120" s="6">
        <v>4</v>
      </c>
      <c r="I120" s="6">
        <v>16</v>
      </c>
      <c r="J120" s="6">
        <v>4</v>
      </c>
      <c r="K120" s="6">
        <v>16</v>
      </c>
      <c r="L120" s="6">
        <v>2</v>
      </c>
      <c r="M120" s="6">
        <v>8</v>
      </c>
      <c r="N120" s="6">
        <v>5</v>
      </c>
      <c r="O120" s="6">
        <v>20</v>
      </c>
      <c r="P120" s="6">
        <v>10</v>
      </c>
      <c r="Q120" s="6">
        <v>40</v>
      </c>
      <c r="R120" s="6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3" t="s">
        <v>18</v>
      </c>
      <c r="B121" s="3" t="s">
        <v>120</v>
      </c>
      <c r="C121" s="3" t="str">
        <f t="shared" si="1"/>
        <v>HI8 Other</v>
      </c>
      <c r="D121" s="3">
        <v>73</v>
      </c>
      <c r="E121" s="4">
        <v>53</v>
      </c>
      <c r="F121" s="4">
        <v>20</v>
      </c>
      <c r="G121" s="4">
        <v>-33.050699999999999</v>
      </c>
      <c r="H121" s="4">
        <v>21</v>
      </c>
      <c r="I121" s="4">
        <v>39.619999999999997</v>
      </c>
      <c r="J121" s="4">
        <v>5</v>
      </c>
      <c r="K121" s="4">
        <v>9.43</v>
      </c>
      <c r="L121" s="4">
        <v>5</v>
      </c>
      <c r="M121" s="4">
        <v>9.43</v>
      </c>
      <c r="N121" s="4">
        <v>7</v>
      </c>
      <c r="O121" s="4">
        <v>13.21</v>
      </c>
      <c r="P121" s="4">
        <v>15</v>
      </c>
      <c r="Q121" s="4">
        <v>28.3</v>
      </c>
      <c r="R121" s="4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5" t="s">
        <v>19</v>
      </c>
      <c r="B122" s="5" t="s">
        <v>111</v>
      </c>
      <c r="C122" s="3" t="str">
        <f t="shared" si="1"/>
        <v>IA1 Arts</v>
      </c>
      <c r="D122" s="3">
        <v>187</v>
      </c>
      <c r="E122" s="6">
        <v>153</v>
      </c>
      <c r="F122" s="6">
        <v>34</v>
      </c>
      <c r="G122" s="6">
        <v>45.058500000000002</v>
      </c>
      <c r="H122" s="6">
        <v>35</v>
      </c>
      <c r="I122" s="6">
        <v>22.88</v>
      </c>
      <c r="J122" s="6">
        <v>13</v>
      </c>
      <c r="K122" s="6">
        <v>8.5</v>
      </c>
      <c r="L122" s="6">
        <v>23</v>
      </c>
      <c r="M122" s="6">
        <v>15.03</v>
      </c>
      <c r="N122" s="6">
        <v>17</v>
      </c>
      <c r="O122" s="6">
        <v>11.11</v>
      </c>
      <c r="P122" s="6">
        <v>65</v>
      </c>
      <c r="Q122" s="6">
        <v>42.48</v>
      </c>
      <c r="R122" s="6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38.25" x14ac:dyDescent="0.25">
      <c r="A123" s="3" t="s">
        <v>19</v>
      </c>
      <c r="B123" s="3" t="s">
        <v>112</v>
      </c>
      <c r="C123" s="3" t="str">
        <f t="shared" si="1"/>
        <v>IA2a Higher Education</v>
      </c>
      <c r="D123" s="3">
        <v>34</v>
      </c>
      <c r="E123" s="4">
        <v>29</v>
      </c>
      <c r="F123" s="4">
        <v>5</v>
      </c>
      <c r="G123" s="4">
        <v>9.2960999999999991</v>
      </c>
      <c r="H123" s="4">
        <v>5</v>
      </c>
      <c r="I123" s="4">
        <v>17.239999999999998</v>
      </c>
      <c r="J123" s="4">
        <v>2</v>
      </c>
      <c r="K123" s="4">
        <v>6.9</v>
      </c>
      <c r="L123" s="4">
        <v>2</v>
      </c>
      <c r="M123" s="4">
        <v>6.9</v>
      </c>
      <c r="N123" s="4">
        <v>10</v>
      </c>
      <c r="O123" s="4">
        <v>34.479999999999997</v>
      </c>
      <c r="P123" s="4">
        <v>10</v>
      </c>
      <c r="Q123" s="4">
        <v>34.479999999999997</v>
      </c>
      <c r="R123" s="4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38.25" x14ac:dyDescent="0.25">
      <c r="A124" s="5" t="s">
        <v>19</v>
      </c>
      <c r="B124" s="5" t="s">
        <v>113</v>
      </c>
      <c r="C124" s="3" t="str">
        <f t="shared" si="1"/>
        <v>IA2b Other Education</v>
      </c>
      <c r="D124" s="3">
        <v>228</v>
      </c>
      <c r="E124" s="6">
        <v>171</v>
      </c>
      <c r="F124" s="6">
        <v>57</v>
      </c>
      <c r="G124" s="6">
        <v>3.1025999999999998</v>
      </c>
      <c r="H124" s="6">
        <v>36</v>
      </c>
      <c r="I124" s="6">
        <v>21.05</v>
      </c>
      <c r="J124" s="6">
        <v>16</v>
      </c>
      <c r="K124" s="6">
        <v>9.36</v>
      </c>
      <c r="L124" s="6">
        <v>29</v>
      </c>
      <c r="M124" s="6">
        <v>16.96</v>
      </c>
      <c r="N124" s="6">
        <v>19</v>
      </c>
      <c r="O124" s="6">
        <v>11.11</v>
      </c>
      <c r="P124" s="6">
        <v>71</v>
      </c>
      <c r="Q124" s="6">
        <v>41.52</v>
      </c>
      <c r="R124" s="6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51" x14ac:dyDescent="0.25">
      <c r="A125" s="3" t="s">
        <v>19</v>
      </c>
      <c r="B125" s="3" t="s">
        <v>114</v>
      </c>
      <c r="C125" s="3" t="str">
        <f t="shared" si="1"/>
        <v>IA3 Environment and Animals</v>
      </c>
      <c r="D125" s="3">
        <v>60</v>
      </c>
      <c r="E125" s="4">
        <v>51</v>
      </c>
      <c r="F125" s="4">
        <v>9</v>
      </c>
      <c r="G125" s="4">
        <v>-12.071400000000001</v>
      </c>
      <c r="H125" s="4">
        <v>13</v>
      </c>
      <c r="I125" s="4">
        <v>25.49</v>
      </c>
      <c r="J125" s="4">
        <v>7</v>
      </c>
      <c r="K125" s="4">
        <v>13.73</v>
      </c>
      <c r="L125" s="4">
        <v>5</v>
      </c>
      <c r="M125" s="4">
        <v>9.8000000000000007</v>
      </c>
      <c r="N125" s="4">
        <v>6</v>
      </c>
      <c r="O125" s="4">
        <v>11.76</v>
      </c>
      <c r="P125" s="4">
        <v>20</v>
      </c>
      <c r="Q125" s="4">
        <v>39.22</v>
      </c>
      <c r="R125" s="4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25.5" x14ac:dyDescent="0.25">
      <c r="A126" s="5" t="s">
        <v>19</v>
      </c>
      <c r="B126" s="5" t="s">
        <v>115</v>
      </c>
      <c r="C126" s="3" t="str">
        <f t="shared" si="1"/>
        <v>IA4a Hospitals</v>
      </c>
      <c r="D126" s="3">
        <v>48</v>
      </c>
      <c r="E126" s="6">
        <v>38</v>
      </c>
      <c r="F126" s="6">
        <v>10</v>
      </c>
      <c r="G126" s="6">
        <v>28.658799999999999</v>
      </c>
      <c r="H126" s="6">
        <v>1</v>
      </c>
      <c r="I126" s="6">
        <v>2.63</v>
      </c>
      <c r="J126" s="6">
        <v>2</v>
      </c>
      <c r="K126" s="6">
        <v>5.26</v>
      </c>
      <c r="L126" s="6">
        <v>10</v>
      </c>
      <c r="M126" s="6">
        <v>26.32</v>
      </c>
      <c r="N126" s="6">
        <v>11</v>
      </c>
      <c r="O126" s="6">
        <v>28.95</v>
      </c>
      <c r="P126" s="6">
        <v>14</v>
      </c>
      <c r="Q126" s="6">
        <v>36.840000000000003</v>
      </c>
      <c r="R126" s="6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25.5" x14ac:dyDescent="0.25">
      <c r="A127" s="3" t="s">
        <v>19</v>
      </c>
      <c r="B127" s="3" t="s">
        <v>116</v>
      </c>
      <c r="C127" s="3" t="str">
        <f t="shared" si="1"/>
        <v>IA4b Other Health</v>
      </c>
      <c r="D127" s="3">
        <v>333</v>
      </c>
      <c r="E127" s="4">
        <v>282</v>
      </c>
      <c r="F127" s="4">
        <v>51</v>
      </c>
      <c r="G127" s="4">
        <v>6.0335000000000001</v>
      </c>
      <c r="H127" s="4">
        <v>48</v>
      </c>
      <c r="I127" s="4">
        <v>17.02</v>
      </c>
      <c r="J127" s="4">
        <v>24</v>
      </c>
      <c r="K127" s="4">
        <v>8.51</v>
      </c>
      <c r="L127" s="4">
        <v>44</v>
      </c>
      <c r="M127" s="4">
        <v>15.6</v>
      </c>
      <c r="N127" s="4">
        <v>66</v>
      </c>
      <c r="O127" s="4">
        <v>23.4</v>
      </c>
      <c r="P127" s="4">
        <v>100</v>
      </c>
      <c r="Q127" s="4">
        <v>35.46</v>
      </c>
      <c r="R127" s="4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25.5" x14ac:dyDescent="0.25">
      <c r="A128" s="5" t="s">
        <v>19</v>
      </c>
      <c r="B128" s="5" t="s">
        <v>117</v>
      </c>
      <c r="C128" s="3" t="str">
        <f t="shared" si="1"/>
        <v>IA5 Human Services</v>
      </c>
      <c r="D128" s="3">
        <v>832</v>
      </c>
      <c r="E128" s="6">
        <v>711</v>
      </c>
      <c r="F128" s="6">
        <v>121</v>
      </c>
      <c r="G128" s="6">
        <v>8.3551000000000002</v>
      </c>
      <c r="H128" s="6">
        <v>109</v>
      </c>
      <c r="I128" s="6">
        <v>15.33</v>
      </c>
      <c r="J128" s="6">
        <v>65</v>
      </c>
      <c r="K128" s="6">
        <v>9.14</v>
      </c>
      <c r="L128" s="6">
        <v>130</v>
      </c>
      <c r="M128" s="6">
        <v>18.28</v>
      </c>
      <c r="N128" s="6">
        <v>143</v>
      </c>
      <c r="O128" s="6">
        <v>20.11</v>
      </c>
      <c r="P128" s="6">
        <v>264</v>
      </c>
      <c r="Q128" s="6">
        <v>37.130000000000003</v>
      </c>
      <c r="R128" s="6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63.75" x14ac:dyDescent="0.25">
      <c r="A129" s="3" t="s">
        <v>19</v>
      </c>
      <c r="B129" s="3" t="s">
        <v>118</v>
      </c>
      <c r="C129" s="3" t="str">
        <f t="shared" si="1"/>
        <v>IA6 International and Foreign Affairs</v>
      </c>
      <c r="D129" s="3">
        <v>17</v>
      </c>
      <c r="E129" s="4">
        <v>12</v>
      </c>
      <c r="F129" s="4">
        <v>5</v>
      </c>
      <c r="G129" s="4">
        <v>-11.7033</v>
      </c>
      <c r="H129" s="4">
        <v>4</v>
      </c>
      <c r="I129" s="4">
        <v>33.33</v>
      </c>
      <c r="J129" s="4">
        <v>0</v>
      </c>
      <c r="K129" s="4">
        <v>0</v>
      </c>
      <c r="L129" s="4">
        <v>2</v>
      </c>
      <c r="M129" s="4">
        <v>16.670000000000002</v>
      </c>
      <c r="N129" s="4">
        <v>1</v>
      </c>
      <c r="O129" s="4">
        <v>8.33</v>
      </c>
      <c r="P129" s="4">
        <v>5</v>
      </c>
      <c r="Q129" s="4">
        <v>41.67</v>
      </c>
      <c r="R129" s="4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25.5" x14ac:dyDescent="0.25">
      <c r="A130" s="5" t="s">
        <v>19</v>
      </c>
      <c r="B130" s="5" t="s">
        <v>119</v>
      </c>
      <c r="C130" s="3" t="str">
        <f t="shared" si="1"/>
        <v>IA7 Religion Related</v>
      </c>
      <c r="D130" s="3">
        <v>76</v>
      </c>
      <c r="E130" s="6">
        <v>62</v>
      </c>
      <c r="F130" s="6">
        <v>14</v>
      </c>
      <c r="G130" s="6">
        <v>1.9927999999999999</v>
      </c>
      <c r="H130" s="6">
        <v>19</v>
      </c>
      <c r="I130" s="6">
        <v>30.65</v>
      </c>
      <c r="J130" s="6">
        <v>9</v>
      </c>
      <c r="K130" s="6">
        <v>14.52</v>
      </c>
      <c r="L130" s="6">
        <v>3</v>
      </c>
      <c r="M130" s="6">
        <v>4.84</v>
      </c>
      <c r="N130" s="6">
        <v>11</v>
      </c>
      <c r="O130" s="6">
        <v>17.739999999999998</v>
      </c>
      <c r="P130" s="6">
        <v>20</v>
      </c>
      <c r="Q130" s="6">
        <v>32.26</v>
      </c>
      <c r="R130" s="6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3" t="s">
        <v>19</v>
      </c>
      <c r="B131" s="3" t="s">
        <v>120</v>
      </c>
      <c r="C131" s="3" t="str">
        <f t="shared" ref="C131:C194" si="2">CONCATENATE(A131,B131)</f>
        <v>IA8 Other</v>
      </c>
      <c r="D131" s="3">
        <v>234</v>
      </c>
      <c r="E131" s="4">
        <v>192</v>
      </c>
      <c r="F131" s="4">
        <v>42</v>
      </c>
      <c r="G131" s="4">
        <v>6.3384999999999998</v>
      </c>
      <c r="H131" s="4">
        <v>54</v>
      </c>
      <c r="I131" s="4">
        <v>28.13</v>
      </c>
      <c r="J131" s="4">
        <v>25</v>
      </c>
      <c r="K131" s="4">
        <v>13.02</v>
      </c>
      <c r="L131" s="4">
        <v>15</v>
      </c>
      <c r="M131" s="4">
        <v>7.81</v>
      </c>
      <c r="N131" s="4">
        <v>21</v>
      </c>
      <c r="O131" s="4">
        <v>10.94</v>
      </c>
      <c r="P131" s="4">
        <v>77</v>
      </c>
      <c r="Q131" s="4">
        <v>40.1</v>
      </c>
      <c r="R131" s="4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5" t="s">
        <v>20</v>
      </c>
      <c r="B132" s="5" t="s">
        <v>111</v>
      </c>
      <c r="C132" s="3" t="str">
        <f t="shared" si="2"/>
        <v>ID1 Arts</v>
      </c>
      <c r="D132" s="3">
        <v>58</v>
      </c>
      <c r="E132" s="6">
        <v>48</v>
      </c>
      <c r="F132" s="6">
        <v>10</v>
      </c>
      <c r="G132" s="6">
        <v>8.2066999999999997</v>
      </c>
      <c r="H132" s="6">
        <v>11</v>
      </c>
      <c r="I132" s="6">
        <v>22.92</v>
      </c>
      <c r="J132" s="6">
        <v>5</v>
      </c>
      <c r="K132" s="6">
        <v>10.42</v>
      </c>
      <c r="L132" s="6">
        <v>5</v>
      </c>
      <c r="M132" s="6">
        <v>10.42</v>
      </c>
      <c r="N132" s="6">
        <v>0</v>
      </c>
      <c r="O132" s="6">
        <v>0</v>
      </c>
      <c r="P132" s="6">
        <v>27</v>
      </c>
      <c r="Q132" s="6">
        <v>56.25</v>
      </c>
      <c r="R132" s="6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38.25" x14ac:dyDescent="0.25">
      <c r="A133" s="3" t="s">
        <v>20</v>
      </c>
      <c r="B133" s="3" t="s">
        <v>112</v>
      </c>
      <c r="C133" s="3" t="str">
        <f t="shared" si="2"/>
        <v>ID2a Higher Education</v>
      </c>
      <c r="D133" s="3">
        <v>4</v>
      </c>
      <c r="E133" s="4">
        <v>4</v>
      </c>
      <c r="F133" s="4">
        <v>0</v>
      </c>
      <c r="G133" s="4">
        <v>7.3550000000000004</v>
      </c>
      <c r="H133" s="4">
        <v>0</v>
      </c>
      <c r="I133" s="4">
        <v>0</v>
      </c>
      <c r="J133" s="4">
        <v>0</v>
      </c>
      <c r="K133" s="4">
        <v>0</v>
      </c>
      <c r="L133" s="4">
        <v>1</v>
      </c>
      <c r="M133" s="4">
        <v>25</v>
      </c>
      <c r="N133" s="4">
        <v>1</v>
      </c>
      <c r="O133" s="4">
        <v>25</v>
      </c>
      <c r="P133" s="4">
        <v>2</v>
      </c>
      <c r="Q133" s="4">
        <v>50</v>
      </c>
      <c r="R133" s="4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38.25" x14ac:dyDescent="0.25">
      <c r="A134" s="5" t="s">
        <v>20</v>
      </c>
      <c r="B134" s="5" t="s">
        <v>113</v>
      </c>
      <c r="C134" s="3" t="str">
        <f t="shared" si="2"/>
        <v>ID2b Other Education</v>
      </c>
      <c r="D134" s="3">
        <v>58</v>
      </c>
      <c r="E134" s="6">
        <v>47</v>
      </c>
      <c r="F134" s="6">
        <v>11</v>
      </c>
      <c r="G134" s="6">
        <v>8.4413999999999998</v>
      </c>
      <c r="H134" s="6">
        <v>10</v>
      </c>
      <c r="I134" s="6">
        <v>21.28</v>
      </c>
      <c r="J134" s="6">
        <v>6</v>
      </c>
      <c r="K134" s="6">
        <v>12.77</v>
      </c>
      <c r="L134" s="6">
        <v>4</v>
      </c>
      <c r="M134" s="6">
        <v>8.51</v>
      </c>
      <c r="N134" s="6">
        <v>4</v>
      </c>
      <c r="O134" s="6">
        <v>8.51</v>
      </c>
      <c r="P134" s="6">
        <v>23</v>
      </c>
      <c r="Q134" s="6">
        <v>48.94</v>
      </c>
      <c r="R134" s="6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51" x14ac:dyDescent="0.25">
      <c r="A135" s="3" t="s">
        <v>20</v>
      </c>
      <c r="B135" s="3" t="s">
        <v>114</v>
      </c>
      <c r="C135" s="3" t="str">
        <f t="shared" si="2"/>
        <v>ID3 Environment and Animals</v>
      </c>
      <c r="D135" s="3">
        <v>34</v>
      </c>
      <c r="E135" s="4">
        <v>33</v>
      </c>
      <c r="F135" s="4">
        <v>1</v>
      </c>
      <c r="G135" s="4">
        <v>18.518799999999999</v>
      </c>
      <c r="H135" s="4">
        <v>9</v>
      </c>
      <c r="I135" s="4">
        <v>27.27</v>
      </c>
      <c r="J135" s="4">
        <v>1</v>
      </c>
      <c r="K135" s="4">
        <v>3.03</v>
      </c>
      <c r="L135" s="4">
        <v>1</v>
      </c>
      <c r="M135" s="4">
        <v>3.03</v>
      </c>
      <c r="N135" s="4">
        <v>5</v>
      </c>
      <c r="O135" s="4">
        <v>15.15</v>
      </c>
      <c r="P135" s="4">
        <v>17</v>
      </c>
      <c r="Q135" s="4">
        <v>51.52</v>
      </c>
      <c r="R135" s="4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25.5" x14ac:dyDescent="0.25">
      <c r="A136" s="5" t="s">
        <v>20</v>
      </c>
      <c r="B136" s="5" t="s">
        <v>115</v>
      </c>
      <c r="C136" s="3" t="str">
        <f t="shared" si="2"/>
        <v>ID4a Hospitals</v>
      </c>
      <c r="D136" s="3">
        <v>10</v>
      </c>
      <c r="E136" s="6">
        <v>10</v>
      </c>
      <c r="F136" s="6">
        <v>0</v>
      </c>
      <c r="G136" s="6">
        <v>12.411300000000001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4</v>
      </c>
      <c r="O136" s="6">
        <v>40</v>
      </c>
      <c r="P136" s="6">
        <v>6</v>
      </c>
      <c r="Q136" s="6">
        <v>60</v>
      </c>
      <c r="R136" s="6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25.5" x14ac:dyDescent="0.25">
      <c r="A137" s="3" t="s">
        <v>20</v>
      </c>
      <c r="B137" s="3" t="s">
        <v>116</v>
      </c>
      <c r="C137" s="3" t="str">
        <f t="shared" si="2"/>
        <v>ID4b Other Health</v>
      </c>
      <c r="D137" s="3">
        <v>76</v>
      </c>
      <c r="E137" s="4">
        <v>63</v>
      </c>
      <c r="F137" s="4">
        <v>13</v>
      </c>
      <c r="G137" s="4">
        <v>31.977900000000002</v>
      </c>
      <c r="H137" s="4">
        <v>18</v>
      </c>
      <c r="I137" s="4">
        <v>28.57</v>
      </c>
      <c r="J137" s="4">
        <v>3</v>
      </c>
      <c r="K137" s="4">
        <v>4.76</v>
      </c>
      <c r="L137" s="4">
        <v>4</v>
      </c>
      <c r="M137" s="4">
        <v>6.35</v>
      </c>
      <c r="N137" s="4">
        <v>12</v>
      </c>
      <c r="O137" s="4">
        <v>19.05</v>
      </c>
      <c r="P137" s="4">
        <v>26</v>
      </c>
      <c r="Q137" s="4">
        <v>41.27</v>
      </c>
      <c r="R137" s="4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25.5" x14ac:dyDescent="0.25">
      <c r="A138" s="5" t="s">
        <v>20</v>
      </c>
      <c r="B138" s="5" t="s">
        <v>117</v>
      </c>
      <c r="C138" s="3" t="str">
        <f t="shared" si="2"/>
        <v>ID5 Human Services</v>
      </c>
      <c r="D138" s="3">
        <v>236</v>
      </c>
      <c r="E138" s="6">
        <v>200</v>
      </c>
      <c r="F138" s="6">
        <v>36</v>
      </c>
      <c r="G138" s="6">
        <v>1.9856</v>
      </c>
      <c r="H138" s="6">
        <v>44</v>
      </c>
      <c r="I138" s="6">
        <v>22</v>
      </c>
      <c r="J138" s="6">
        <v>28</v>
      </c>
      <c r="K138" s="6">
        <v>14</v>
      </c>
      <c r="L138" s="6">
        <v>33</v>
      </c>
      <c r="M138" s="6">
        <v>16.5</v>
      </c>
      <c r="N138" s="6">
        <v>28</v>
      </c>
      <c r="O138" s="6">
        <v>14</v>
      </c>
      <c r="P138" s="6">
        <v>67</v>
      </c>
      <c r="Q138" s="6">
        <v>33.5</v>
      </c>
      <c r="R138" s="6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63.75" x14ac:dyDescent="0.25">
      <c r="A139" s="3" t="s">
        <v>20</v>
      </c>
      <c r="B139" s="3" t="s">
        <v>118</v>
      </c>
      <c r="C139" s="3" t="str">
        <f t="shared" si="2"/>
        <v>ID6 International and Foreign Affairs</v>
      </c>
      <c r="D139" s="3">
        <v>1</v>
      </c>
      <c r="E139" s="4">
        <v>1</v>
      </c>
      <c r="F139" s="4">
        <v>0</v>
      </c>
      <c r="G139" s="4">
        <v>-25.297000000000001</v>
      </c>
      <c r="H139" s="4">
        <v>1</v>
      </c>
      <c r="I139" s="4">
        <v>100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25.5" x14ac:dyDescent="0.25">
      <c r="A140" s="5" t="s">
        <v>20</v>
      </c>
      <c r="B140" s="5" t="s">
        <v>119</v>
      </c>
      <c r="C140" s="3" t="str">
        <f t="shared" si="2"/>
        <v>ID7 Religion Related</v>
      </c>
      <c r="D140" s="3">
        <v>22</v>
      </c>
      <c r="E140" s="6">
        <v>20</v>
      </c>
      <c r="F140" s="6">
        <v>2</v>
      </c>
      <c r="G140" s="6">
        <v>37.487699999999997</v>
      </c>
      <c r="H140" s="6">
        <v>5</v>
      </c>
      <c r="I140" s="6">
        <v>25</v>
      </c>
      <c r="J140" s="6">
        <v>3</v>
      </c>
      <c r="K140" s="6">
        <v>15</v>
      </c>
      <c r="L140" s="6">
        <v>1</v>
      </c>
      <c r="M140" s="6">
        <v>5</v>
      </c>
      <c r="N140" s="6">
        <v>2</v>
      </c>
      <c r="O140" s="6">
        <v>10</v>
      </c>
      <c r="P140" s="6">
        <v>9</v>
      </c>
      <c r="Q140" s="6">
        <v>45</v>
      </c>
      <c r="R140" s="6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3" t="s">
        <v>20</v>
      </c>
      <c r="B141" s="3" t="s">
        <v>120</v>
      </c>
      <c r="C141" s="3" t="str">
        <f t="shared" si="2"/>
        <v>ID8 Other</v>
      </c>
      <c r="D141" s="3">
        <v>49</v>
      </c>
      <c r="E141" s="4">
        <v>46</v>
      </c>
      <c r="F141" s="4">
        <v>3</v>
      </c>
      <c r="G141" s="4">
        <v>-42.298400000000001</v>
      </c>
      <c r="H141" s="4">
        <v>11</v>
      </c>
      <c r="I141" s="4">
        <v>23.91</v>
      </c>
      <c r="J141" s="4">
        <v>5</v>
      </c>
      <c r="K141" s="4">
        <v>10.87</v>
      </c>
      <c r="L141" s="4">
        <v>5</v>
      </c>
      <c r="M141" s="4">
        <v>10.87</v>
      </c>
      <c r="N141" s="4">
        <v>4</v>
      </c>
      <c r="O141" s="4">
        <v>8.6999999999999993</v>
      </c>
      <c r="P141" s="4">
        <v>21</v>
      </c>
      <c r="Q141" s="4">
        <v>45.65</v>
      </c>
      <c r="R141" s="4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5" t="s">
        <v>21</v>
      </c>
      <c r="B142" s="5" t="s">
        <v>111</v>
      </c>
      <c r="C142" s="3" t="str">
        <f t="shared" si="2"/>
        <v>IL1 Arts</v>
      </c>
      <c r="D142" s="3">
        <v>587</v>
      </c>
      <c r="E142" s="6">
        <v>480</v>
      </c>
      <c r="F142" s="6">
        <v>107</v>
      </c>
      <c r="G142" s="6">
        <v>31.9421</v>
      </c>
      <c r="H142" s="6">
        <v>116</v>
      </c>
      <c r="I142" s="6">
        <v>24.17</v>
      </c>
      <c r="J142" s="6">
        <v>55</v>
      </c>
      <c r="K142" s="6">
        <v>11.46</v>
      </c>
      <c r="L142" s="6">
        <v>37</v>
      </c>
      <c r="M142" s="6">
        <v>7.71</v>
      </c>
      <c r="N142" s="6">
        <v>65</v>
      </c>
      <c r="O142" s="6">
        <v>13.54</v>
      </c>
      <c r="P142" s="6">
        <v>207</v>
      </c>
      <c r="Q142" s="6">
        <v>43.13</v>
      </c>
      <c r="R142" s="6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38.25" x14ac:dyDescent="0.25">
      <c r="A143" s="3" t="s">
        <v>21</v>
      </c>
      <c r="B143" s="3" t="s">
        <v>112</v>
      </c>
      <c r="C143" s="3" t="str">
        <f t="shared" si="2"/>
        <v>IL2a Higher Education</v>
      </c>
      <c r="D143" s="3">
        <v>62</v>
      </c>
      <c r="E143" s="4">
        <v>49</v>
      </c>
      <c r="F143" s="4">
        <v>13</v>
      </c>
      <c r="G143" s="4">
        <v>-1.3883000000000001</v>
      </c>
      <c r="H143" s="4">
        <v>8</v>
      </c>
      <c r="I143" s="4">
        <v>16.329999999999998</v>
      </c>
      <c r="J143" s="4">
        <v>5</v>
      </c>
      <c r="K143" s="4">
        <v>10.199999999999999</v>
      </c>
      <c r="L143" s="4">
        <v>4</v>
      </c>
      <c r="M143" s="4">
        <v>8.16</v>
      </c>
      <c r="N143" s="4">
        <v>9</v>
      </c>
      <c r="O143" s="4">
        <v>18.37</v>
      </c>
      <c r="P143" s="4">
        <v>23</v>
      </c>
      <c r="Q143" s="4">
        <v>46.94</v>
      </c>
      <c r="R143" s="4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38.25" x14ac:dyDescent="0.25">
      <c r="A144" s="5" t="s">
        <v>21</v>
      </c>
      <c r="B144" s="5" t="s">
        <v>113</v>
      </c>
      <c r="C144" s="3" t="str">
        <f t="shared" si="2"/>
        <v>IL2b Other Education</v>
      </c>
      <c r="D144" s="3">
        <v>933</v>
      </c>
      <c r="E144" s="6">
        <v>699</v>
      </c>
      <c r="F144" s="6">
        <v>234</v>
      </c>
      <c r="G144" s="6">
        <v>10.792</v>
      </c>
      <c r="H144" s="6">
        <v>137</v>
      </c>
      <c r="I144" s="6">
        <v>19.600000000000001</v>
      </c>
      <c r="J144" s="6">
        <v>68</v>
      </c>
      <c r="K144" s="6">
        <v>9.73</v>
      </c>
      <c r="L144" s="6">
        <v>91</v>
      </c>
      <c r="M144" s="6">
        <v>13.02</v>
      </c>
      <c r="N144" s="6">
        <v>96</v>
      </c>
      <c r="O144" s="6">
        <v>13.73</v>
      </c>
      <c r="P144" s="6">
        <v>307</v>
      </c>
      <c r="Q144" s="6">
        <v>43.92</v>
      </c>
      <c r="R144" s="6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51" x14ac:dyDescent="0.25">
      <c r="A145" s="3" t="s">
        <v>21</v>
      </c>
      <c r="B145" s="3" t="s">
        <v>114</v>
      </c>
      <c r="C145" s="3" t="str">
        <f t="shared" si="2"/>
        <v>IL3 Environment and Animals</v>
      </c>
      <c r="D145" s="3">
        <v>143</v>
      </c>
      <c r="E145" s="4">
        <v>124</v>
      </c>
      <c r="F145" s="4">
        <v>19</v>
      </c>
      <c r="G145" s="4">
        <v>8.8165999999999993</v>
      </c>
      <c r="H145" s="4">
        <v>34</v>
      </c>
      <c r="I145" s="4">
        <v>27.42</v>
      </c>
      <c r="J145" s="4">
        <v>15</v>
      </c>
      <c r="K145" s="4">
        <v>12.1</v>
      </c>
      <c r="L145" s="4">
        <v>15</v>
      </c>
      <c r="M145" s="4">
        <v>12.1</v>
      </c>
      <c r="N145" s="4">
        <v>15</v>
      </c>
      <c r="O145" s="4">
        <v>12.1</v>
      </c>
      <c r="P145" s="4">
        <v>45</v>
      </c>
      <c r="Q145" s="4">
        <v>36.29</v>
      </c>
      <c r="R145" s="4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25.5" x14ac:dyDescent="0.25">
      <c r="A146" s="5" t="s">
        <v>21</v>
      </c>
      <c r="B146" s="5" t="s">
        <v>115</v>
      </c>
      <c r="C146" s="3" t="str">
        <f t="shared" si="2"/>
        <v>IL4a Hospitals</v>
      </c>
      <c r="D146" s="3">
        <v>160</v>
      </c>
      <c r="E146" s="6">
        <v>134</v>
      </c>
      <c r="F146" s="6">
        <v>26</v>
      </c>
      <c r="G146" s="6">
        <v>5.8452000000000002</v>
      </c>
      <c r="H146" s="6">
        <v>13</v>
      </c>
      <c r="I146" s="6">
        <v>9.6999999999999993</v>
      </c>
      <c r="J146" s="6">
        <v>8</v>
      </c>
      <c r="K146" s="6">
        <v>5.97</v>
      </c>
      <c r="L146" s="6">
        <v>32</v>
      </c>
      <c r="M146" s="6">
        <v>23.88</v>
      </c>
      <c r="N146" s="6">
        <v>45</v>
      </c>
      <c r="O146" s="6">
        <v>33.58</v>
      </c>
      <c r="P146" s="6">
        <v>36</v>
      </c>
      <c r="Q146" s="6">
        <v>26.87</v>
      </c>
      <c r="R146" s="6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25.5" x14ac:dyDescent="0.25">
      <c r="A147" s="3" t="s">
        <v>21</v>
      </c>
      <c r="B147" s="3" t="s">
        <v>116</v>
      </c>
      <c r="C147" s="3" t="str">
        <f t="shared" si="2"/>
        <v>IL4b Other Health</v>
      </c>
      <c r="D147" s="3">
        <v>1057</v>
      </c>
      <c r="E147" s="4">
        <v>874</v>
      </c>
      <c r="F147" s="4">
        <v>183</v>
      </c>
      <c r="G147" s="4">
        <v>12.1928</v>
      </c>
      <c r="H147" s="4">
        <v>168</v>
      </c>
      <c r="I147" s="4">
        <v>19.22</v>
      </c>
      <c r="J147" s="4">
        <v>56</v>
      </c>
      <c r="K147" s="4">
        <v>6.41</v>
      </c>
      <c r="L147" s="4">
        <v>133</v>
      </c>
      <c r="M147" s="4">
        <v>15.22</v>
      </c>
      <c r="N147" s="4">
        <v>140</v>
      </c>
      <c r="O147" s="4">
        <v>16.02</v>
      </c>
      <c r="P147" s="4">
        <v>377</v>
      </c>
      <c r="Q147" s="4">
        <v>43.14</v>
      </c>
      <c r="R147" s="4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25.5" x14ac:dyDescent="0.25">
      <c r="A148" s="5" t="s">
        <v>21</v>
      </c>
      <c r="B148" s="5" t="s">
        <v>117</v>
      </c>
      <c r="C148" s="3" t="str">
        <f t="shared" si="2"/>
        <v>IL5 Human Services</v>
      </c>
      <c r="D148" s="3">
        <v>2132</v>
      </c>
      <c r="E148" s="6">
        <v>1758</v>
      </c>
      <c r="F148" s="6">
        <v>374</v>
      </c>
      <c r="G148" s="6">
        <v>9.3538999999999994</v>
      </c>
      <c r="H148" s="6">
        <v>302</v>
      </c>
      <c r="I148" s="6">
        <v>17.18</v>
      </c>
      <c r="J148" s="6">
        <v>183</v>
      </c>
      <c r="K148" s="6">
        <v>10.41</v>
      </c>
      <c r="L148" s="6">
        <v>297</v>
      </c>
      <c r="M148" s="6">
        <v>16.89</v>
      </c>
      <c r="N148" s="6">
        <v>305</v>
      </c>
      <c r="O148" s="6">
        <v>17.350000000000001</v>
      </c>
      <c r="P148" s="6">
        <v>671</v>
      </c>
      <c r="Q148" s="6">
        <v>38.17</v>
      </c>
      <c r="R148" s="6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63.75" x14ac:dyDescent="0.25">
      <c r="A149" s="3" t="s">
        <v>21</v>
      </c>
      <c r="B149" s="3" t="s">
        <v>118</v>
      </c>
      <c r="C149" s="3" t="str">
        <f t="shared" si="2"/>
        <v>IL6 International and Foreign Affairs</v>
      </c>
      <c r="D149" s="3">
        <v>80</v>
      </c>
      <c r="E149" s="4">
        <v>70</v>
      </c>
      <c r="F149" s="4">
        <v>10</v>
      </c>
      <c r="G149" s="4">
        <v>3.2806000000000002</v>
      </c>
      <c r="H149" s="4">
        <v>21</v>
      </c>
      <c r="I149" s="4">
        <v>30</v>
      </c>
      <c r="J149" s="4">
        <v>3</v>
      </c>
      <c r="K149" s="4">
        <v>4.29</v>
      </c>
      <c r="L149" s="4">
        <v>4</v>
      </c>
      <c r="M149" s="4">
        <v>5.71</v>
      </c>
      <c r="N149" s="4">
        <v>10</v>
      </c>
      <c r="O149" s="4">
        <v>14.29</v>
      </c>
      <c r="P149" s="4">
        <v>32</v>
      </c>
      <c r="Q149" s="4">
        <v>45.71</v>
      </c>
      <c r="R149" s="4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25.5" x14ac:dyDescent="0.25">
      <c r="A150" s="5" t="s">
        <v>21</v>
      </c>
      <c r="B150" s="5" t="s">
        <v>119</v>
      </c>
      <c r="C150" s="3" t="str">
        <f t="shared" si="2"/>
        <v>IL7 Religion Related</v>
      </c>
      <c r="D150" s="3">
        <v>311</v>
      </c>
      <c r="E150" s="6">
        <v>258</v>
      </c>
      <c r="F150" s="6">
        <v>53</v>
      </c>
      <c r="G150" s="6">
        <v>81.571100000000001</v>
      </c>
      <c r="H150" s="6">
        <v>43</v>
      </c>
      <c r="I150" s="6">
        <v>16.670000000000002</v>
      </c>
      <c r="J150" s="6">
        <v>23</v>
      </c>
      <c r="K150" s="6">
        <v>8.91</v>
      </c>
      <c r="L150" s="6">
        <v>41</v>
      </c>
      <c r="M150" s="6">
        <v>15.89</v>
      </c>
      <c r="N150" s="6">
        <v>37</v>
      </c>
      <c r="O150" s="6">
        <v>14.34</v>
      </c>
      <c r="P150" s="6">
        <v>114</v>
      </c>
      <c r="Q150" s="6">
        <v>44.19</v>
      </c>
      <c r="R150" s="6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3" t="s">
        <v>21</v>
      </c>
      <c r="B151" s="3" t="s">
        <v>120</v>
      </c>
      <c r="C151" s="3" t="str">
        <f t="shared" si="2"/>
        <v>IL8 Other</v>
      </c>
      <c r="D151" s="3">
        <v>948</v>
      </c>
      <c r="E151" s="4">
        <v>778</v>
      </c>
      <c r="F151" s="4">
        <v>170</v>
      </c>
      <c r="G151" s="4">
        <v>2.8614999999999999</v>
      </c>
      <c r="H151" s="4">
        <v>190</v>
      </c>
      <c r="I151" s="4">
        <v>24.42</v>
      </c>
      <c r="J151" s="4">
        <v>84</v>
      </c>
      <c r="K151" s="4">
        <v>10.8</v>
      </c>
      <c r="L151" s="4">
        <v>118</v>
      </c>
      <c r="M151" s="4">
        <v>15.17</v>
      </c>
      <c r="N151" s="4">
        <v>71</v>
      </c>
      <c r="O151" s="4">
        <v>9.1300000000000008</v>
      </c>
      <c r="P151" s="4">
        <v>315</v>
      </c>
      <c r="Q151" s="4">
        <v>40.49</v>
      </c>
      <c r="R151" s="4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5" t="s">
        <v>22</v>
      </c>
      <c r="B152" s="5" t="s">
        <v>111</v>
      </c>
      <c r="C152" s="3" t="str">
        <f t="shared" si="2"/>
        <v>IN1 Arts</v>
      </c>
      <c r="D152" s="3">
        <v>297</v>
      </c>
      <c r="E152" s="6">
        <v>253</v>
      </c>
      <c r="F152" s="6">
        <v>44</v>
      </c>
      <c r="G152" s="6">
        <v>11.8017</v>
      </c>
      <c r="H152" s="6">
        <v>63</v>
      </c>
      <c r="I152" s="6">
        <v>24.9</v>
      </c>
      <c r="J152" s="6">
        <v>29</v>
      </c>
      <c r="K152" s="6">
        <v>11.46</v>
      </c>
      <c r="L152" s="6">
        <v>29</v>
      </c>
      <c r="M152" s="6">
        <v>11.46</v>
      </c>
      <c r="N152" s="6">
        <v>27</v>
      </c>
      <c r="O152" s="6">
        <v>10.67</v>
      </c>
      <c r="P152" s="6">
        <v>105</v>
      </c>
      <c r="Q152" s="6">
        <v>41.5</v>
      </c>
      <c r="R152" s="6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38.25" x14ac:dyDescent="0.25">
      <c r="A153" s="3" t="s">
        <v>22</v>
      </c>
      <c r="B153" s="3" t="s">
        <v>112</v>
      </c>
      <c r="C153" s="3" t="str">
        <f t="shared" si="2"/>
        <v>IN2a Higher Education</v>
      </c>
      <c r="D153" s="3">
        <v>34</v>
      </c>
      <c r="E153" s="4">
        <v>33</v>
      </c>
      <c r="F153" s="4">
        <v>1</v>
      </c>
      <c r="G153" s="4">
        <v>7.1086999999999998</v>
      </c>
      <c r="H153" s="4">
        <v>4</v>
      </c>
      <c r="I153" s="4">
        <v>12.12</v>
      </c>
      <c r="J153" s="4">
        <v>4</v>
      </c>
      <c r="K153" s="4">
        <v>12.12</v>
      </c>
      <c r="L153" s="4">
        <v>2</v>
      </c>
      <c r="M153" s="4">
        <v>6.06</v>
      </c>
      <c r="N153" s="4">
        <v>9</v>
      </c>
      <c r="O153" s="4">
        <v>27.27</v>
      </c>
      <c r="P153" s="4">
        <v>14</v>
      </c>
      <c r="Q153" s="4">
        <v>42.42</v>
      </c>
      <c r="R153" s="4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38.25" x14ac:dyDescent="0.25">
      <c r="A154" s="5" t="s">
        <v>22</v>
      </c>
      <c r="B154" s="5" t="s">
        <v>113</v>
      </c>
      <c r="C154" s="3" t="str">
        <f t="shared" si="2"/>
        <v>IN2b Other Education</v>
      </c>
      <c r="D154" s="3">
        <v>419</v>
      </c>
      <c r="E154" s="6">
        <v>343</v>
      </c>
      <c r="F154" s="6">
        <v>76</v>
      </c>
      <c r="G154" s="6">
        <v>-0.22689999999999999</v>
      </c>
      <c r="H154" s="6">
        <v>91</v>
      </c>
      <c r="I154" s="6">
        <v>26.53</v>
      </c>
      <c r="J154" s="6">
        <v>38</v>
      </c>
      <c r="K154" s="6">
        <v>11.08</v>
      </c>
      <c r="L154" s="6">
        <v>38</v>
      </c>
      <c r="M154" s="6">
        <v>11.08</v>
      </c>
      <c r="N154" s="6">
        <v>44</v>
      </c>
      <c r="O154" s="6">
        <v>12.83</v>
      </c>
      <c r="P154" s="6">
        <v>132</v>
      </c>
      <c r="Q154" s="6">
        <v>38.479999999999997</v>
      </c>
      <c r="R154" s="6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51" x14ac:dyDescent="0.25">
      <c r="A155" s="3" t="s">
        <v>22</v>
      </c>
      <c r="B155" s="3" t="s">
        <v>114</v>
      </c>
      <c r="C155" s="3" t="str">
        <f t="shared" si="2"/>
        <v>IN3 Environment and Animals</v>
      </c>
      <c r="D155" s="3">
        <v>99</v>
      </c>
      <c r="E155" s="4">
        <v>83</v>
      </c>
      <c r="F155" s="4">
        <v>16</v>
      </c>
      <c r="G155" s="4">
        <v>121.383</v>
      </c>
      <c r="H155" s="4">
        <v>20</v>
      </c>
      <c r="I155" s="4">
        <v>24.1</v>
      </c>
      <c r="J155" s="4">
        <v>7</v>
      </c>
      <c r="K155" s="4">
        <v>8.43</v>
      </c>
      <c r="L155" s="4">
        <v>6</v>
      </c>
      <c r="M155" s="4">
        <v>7.23</v>
      </c>
      <c r="N155" s="4">
        <v>12</v>
      </c>
      <c r="O155" s="4">
        <v>14.46</v>
      </c>
      <c r="P155" s="4">
        <v>38</v>
      </c>
      <c r="Q155" s="4">
        <v>45.78</v>
      </c>
      <c r="R155" s="4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25.5" x14ac:dyDescent="0.25">
      <c r="A156" s="5" t="s">
        <v>22</v>
      </c>
      <c r="B156" s="5" t="s">
        <v>115</v>
      </c>
      <c r="C156" s="3" t="str">
        <f t="shared" si="2"/>
        <v>IN4a Hospitals</v>
      </c>
      <c r="D156" s="3">
        <v>88</v>
      </c>
      <c r="E156" s="6">
        <v>75</v>
      </c>
      <c r="F156" s="6">
        <v>13</v>
      </c>
      <c r="G156" s="6">
        <v>4.9581999999999997</v>
      </c>
      <c r="H156" s="6">
        <v>6</v>
      </c>
      <c r="I156" s="6">
        <v>8</v>
      </c>
      <c r="J156" s="6">
        <v>3</v>
      </c>
      <c r="K156" s="6">
        <v>4</v>
      </c>
      <c r="L156" s="6">
        <v>15</v>
      </c>
      <c r="M156" s="6">
        <v>20</v>
      </c>
      <c r="N156" s="6">
        <v>20</v>
      </c>
      <c r="O156" s="6">
        <v>26.67</v>
      </c>
      <c r="P156" s="6">
        <v>31</v>
      </c>
      <c r="Q156" s="6">
        <v>41.33</v>
      </c>
      <c r="R156" s="6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25.5" x14ac:dyDescent="0.25">
      <c r="A157" s="3" t="s">
        <v>22</v>
      </c>
      <c r="B157" s="3" t="s">
        <v>116</v>
      </c>
      <c r="C157" s="3" t="str">
        <f t="shared" si="2"/>
        <v>IN4b Other Health</v>
      </c>
      <c r="D157" s="3">
        <v>478</v>
      </c>
      <c r="E157" s="4">
        <v>426</v>
      </c>
      <c r="F157" s="4">
        <v>52</v>
      </c>
      <c r="G157" s="4">
        <v>46.482500000000002</v>
      </c>
      <c r="H157" s="4">
        <v>78</v>
      </c>
      <c r="I157" s="4">
        <v>18.309999999999999</v>
      </c>
      <c r="J157" s="4">
        <v>40</v>
      </c>
      <c r="K157" s="4">
        <v>9.39</v>
      </c>
      <c r="L157" s="4">
        <v>49</v>
      </c>
      <c r="M157" s="4">
        <v>11.5</v>
      </c>
      <c r="N157" s="4">
        <v>64</v>
      </c>
      <c r="O157" s="4">
        <v>15.02</v>
      </c>
      <c r="P157" s="4">
        <v>195</v>
      </c>
      <c r="Q157" s="4">
        <v>45.77</v>
      </c>
      <c r="R157" s="4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25.5" x14ac:dyDescent="0.25">
      <c r="A158" s="5" t="s">
        <v>22</v>
      </c>
      <c r="B158" s="5" t="s">
        <v>117</v>
      </c>
      <c r="C158" s="3" t="str">
        <f t="shared" si="2"/>
        <v>IN5 Human Services</v>
      </c>
      <c r="D158" s="3">
        <v>1425</v>
      </c>
      <c r="E158" s="6">
        <v>1280</v>
      </c>
      <c r="F158" s="6">
        <v>145</v>
      </c>
      <c r="G158" s="6">
        <v>11.8371</v>
      </c>
      <c r="H158" s="6">
        <v>214</v>
      </c>
      <c r="I158" s="6">
        <v>16.72</v>
      </c>
      <c r="J158" s="6">
        <v>144</v>
      </c>
      <c r="K158" s="6">
        <v>11.25</v>
      </c>
      <c r="L158" s="6">
        <v>198</v>
      </c>
      <c r="M158" s="6">
        <v>15.47</v>
      </c>
      <c r="N158" s="6">
        <v>211</v>
      </c>
      <c r="O158" s="6">
        <v>16.48</v>
      </c>
      <c r="P158" s="6">
        <v>513</v>
      </c>
      <c r="Q158" s="6">
        <v>40.08</v>
      </c>
      <c r="R158" s="6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63.75" x14ac:dyDescent="0.25">
      <c r="A159" s="3" t="s">
        <v>22</v>
      </c>
      <c r="B159" s="3" t="s">
        <v>118</v>
      </c>
      <c r="C159" s="3" t="str">
        <f t="shared" si="2"/>
        <v>IN6 International and Foreign Affairs</v>
      </c>
      <c r="D159" s="3">
        <v>25</v>
      </c>
      <c r="E159" s="4">
        <v>21</v>
      </c>
      <c r="F159" s="4">
        <v>4</v>
      </c>
      <c r="G159" s="4">
        <v>-7.1952999999999996</v>
      </c>
      <c r="H159" s="4">
        <v>9</v>
      </c>
      <c r="I159" s="4">
        <v>42.86</v>
      </c>
      <c r="J159" s="4">
        <v>3</v>
      </c>
      <c r="K159" s="4">
        <v>14.29</v>
      </c>
      <c r="L159" s="4">
        <v>5</v>
      </c>
      <c r="M159" s="4">
        <v>23.81</v>
      </c>
      <c r="N159" s="4">
        <v>2</v>
      </c>
      <c r="O159" s="4">
        <v>9.52</v>
      </c>
      <c r="P159" s="4">
        <v>2</v>
      </c>
      <c r="Q159" s="4">
        <v>9.52</v>
      </c>
      <c r="R159" s="4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25.5" x14ac:dyDescent="0.25">
      <c r="A160" s="5" t="s">
        <v>22</v>
      </c>
      <c r="B160" s="5" t="s">
        <v>119</v>
      </c>
      <c r="C160" s="3" t="str">
        <f t="shared" si="2"/>
        <v>IN7 Religion Related</v>
      </c>
      <c r="D160" s="3">
        <v>190</v>
      </c>
      <c r="E160" s="6">
        <v>165</v>
      </c>
      <c r="F160" s="6">
        <v>25</v>
      </c>
      <c r="G160" s="6">
        <v>0.8296</v>
      </c>
      <c r="H160" s="6">
        <v>39</v>
      </c>
      <c r="I160" s="6">
        <v>23.64</v>
      </c>
      <c r="J160" s="6">
        <v>20</v>
      </c>
      <c r="K160" s="6">
        <v>12.12</v>
      </c>
      <c r="L160" s="6">
        <v>20</v>
      </c>
      <c r="M160" s="6">
        <v>12.12</v>
      </c>
      <c r="N160" s="6">
        <v>19</v>
      </c>
      <c r="O160" s="6">
        <v>11.52</v>
      </c>
      <c r="P160" s="6">
        <v>67</v>
      </c>
      <c r="Q160" s="6">
        <v>40.61</v>
      </c>
      <c r="R160" s="6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3" t="s">
        <v>22</v>
      </c>
      <c r="B161" s="3" t="s">
        <v>120</v>
      </c>
      <c r="C161" s="3" t="str">
        <f t="shared" si="2"/>
        <v>IN8 Other</v>
      </c>
      <c r="D161" s="3">
        <v>459</v>
      </c>
      <c r="E161" s="4">
        <v>407</v>
      </c>
      <c r="F161" s="4">
        <v>52</v>
      </c>
      <c r="G161" s="4">
        <v>7.6018999999999997</v>
      </c>
      <c r="H161" s="4">
        <v>97</v>
      </c>
      <c r="I161" s="4">
        <v>23.83</v>
      </c>
      <c r="J161" s="4">
        <v>44</v>
      </c>
      <c r="K161" s="4">
        <v>10.81</v>
      </c>
      <c r="L161" s="4">
        <v>50</v>
      </c>
      <c r="M161" s="4">
        <v>12.29</v>
      </c>
      <c r="N161" s="4">
        <v>36</v>
      </c>
      <c r="O161" s="4">
        <v>8.85</v>
      </c>
      <c r="P161" s="4">
        <v>180</v>
      </c>
      <c r="Q161" s="4">
        <v>44.23</v>
      </c>
      <c r="R161" s="4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5" t="s">
        <v>23</v>
      </c>
      <c r="B162" s="5" t="s">
        <v>111</v>
      </c>
      <c r="C162" s="3" t="str">
        <f t="shared" si="2"/>
        <v>KS1 Arts</v>
      </c>
      <c r="D162" s="3">
        <v>180</v>
      </c>
      <c r="E162" s="6">
        <v>154</v>
      </c>
      <c r="F162" s="6">
        <v>26</v>
      </c>
      <c r="G162" s="6">
        <v>-5.6642000000000001</v>
      </c>
      <c r="H162" s="6">
        <v>42</v>
      </c>
      <c r="I162" s="6">
        <v>27.27</v>
      </c>
      <c r="J162" s="6">
        <v>16</v>
      </c>
      <c r="K162" s="6">
        <v>10.39</v>
      </c>
      <c r="L162" s="6">
        <v>18</v>
      </c>
      <c r="M162" s="6">
        <v>11.69</v>
      </c>
      <c r="N162" s="6">
        <v>16</v>
      </c>
      <c r="O162" s="6">
        <v>10.39</v>
      </c>
      <c r="P162" s="6">
        <v>62</v>
      </c>
      <c r="Q162" s="6">
        <v>40.26</v>
      </c>
      <c r="R162" s="6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38.25" x14ac:dyDescent="0.25">
      <c r="A163" s="3" t="s">
        <v>23</v>
      </c>
      <c r="B163" s="3" t="s">
        <v>112</v>
      </c>
      <c r="C163" s="3" t="str">
        <f t="shared" si="2"/>
        <v>KS2a Higher Education</v>
      </c>
      <c r="D163" s="3">
        <v>22</v>
      </c>
      <c r="E163" s="4">
        <v>21</v>
      </c>
      <c r="F163" s="4">
        <v>1</v>
      </c>
      <c r="G163" s="4">
        <v>2.6406999999999998</v>
      </c>
      <c r="H163" s="4">
        <v>5</v>
      </c>
      <c r="I163" s="4">
        <v>23.81</v>
      </c>
      <c r="J163" s="4">
        <v>3</v>
      </c>
      <c r="K163" s="4">
        <v>14.29</v>
      </c>
      <c r="L163" s="4">
        <v>3</v>
      </c>
      <c r="M163" s="4">
        <v>14.29</v>
      </c>
      <c r="N163" s="4">
        <v>4</v>
      </c>
      <c r="O163" s="4">
        <v>19.05</v>
      </c>
      <c r="P163" s="4">
        <v>6</v>
      </c>
      <c r="Q163" s="4">
        <v>28.57</v>
      </c>
      <c r="R163" s="4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38.25" x14ac:dyDescent="0.25">
      <c r="A164" s="5" t="s">
        <v>23</v>
      </c>
      <c r="B164" s="5" t="s">
        <v>113</v>
      </c>
      <c r="C164" s="3" t="str">
        <f t="shared" si="2"/>
        <v>KS2b Other Education</v>
      </c>
      <c r="D164" s="3">
        <v>220</v>
      </c>
      <c r="E164" s="6">
        <v>180</v>
      </c>
      <c r="F164" s="6">
        <v>40</v>
      </c>
      <c r="G164" s="6">
        <v>-18.9087</v>
      </c>
      <c r="H164" s="6">
        <v>47</v>
      </c>
      <c r="I164" s="6">
        <v>26.11</v>
      </c>
      <c r="J164" s="6">
        <v>20</v>
      </c>
      <c r="K164" s="6">
        <v>11.11</v>
      </c>
      <c r="L164" s="6">
        <v>24</v>
      </c>
      <c r="M164" s="6">
        <v>13.33</v>
      </c>
      <c r="N164" s="6">
        <v>24</v>
      </c>
      <c r="O164" s="6">
        <v>13.33</v>
      </c>
      <c r="P164" s="6">
        <v>65</v>
      </c>
      <c r="Q164" s="6">
        <v>36.11</v>
      </c>
      <c r="R164" s="6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51" x14ac:dyDescent="0.25">
      <c r="A165" s="3" t="s">
        <v>23</v>
      </c>
      <c r="B165" s="3" t="s">
        <v>114</v>
      </c>
      <c r="C165" s="3" t="str">
        <f t="shared" si="2"/>
        <v>KS3 Environment and Animals</v>
      </c>
      <c r="D165" s="3">
        <v>44</v>
      </c>
      <c r="E165" s="4">
        <v>35</v>
      </c>
      <c r="F165" s="4">
        <v>9</v>
      </c>
      <c r="G165" s="4">
        <v>-5.8238000000000003</v>
      </c>
      <c r="H165" s="4">
        <v>10</v>
      </c>
      <c r="I165" s="4">
        <v>28.57</v>
      </c>
      <c r="J165" s="4">
        <v>3</v>
      </c>
      <c r="K165" s="4">
        <v>8.57</v>
      </c>
      <c r="L165" s="4">
        <v>6</v>
      </c>
      <c r="M165" s="4">
        <v>17.14</v>
      </c>
      <c r="N165" s="4">
        <v>7</v>
      </c>
      <c r="O165" s="4">
        <v>20</v>
      </c>
      <c r="P165" s="4">
        <v>9</v>
      </c>
      <c r="Q165" s="4">
        <v>25.71</v>
      </c>
      <c r="R165" s="4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25.5" x14ac:dyDescent="0.25">
      <c r="A166" s="5" t="s">
        <v>23</v>
      </c>
      <c r="B166" s="5" t="s">
        <v>115</v>
      </c>
      <c r="C166" s="3" t="str">
        <f t="shared" si="2"/>
        <v>KS4a Hospitals</v>
      </c>
      <c r="D166" s="3">
        <v>53</v>
      </c>
      <c r="E166" s="6">
        <v>46</v>
      </c>
      <c r="F166" s="6">
        <v>7</v>
      </c>
      <c r="G166" s="6">
        <v>9.5518000000000001</v>
      </c>
      <c r="H166" s="6">
        <v>2</v>
      </c>
      <c r="I166" s="6">
        <v>4.3499999999999996</v>
      </c>
      <c r="J166" s="6">
        <v>3</v>
      </c>
      <c r="K166" s="6">
        <v>6.52</v>
      </c>
      <c r="L166" s="6">
        <v>3</v>
      </c>
      <c r="M166" s="6">
        <v>6.52</v>
      </c>
      <c r="N166" s="6">
        <v>12</v>
      </c>
      <c r="O166" s="6">
        <v>26.09</v>
      </c>
      <c r="P166" s="6">
        <v>26</v>
      </c>
      <c r="Q166" s="6">
        <v>56.52</v>
      </c>
      <c r="R166" s="6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25.5" x14ac:dyDescent="0.25">
      <c r="A167" s="3" t="s">
        <v>23</v>
      </c>
      <c r="B167" s="3" t="s">
        <v>116</v>
      </c>
      <c r="C167" s="3" t="str">
        <f t="shared" si="2"/>
        <v>KS4b Other Health</v>
      </c>
      <c r="D167" s="3">
        <v>303</v>
      </c>
      <c r="E167" s="4">
        <v>265</v>
      </c>
      <c r="F167" s="4">
        <v>38</v>
      </c>
      <c r="G167" s="4">
        <v>7.0420999999999996</v>
      </c>
      <c r="H167" s="4">
        <v>39</v>
      </c>
      <c r="I167" s="4">
        <v>14.72</v>
      </c>
      <c r="J167" s="4">
        <v>26</v>
      </c>
      <c r="K167" s="4">
        <v>9.81</v>
      </c>
      <c r="L167" s="4">
        <v>34</v>
      </c>
      <c r="M167" s="4">
        <v>12.83</v>
      </c>
      <c r="N167" s="4">
        <v>48</v>
      </c>
      <c r="O167" s="4">
        <v>18.11</v>
      </c>
      <c r="P167" s="4">
        <v>118</v>
      </c>
      <c r="Q167" s="4">
        <v>44.53</v>
      </c>
      <c r="R167" s="4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25.5" x14ac:dyDescent="0.25">
      <c r="A168" s="5" t="s">
        <v>23</v>
      </c>
      <c r="B168" s="5" t="s">
        <v>117</v>
      </c>
      <c r="C168" s="3" t="str">
        <f t="shared" si="2"/>
        <v>KS5 Human Services</v>
      </c>
      <c r="D168" s="3">
        <v>666</v>
      </c>
      <c r="E168" s="6">
        <v>603</v>
      </c>
      <c r="F168" s="6">
        <v>63</v>
      </c>
      <c r="G168" s="6">
        <v>11.9299</v>
      </c>
      <c r="H168" s="6">
        <v>90</v>
      </c>
      <c r="I168" s="6">
        <v>14.93</v>
      </c>
      <c r="J168" s="6">
        <v>79</v>
      </c>
      <c r="K168" s="6">
        <v>13.1</v>
      </c>
      <c r="L168" s="6">
        <v>116</v>
      </c>
      <c r="M168" s="6">
        <v>19.239999999999998</v>
      </c>
      <c r="N168" s="6">
        <v>112</v>
      </c>
      <c r="O168" s="6">
        <v>18.57</v>
      </c>
      <c r="P168" s="6">
        <v>206</v>
      </c>
      <c r="Q168" s="6">
        <v>34.159999999999997</v>
      </c>
      <c r="R168" s="6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63.75" x14ac:dyDescent="0.25">
      <c r="A169" s="3" t="s">
        <v>23</v>
      </c>
      <c r="B169" s="3" t="s">
        <v>118</v>
      </c>
      <c r="C169" s="3" t="str">
        <f t="shared" si="2"/>
        <v>KS6 International and Foreign Affairs</v>
      </c>
      <c r="D169" s="3">
        <v>11</v>
      </c>
      <c r="E169" s="4">
        <v>9</v>
      </c>
      <c r="F169" s="4">
        <v>2</v>
      </c>
      <c r="G169" s="4">
        <v>25.456700000000001</v>
      </c>
      <c r="H169" s="4">
        <v>2</v>
      </c>
      <c r="I169" s="4">
        <v>22.22</v>
      </c>
      <c r="J169" s="4">
        <v>0</v>
      </c>
      <c r="K169" s="4">
        <v>0</v>
      </c>
      <c r="L169" s="4">
        <v>0</v>
      </c>
      <c r="M169" s="4">
        <v>0</v>
      </c>
      <c r="N169" s="4">
        <v>1</v>
      </c>
      <c r="O169" s="4">
        <v>11.11</v>
      </c>
      <c r="P169" s="4">
        <v>6</v>
      </c>
      <c r="Q169" s="4">
        <v>66.67</v>
      </c>
      <c r="R169" s="4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25.5" x14ac:dyDescent="0.25">
      <c r="A170" s="5" t="s">
        <v>23</v>
      </c>
      <c r="B170" s="5" t="s">
        <v>119</v>
      </c>
      <c r="C170" s="3" t="str">
        <f t="shared" si="2"/>
        <v>KS7 Religion Related</v>
      </c>
      <c r="D170" s="3">
        <v>81</v>
      </c>
      <c r="E170" s="6">
        <v>75</v>
      </c>
      <c r="F170" s="6">
        <v>6</v>
      </c>
      <c r="G170" s="6">
        <v>2.1099000000000001</v>
      </c>
      <c r="H170" s="6">
        <v>20</v>
      </c>
      <c r="I170" s="6">
        <v>26.67</v>
      </c>
      <c r="J170" s="6">
        <v>11</v>
      </c>
      <c r="K170" s="6">
        <v>14.67</v>
      </c>
      <c r="L170" s="6">
        <v>6</v>
      </c>
      <c r="M170" s="6">
        <v>8</v>
      </c>
      <c r="N170" s="6">
        <v>14</v>
      </c>
      <c r="O170" s="6">
        <v>18.670000000000002</v>
      </c>
      <c r="P170" s="6">
        <v>24</v>
      </c>
      <c r="Q170" s="6">
        <v>32</v>
      </c>
      <c r="R170" s="6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3" t="s">
        <v>23</v>
      </c>
      <c r="B171" s="3" t="s">
        <v>120</v>
      </c>
      <c r="C171" s="3" t="str">
        <f t="shared" si="2"/>
        <v>KS8 Other</v>
      </c>
      <c r="D171" s="3">
        <v>206</v>
      </c>
      <c r="E171" s="4">
        <v>186</v>
      </c>
      <c r="F171" s="4">
        <v>20</v>
      </c>
      <c r="G171" s="4">
        <v>2.5998999999999999</v>
      </c>
      <c r="H171" s="4">
        <v>37</v>
      </c>
      <c r="I171" s="4">
        <v>19.89</v>
      </c>
      <c r="J171" s="4">
        <v>22</v>
      </c>
      <c r="K171" s="4">
        <v>11.83</v>
      </c>
      <c r="L171" s="4">
        <v>22</v>
      </c>
      <c r="M171" s="4">
        <v>11.83</v>
      </c>
      <c r="N171" s="4">
        <v>26</v>
      </c>
      <c r="O171" s="4">
        <v>13.98</v>
      </c>
      <c r="P171" s="4">
        <v>79</v>
      </c>
      <c r="Q171" s="4">
        <v>42.47</v>
      </c>
      <c r="R171" s="4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5" t="s">
        <v>24</v>
      </c>
      <c r="B172" s="5" t="s">
        <v>111</v>
      </c>
      <c r="C172" s="3" t="str">
        <f t="shared" si="2"/>
        <v>KY1 Arts</v>
      </c>
      <c r="D172" s="3">
        <v>151</v>
      </c>
      <c r="E172" s="6">
        <v>121</v>
      </c>
      <c r="F172" s="6">
        <v>30</v>
      </c>
      <c r="G172" s="6">
        <v>12.253399999999999</v>
      </c>
      <c r="H172" s="6">
        <v>26</v>
      </c>
      <c r="I172" s="6">
        <v>21.49</v>
      </c>
      <c r="J172" s="6">
        <v>13</v>
      </c>
      <c r="K172" s="6">
        <v>10.74</v>
      </c>
      <c r="L172" s="6">
        <v>15</v>
      </c>
      <c r="M172" s="6">
        <v>12.4</v>
      </c>
      <c r="N172" s="6">
        <v>19</v>
      </c>
      <c r="O172" s="6">
        <v>15.7</v>
      </c>
      <c r="P172" s="6">
        <v>48</v>
      </c>
      <c r="Q172" s="6">
        <v>39.67</v>
      </c>
      <c r="R172" s="6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38.25" x14ac:dyDescent="0.25">
      <c r="A173" s="3" t="s">
        <v>24</v>
      </c>
      <c r="B173" s="3" t="s">
        <v>112</v>
      </c>
      <c r="C173" s="3" t="str">
        <f t="shared" si="2"/>
        <v>KY2a Higher Education</v>
      </c>
      <c r="D173" s="3">
        <v>18</v>
      </c>
      <c r="E173" s="4">
        <v>17</v>
      </c>
      <c r="F173" s="4">
        <v>1</v>
      </c>
      <c r="G173" s="4">
        <v>34.298200000000001</v>
      </c>
      <c r="H173" s="4">
        <v>2</v>
      </c>
      <c r="I173" s="4">
        <v>11.76</v>
      </c>
      <c r="J173" s="4">
        <v>3</v>
      </c>
      <c r="K173" s="4">
        <v>17.649999999999999</v>
      </c>
      <c r="L173" s="4">
        <v>4</v>
      </c>
      <c r="M173" s="4">
        <v>23.53</v>
      </c>
      <c r="N173" s="4">
        <v>2</v>
      </c>
      <c r="O173" s="4">
        <v>11.76</v>
      </c>
      <c r="P173" s="4">
        <v>6</v>
      </c>
      <c r="Q173" s="4">
        <v>35.29</v>
      </c>
      <c r="R173" s="4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38.25" x14ac:dyDescent="0.25">
      <c r="A174" s="5" t="s">
        <v>24</v>
      </c>
      <c r="B174" s="5" t="s">
        <v>113</v>
      </c>
      <c r="C174" s="3" t="str">
        <f t="shared" si="2"/>
        <v>KY2b Other Education</v>
      </c>
      <c r="D174" s="3">
        <v>278</v>
      </c>
      <c r="E174" s="6">
        <v>231</v>
      </c>
      <c r="F174" s="6">
        <v>47</v>
      </c>
      <c r="G174" s="6">
        <v>15.7323</v>
      </c>
      <c r="H174" s="6">
        <v>56</v>
      </c>
      <c r="I174" s="6">
        <v>24.24</v>
      </c>
      <c r="J174" s="6">
        <v>26</v>
      </c>
      <c r="K174" s="6">
        <v>11.26</v>
      </c>
      <c r="L174" s="6">
        <v>19</v>
      </c>
      <c r="M174" s="6">
        <v>8.23</v>
      </c>
      <c r="N174" s="6">
        <v>35</v>
      </c>
      <c r="O174" s="6">
        <v>15.15</v>
      </c>
      <c r="P174" s="6">
        <v>95</v>
      </c>
      <c r="Q174" s="6">
        <v>41.13</v>
      </c>
      <c r="R174" s="6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51" x14ac:dyDescent="0.25">
      <c r="A175" s="3" t="s">
        <v>24</v>
      </c>
      <c r="B175" s="3" t="s">
        <v>114</v>
      </c>
      <c r="C175" s="3" t="str">
        <f t="shared" si="2"/>
        <v>KY3 Environment and Animals</v>
      </c>
      <c r="D175" s="3">
        <v>37</v>
      </c>
      <c r="E175" s="4">
        <v>30</v>
      </c>
      <c r="F175" s="4">
        <v>7</v>
      </c>
      <c r="G175" s="4">
        <v>-4.9455</v>
      </c>
      <c r="H175" s="4">
        <v>8</v>
      </c>
      <c r="I175" s="4">
        <v>26.67</v>
      </c>
      <c r="J175" s="4">
        <v>2</v>
      </c>
      <c r="K175" s="4">
        <v>6.67</v>
      </c>
      <c r="L175" s="4">
        <v>3</v>
      </c>
      <c r="M175" s="4">
        <v>10</v>
      </c>
      <c r="N175" s="4">
        <v>4</v>
      </c>
      <c r="O175" s="4">
        <v>13.33</v>
      </c>
      <c r="P175" s="4">
        <v>13</v>
      </c>
      <c r="Q175" s="4">
        <v>43.33</v>
      </c>
      <c r="R175" s="4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25.5" x14ac:dyDescent="0.25">
      <c r="A176" s="5" t="s">
        <v>24</v>
      </c>
      <c r="B176" s="5" t="s">
        <v>115</v>
      </c>
      <c r="C176" s="3" t="str">
        <f t="shared" si="2"/>
        <v>KY4a Hospitals</v>
      </c>
      <c r="D176" s="3">
        <v>56</v>
      </c>
      <c r="E176" s="6">
        <v>50</v>
      </c>
      <c r="F176" s="6">
        <v>6</v>
      </c>
      <c r="G176" s="6">
        <v>35.605400000000003</v>
      </c>
      <c r="H176" s="6">
        <v>1</v>
      </c>
      <c r="I176" s="6">
        <v>2</v>
      </c>
      <c r="J176" s="6">
        <v>4</v>
      </c>
      <c r="K176" s="6">
        <v>8</v>
      </c>
      <c r="L176" s="6">
        <v>7</v>
      </c>
      <c r="M176" s="6">
        <v>14</v>
      </c>
      <c r="N176" s="6">
        <v>14</v>
      </c>
      <c r="O176" s="6">
        <v>28</v>
      </c>
      <c r="P176" s="6">
        <v>24</v>
      </c>
      <c r="Q176" s="6">
        <v>48</v>
      </c>
      <c r="R176" s="6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25.5" x14ac:dyDescent="0.25">
      <c r="A177" s="3" t="s">
        <v>24</v>
      </c>
      <c r="B177" s="3" t="s">
        <v>116</v>
      </c>
      <c r="C177" s="3" t="str">
        <f t="shared" si="2"/>
        <v>KY4b Other Health</v>
      </c>
      <c r="D177" s="3">
        <v>237</v>
      </c>
      <c r="E177" s="4">
        <v>204</v>
      </c>
      <c r="F177" s="4">
        <v>33</v>
      </c>
      <c r="G177" s="4">
        <v>-1.2027000000000001</v>
      </c>
      <c r="H177" s="4">
        <v>38</v>
      </c>
      <c r="I177" s="4">
        <v>18.63</v>
      </c>
      <c r="J177" s="4">
        <v>17</v>
      </c>
      <c r="K177" s="4">
        <v>8.33</v>
      </c>
      <c r="L177" s="4">
        <v>24</v>
      </c>
      <c r="M177" s="4">
        <v>11.76</v>
      </c>
      <c r="N177" s="4">
        <v>39</v>
      </c>
      <c r="O177" s="4">
        <v>19.12</v>
      </c>
      <c r="P177" s="4">
        <v>86</v>
      </c>
      <c r="Q177" s="4">
        <v>42.16</v>
      </c>
      <c r="R177" s="4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25.5" x14ac:dyDescent="0.25">
      <c r="A178" s="5" t="s">
        <v>24</v>
      </c>
      <c r="B178" s="5" t="s">
        <v>117</v>
      </c>
      <c r="C178" s="3" t="str">
        <f t="shared" si="2"/>
        <v>KY5 Human Services</v>
      </c>
      <c r="D178" s="3">
        <v>760</v>
      </c>
      <c r="E178" s="6">
        <v>637</v>
      </c>
      <c r="F178" s="6">
        <v>123</v>
      </c>
      <c r="G178" s="6">
        <v>14.6976</v>
      </c>
      <c r="H178" s="6">
        <v>112</v>
      </c>
      <c r="I178" s="6">
        <v>17.579999999999998</v>
      </c>
      <c r="J178" s="6">
        <v>57</v>
      </c>
      <c r="K178" s="6">
        <v>8.9499999999999993</v>
      </c>
      <c r="L178" s="6">
        <v>100</v>
      </c>
      <c r="M178" s="6">
        <v>15.7</v>
      </c>
      <c r="N178" s="6">
        <v>118</v>
      </c>
      <c r="O178" s="6">
        <v>18.52</v>
      </c>
      <c r="P178" s="6">
        <v>250</v>
      </c>
      <c r="Q178" s="6">
        <v>39.25</v>
      </c>
      <c r="R178" s="6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63.75" x14ac:dyDescent="0.25">
      <c r="A179" s="3" t="s">
        <v>24</v>
      </c>
      <c r="B179" s="3" t="s">
        <v>118</v>
      </c>
      <c r="C179" s="3" t="str">
        <f t="shared" si="2"/>
        <v>KY6 International and Foreign Affairs</v>
      </c>
      <c r="D179" s="3">
        <v>13</v>
      </c>
      <c r="E179" s="4">
        <v>8</v>
      </c>
      <c r="F179" s="4">
        <v>5</v>
      </c>
      <c r="G179" s="4">
        <v>26.390899999999998</v>
      </c>
      <c r="H179" s="4">
        <v>1</v>
      </c>
      <c r="I179" s="4">
        <v>12.5</v>
      </c>
      <c r="J179" s="4">
        <v>0</v>
      </c>
      <c r="K179" s="4">
        <v>0</v>
      </c>
      <c r="L179" s="4">
        <v>1</v>
      </c>
      <c r="M179" s="4">
        <v>12.5</v>
      </c>
      <c r="N179" s="4">
        <v>1</v>
      </c>
      <c r="O179" s="4">
        <v>12.5</v>
      </c>
      <c r="P179" s="4">
        <v>5</v>
      </c>
      <c r="Q179" s="4">
        <v>62.5</v>
      </c>
      <c r="R179" s="4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25.5" x14ac:dyDescent="0.25">
      <c r="A180" s="5" t="s">
        <v>24</v>
      </c>
      <c r="B180" s="5" t="s">
        <v>119</v>
      </c>
      <c r="C180" s="3" t="str">
        <f t="shared" si="2"/>
        <v>KY7 Religion Related</v>
      </c>
      <c r="D180" s="3">
        <v>97</v>
      </c>
      <c r="E180" s="6">
        <v>78</v>
      </c>
      <c r="F180" s="6">
        <v>19</v>
      </c>
      <c r="G180" s="6">
        <v>15.164099999999999</v>
      </c>
      <c r="H180" s="6">
        <v>16</v>
      </c>
      <c r="I180" s="6">
        <v>20.51</v>
      </c>
      <c r="J180" s="6">
        <v>10</v>
      </c>
      <c r="K180" s="6">
        <v>12.82</v>
      </c>
      <c r="L180" s="6">
        <v>11</v>
      </c>
      <c r="M180" s="6">
        <v>14.1</v>
      </c>
      <c r="N180" s="6">
        <v>8</v>
      </c>
      <c r="O180" s="6">
        <v>10.26</v>
      </c>
      <c r="P180" s="6">
        <v>33</v>
      </c>
      <c r="Q180" s="6">
        <v>42.31</v>
      </c>
      <c r="R180" s="6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3" t="s">
        <v>24</v>
      </c>
      <c r="B181" s="3" t="s">
        <v>120</v>
      </c>
      <c r="C181" s="3" t="str">
        <f t="shared" si="2"/>
        <v>KY8 Other</v>
      </c>
      <c r="D181" s="3">
        <v>225</v>
      </c>
      <c r="E181" s="4">
        <v>184</v>
      </c>
      <c r="F181" s="4">
        <v>41</v>
      </c>
      <c r="G181" s="4">
        <v>0.3412</v>
      </c>
      <c r="H181" s="4">
        <v>47</v>
      </c>
      <c r="I181" s="4">
        <v>25.54</v>
      </c>
      <c r="J181" s="4">
        <v>16</v>
      </c>
      <c r="K181" s="4">
        <v>8.6999999999999993</v>
      </c>
      <c r="L181" s="4">
        <v>30</v>
      </c>
      <c r="M181" s="4">
        <v>16.3</v>
      </c>
      <c r="N181" s="4">
        <v>22</v>
      </c>
      <c r="O181" s="4">
        <v>11.96</v>
      </c>
      <c r="P181" s="4">
        <v>69</v>
      </c>
      <c r="Q181" s="4">
        <v>37.5</v>
      </c>
      <c r="R181" s="4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5" t="s">
        <v>25</v>
      </c>
      <c r="B182" s="5" t="s">
        <v>111</v>
      </c>
      <c r="C182" s="3" t="str">
        <f t="shared" si="2"/>
        <v>LA1 Arts</v>
      </c>
      <c r="D182" s="3">
        <v>152</v>
      </c>
      <c r="E182" s="6">
        <v>119</v>
      </c>
      <c r="F182" s="6">
        <v>33</v>
      </c>
      <c r="G182" s="6">
        <v>10.434799999999999</v>
      </c>
      <c r="H182" s="6">
        <v>30</v>
      </c>
      <c r="I182" s="6">
        <v>25.21</v>
      </c>
      <c r="J182" s="6">
        <v>11</v>
      </c>
      <c r="K182" s="6">
        <v>9.24</v>
      </c>
      <c r="L182" s="6">
        <v>11</v>
      </c>
      <c r="M182" s="6">
        <v>9.24</v>
      </c>
      <c r="N182" s="6">
        <v>13</v>
      </c>
      <c r="O182" s="6">
        <v>10.92</v>
      </c>
      <c r="P182" s="6">
        <v>54</v>
      </c>
      <c r="Q182" s="6">
        <v>45.38</v>
      </c>
      <c r="R182" s="6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38.25" x14ac:dyDescent="0.25">
      <c r="A183" s="3" t="s">
        <v>25</v>
      </c>
      <c r="B183" s="3" t="s">
        <v>112</v>
      </c>
      <c r="C183" s="3" t="str">
        <f t="shared" si="2"/>
        <v>LA2a Higher Education</v>
      </c>
      <c r="D183" s="3">
        <v>14</v>
      </c>
      <c r="E183" s="4">
        <v>13</v>
      </c>
      <c r="F183" s="4">
        <v>1</v>
      </c>
      <c r="G183" s="4">
        <v>-16.182400000000001</v>
      </c>
      <c r="H183" s="4">
        <v>2</v>
      </c>
      <c r="I183" s="4">
        <v>15.38</v>
      </c>
      <c r="J183" s="4">
        <v>0</v>
      </c>
      <c r="K183" s="4">
        <v>0</v>
      </c>
      <c r="L183" s="4">
        <v>2</v>
      </c>
      <c r="M183" s="4">
        <v>15.38</v>
      </c>
      <c r="N183" s="4">
        <v>3</v>
      </c>
      <c r="O183" s="4">
        <v>23.08</v>
      </c>
      <c r="P183" s="4">
        <v>6</v>
      </c>
      <c r="Q183" s="4">
        <v>46.15</v>
      </c>
      <c r="R183" s="4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38.25" x14ac:dyDescent="0.25">
      <c r="A184" s="5" t="s">
        <v>25</v>
      </c>
      <c r="B184" s="5" t="s">
        <v>113</v>
      </c>
      <c r="C184" s="3" t="str">
        <f t="shared" si="2"/>
        <v>LA2b Other Education</v>
      </c>
      <c r="D184" s="3">
        <v>187</v>
      </c>
      <c r="E184" s="6">
        <v>144</v>
      </c>
      <c r="F184" s="6">
        <v>43</v>
      </c>
      <c r="G184" s="6">
        <v>0.95799999999999996</v>
      </c>
      <c r="H184" s="6">
        <v>40</v>
      </c>
      <c r="I184" s="6">
        <v>27.78</v>
      </c>
      <c r="J184" s="6">
        <v>15</v>
      </c>
      <c r="K184" s="6">
        <v>10.42</v>
      </c>
      <c r="L184" s="6">
        <v>17</v>
      </c>
      <c r="M184" s="6">
        <v>11.81</v>
      </c>
      <c r="N184" s="6">
        <v>20</v>
      </c>
      <c r="O184" s="6">
        <v>13.89</v>
      </c>
      <c r="P184" s="6">
        <v>52</v>
      </c>
      <c r="Q184" s="6">
        <v>36.11</v>
      </c>
      <c r="R184" s="6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51" x14ac:dyDescent="0.25">
      <c r="A185" s="3" t="s">
        <v>25</v>
      </c>
      <c r="B185" s="3" t="s">
        <v>114</v>
      </c>
      <c r="C185" s="3" t="str">
        <f t="shared" si="2"/>
        <v>LA3 Environment and Animals</v>
      </c>
      <c r="D185" s="3">
        <v>34</v>
      </c>
      <c r="E185" s="4">
        <v>26</v>
      </c>
      <c r="F185" s="4">
        <v>8</v>
      </c>
      <c r="G185" s="4">
        <v>28.964300000000001</v>
      </c>
      <c r="H185" s="4">
        <v>8</v>
      </c>
      <c r="I185" s="4">
        <v>30.77</v>
      </c>
      <c r="J185" s="4">
        <v>3</v>
      </c>
      <c r="K185" s="4">
        <v>11.54</v>
      </c>
      <c r="L185" s="4">
        <v>3</v>
      </c>
      <c r="M185" s="4">
        <v>11.54</v>
      </c>
      <c r="N185" s="4">
        <v>2</v>
      </c>
      <c r="O185" s="4">
        <v>7.69</v>
      </c>
      <c r="P185" s="4">
        <v>10</v>
      </c>
      <c r="Q185" s="4">
        <v>38.46</v>
      </c>
      <c r="R185" s="4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25.5" x14ac:dyDescent="0.25">
      <c r="A186" s="5" t="s">
        <v>25</v>
      </c>
      <c r="B186" s="5" t="s">
        <v>115</v>
      </c>
      <c r="C186" s="3" t="str">
        <f t="shared" si="2"/>
        <v>LA4a Hospitals</v>
      </c>
      <c r="D186" s="3">
        <v>32</v>
      </c>
      <c r="E186" s="6">
        <v>28</v>
      </c>
      <c r="F186" s="6">
        <v>4</v>
      </c>
      <c r="G186" s="6">
        <v>11.351599999999999</v>
      </c>
      <c r="H186" s="6">
        <v>1</v>
      </c>
      <c r="I186" s="6">
        <v>3.57</v>
      </c>
      <c r="J186" s="6">
        <v>1</v>
      </c>
      <c r="K186" s="6">
        <v>3.57</v>
      </c>
      <c r="L186" s="6">
        <v>8</v>
      </c>
      <c r="M186" s="6">
        <v>28.57</v>
      </c>
      <c r="N186" s="6">
        <v>7</v>
      </c>
      <c r="O186" s="6">
        <v>25</v>
      </c>
      <c r="P186" s="6">
        <v>11</v>
      </c>
      <c r="Q186" s="6">
        <v>39.29</v>
      </c>
      <c r="R186" s="6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25.5" x14ac:dyDescent="0.25">
      <c r="A187" s="3" t="s">
        <v>25</v>
      </c>
      <c r="B187" s="3" t="s">
        <v>116</v>
      </c>
      <c r="C187" s="3" t="str">
        <f t="shared" si="2"/>
        <v>LA4b Other Health</v>
      </c>
      <c r="D187" s="3">
        <v>229</v>
      </c>
      <c r="E187" s="4">
        <v>175</v>
      </c>
      <c r="F187" s="4">
        <v>54</v>
      </c>
      <c r="G187" s="4">
        <v>-1.3092999999999999</v>
      </c>
      <c r="H187" s="4">
        <v>31</v>
      </c>
      <c r="I187" s="4">
        <v>17.71</v>
      </c>
      <c r="J187" s="4">
        <v>22</v>
      </c>
      <c r="K187" s="4">
        <v>12.57</v>
      </c>
      <c r="L187" s="4">
        <v>25</v>
      </c>
      <c r="M187" s="4">
        <v>14.29</v>
      </c>
      <c r="N187" s="4">
        <v>32</v>
      </c>
      <c r="O187" s="4">
        <v>18.29</v>
      </c>
      <c r="P187" s="4">
        <v>65</v>
      </c>
      <c r="Q187" s="4">
        <v>37.14</v>
      </c>
      <c r="R187" s="4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25.5" x14ac:dyDescent="0.25">
      <c r="A188" s="5" t="s">
        <v>25</v>
      </c>
      <c r="B188" s="5" t="s">
        <v>117</v>
      </c>
      <c r="C188" s="3" t="str">
        <f t="shared" si="2"/>
        <v>LA5 Human Services</v>
      </c>
      <c r="D188" s="3">
        <v>710</v>
      </c>
      <c r="E188" s="6">
        <v>594</v>
      </c>
      <c r="F188" s="6">
        <v>116</v>
      </c>
      <c r="G188" s="6">
        <v>7.5926999999999998</v>
      </c>
      <c r="H188" s="6">
        <v>102</v>
      </c>
      <c r="I188" s="6">
        <v>17.170000000000002</v>
      </c>
      <c r="J188" s="6">
        <v>57</v>
      </c>
      <c r="K188" s="6">
        <v>9.6</v>
      </c>
      <c r="L188" s="6">
        <v>113</v>
      </c>
      <c r="M188" s="6">
        <v>19.02</v>
      </c>
      <c r="N188" s="6">
        <v>92</v>
      </c>
      <c r="O188" s="6">
        <v>15.49</v>
      </c>
      <c r="P188" s="6">
        <v>230</v>
      </c>
      <c r="Q188" s="6">
        <v>38.72</v>
      </c>
      <c r="R188" s="6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63.75" x14ac:dyDescent="0.25">
      <c r="A189" s="3" t="s">
        <v>25</v>
      </c>
      <c r="B189" s="3" t="s">
        <v>118</v>
      </c>
      <c r="C189" s="3" t="str">
        <f t="shared" si="2"/>
        <v>LA6 International and Foreign Affairs</v>
      </c>
      <c r="D189" s="3">
        <v>10</v>
      </c>
      <c r="E189" s="4">
        <v>7</v>
      </c>
      <c r="F189" s="4">
        <v>3</v>
      </c>
      <c r="G189" s="4">
        <v>23.663799999999998</v>
      </c>
      <c r="H189" s="4">
        <v>2</v>
      </c>
      <c r="I189" s="4">
        <v>28.57</v>
      </c>
      <c r="J189" s="4">
        <v>0</v>
      </c>
      <c r="K189" s="4">
        <v>0</v>
      </c>
      <c r="L189" s="4">
        <v>0</v>
      </c>
      <c r="M189" s="4">
        <v>0</v>
      </c>
      <c r="N189" s="4">
        <v>1</v>
      </c>
      <c r="O189" s="4">
        <v>14.29</v>
      </c>
      <c r="P189" s="4">
        <v>4</v>
      </c>
      <c r="Q189" s="4">
        <v>57.14</v>
      </c>
      <c r="R189" s="4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25.5" x14ac:dyDescent="0.25">
      <c r="A190" s="5" t="s">
        <v>25</v>
      </c>
      <c r="B190" s="5" t="s">
        <v>119</v>
      </c>
      <c r="C190" s="3" t="str">
        <f t="shared" si="2"/>
        <v>LA7 Religion Related</v>
      </c>
      <c r="D190" s="3">
        <v>102</v>
      </c>
      <c r="E190" s="6">
        <v>80</v>
      </c>
      <c r="F190" s="6">
        <v>22</v>
      </c>
      <c r="G190" s="6">
        <v>6.2755000000000001</v>
      </c>
      <c r="H190" s="6">
        <v>24</v>
      </c>
      <c r="I190" s="6">
        <v>30</v>
      </c>
      <c r="J190" s="6">
        <v>9</v>
      </c>
      <c r="K190" s="6">
        <v>11.25</v>
      </c>
      <c r="L190" s="6">
        <v>9</v>
      </c>
      <c r="M190" s="6">
        <v>11.25</v>
      </c>
      <c r="N190" s="6">
        <v>4</v>
      </c>
      <c r="O190" s="6">
        <v>5</v>
      </c>
      <c r="P190" s="6">
        <v>34</v>
      </c>
      <c r="Q190" s="6">
        <v>42.5</v>
      </c>
      <c r="R190" s="6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3" t="s">
        <v>25</v>
      </c>
      <c r="B191" s="3" t="s">
        <v>120</v>
      </c>
      <c r="C191" s="3" t="str">
        <f t="shared" si="2"/>
        <v>LA8 Other</v>
      </c>
      <c r="D191" s="3">
        <v>186</v>
      </c>
      <c r="E191" s="4">
        <v>135</v>
      </c>
      <c r="F191" s="4">
        <v>51</v>
      </c>
      <c r="G191" s="4">
        <v>4.6150000000000002</v>
      </c>
      <c r="H191" s="4">
        <v>28</v>
      </c>
      <c r="I191" s="4">
        <v>20.74</v>
      </c>
      <c r="J191" s="4">
        <v>13</v>
      </c>
      <c r="K191" s="4">
        <v>9.6300000000000008</v>
      </c>
      <c r="L191" s="4">
        <v>24</v>
      </c>
      <c r="M191" s="4">
        <v>17.78</v>
      </c>
      <c r="N191" s="4">
        <v>12</v>
      </c>
      <c r="O191" s="4">
        <v>8.89</v>
      </c>
      <c r="P191" s="4">
        <v>58</v>
      </c>
      <c r="Q191" s="4">
        <v>42.96</v>
      </c>
      <c r="R191" s="4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5" t="s">
        <v>26</v>
      </c>
      <c r="B192" s="5" t="s">
        <v>111</v>
      </c>
      <c r="C192" s="3" t="str">
        <f t="shared" si="2"/>
        <v>MA1 Arts</v>
      </c>
      <c r="D192" s="3">
        <v>684</v>
      </c>
      <c r="E192" s="6">
        <v>541</v>
      </c>
      <c r="F192" s="6">
        <v>143</v>
      </c>
      <c r="G192" s="6">
        <v>8.6828000000000003</v>
      </c>
      <c r="H192" s="6">
        <v>120</v>
      </c>
      <c r="I192" s="6">
        <v>22.18</v>
      </c>
      <c r="J192" s="6">
        <v>56</v>
      </c>
      <c r="K192" s="6">
        <v>10.35</v>
      </c>
      <c r="L192" s="6">
        <v>47</v>
      </c>
      <c r="M192" s="6">
        <v>8.69</v>
      </c>
      <c r="N192" s="6">
        <v>81</v>
      </c>
      <c r="O192" s="6">
        <v>14.97</v>
      </c>
      <c r="P192" s="6">
        <v>237</v>
      </c>
      <c r="Q192" s="6">
        <v>43.81</v>
      </c>
      <c r="R192" s="6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38.25" x14ac:dyDescent="0.25">
      <c r="A193" s="3" t="s">
        <v>26</v>
      </c>
      <c r="B193" s="3" t="s">
        <v>112</v>
      </c>
      <c r="C193" s="3" t="str">
        <f t="shared" si="2"/>
        <v>MA2a Higher Education</v>
      </c>
      <c r="D193" s="3">
        <v>79</v>
      </c>
      <c r="E193" s="4">
        <v>65</v>
      </c>
      <c r="F193" s="4">
        <v>14</v>
      </c>
      <c r="G193" s="4">
        <v>-1.8343</v>
      </c>
      <c r="H193" s="4">
        <v>10</v>
      </c>
      <c r="I193" s="4">
        <v>15.38</v>
      </c>
      <c r="J193" s="4">
        <v>10</v>
      </c>
      <c r="K193" s="4">
        <v>15.38</v>
      </c>
      <c r="L193" s="4">
        <v>9</v>
      </c>
      <c r="M193" s="4">
        <v>13.85</v>
      </c>
      <c r="N193" s="4">
        <v>12</v>
      </c>
      <c r="O193" s="4">
        <v>18.46</v>
      </c>
      <c r="P193" s="4">
        <v>24</v>
      </c>
      <c r="Q193" s="4">
        <v>36.92</v>
      </c>
      <c r="R193" s="4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38.25" x14ac:dyDescent="0.25">
      <c r="A194" s="5" t="s">
        <v>26</v>
      </c>
      <c r="B194" s="5" t="s">
        <v>113</v>
      </c>
      <c r="C194" s="3" t="str">
        <f t="shared" si="2"/>
        <v>MA2b Other Education</v>
      </c>
      <c r="D194" s="3">
        <v>915</v>
      </c>
      <c r="E194" s="6">
        <v>713</v>
      </c>
      <c r="F194" s="6">
        <v>202</v>
      </c>
      <c r="G194" s="6">
        <v>18.385899999999999</v>
      </c>
      <c r="H194" s="6">
        <v>141</v>
      </c>
      <c r="I194" s="6">
        <v>19.78</v>
      </c>
      <c r="J194" s="6">
        <v>57</v>
      </c>
      <c r="K194" s="6">
        <v>7.99</v>
      </c>
      <c r="L194" s="6">
        <v>103</v>
      </c>
      <c r="M194" s="6">
        <v>14.45</v>
      </c>
      <c r="N194" s="6">
        <v>98</v>
      </c>
      <c r="O194" s="6">
        <v>13.74</v>
      </c>
      <c r="P194" s="6">
        <v>314</v>
      </c>
      <c r="Q194" s="6">
        <v>44.04</v>
      </c>
      <c r="R194" s="6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51" x14ac:dyDescent="0.25">
      <c r="A195" s="3" t="s">
        <v>26</v>
      </c>
      <c r="B195" s="3" t="s">
        <v>114</v>
      </c>
      <c r="C195" s="3" t="str">
        <f t="shared" ref="C195:C258" si="3">CONCATENATE(A195,B195)</f>
        <v>MA3 Environment and Animals</v>
      </c>
      <c r="D195" s="3">
        <v>204</v>
      </c>
      <c r="E195" s="4">
        <v>158</v>
      </c>
      <c r="F195" s="4">
        <v>46</v>
      </c>
      <c r="G195" s="4">
        <v>6.6455000000000002</v>
      </c>
      <c r="H195" s="4">
        <v>51</v>
      </c>
      <c r="I195" s="4">
        <v>32.28</v>
      </c>
      <c r="J195" s="4">
        <v>8</v>
      </c>
      <c r="K195" s="4">
        <v>5.0599999999999996</v>
      </c>
      <c r="L195" s="4">
        <v>12</v>
      </c>
      <c r="M195" s="4">
        <v>7.59</v>
      </c>
      <c r="N195" s="4">
        <v>13</v>
      </c>
      <c r="O195" s="4">
        <v>8.23</v>
      </c>
      <c r="P195" s="4">
        <v>74</v>
      </c>
      <c r="Q195" s="4">
        <v>46.84</v>
      </c>
      <c r="R195" s="4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25.5" x14ac:dyDescent="0.25">
      <c r="A196" s="5" t="s">
        <v>26</v>
      </c>
      <c r="B196" s="5" t="s">
        <v>115</v>
      </c>
      <c r="C196" s="3" t="str">
        <f t="shared" si="3"/>
        <v>MA4a Hospitals</v>
      </c>
      <c r="D196" s="3">
        <v>119</v>
      </c>
      <c r="E196" s="6">
        <v>115</v>
      </c>
      <c r="F196" s="6">
        <v>4</v>
      </c>
      <c r="G196" s="6">
        <v>5.1477000000000004</v>
      </c>
      <c r="H196" s="6">
        <v>19</v>
      </c>
      <c r="I196" s="6">
        <v>16.52</v>
      </c>
      <c r="J196" s="6">
        <v>11</v>
      </c>
      <c r="K196" s="6">
        <v>9.57</v>
      </c>
      <c r="L196" s="6">
        <v>27</v>
      </c>
      <c r="M196" s="6">
        <v>23.48</v>
      </c>
      <c r="N196" s="6">
        <v>29</v>
      </c>
      <c r="O196" s="6">
        <v>25.22</v>
      </c>
      <c r="P196" s="6">
        <v>29</v>
      </c>
      <c r="Q196" s="6">
        <v>25.22</v>
      </c>
      <c r="R196" s="6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25.5" x14ac:dyDescent="0.25">
      <c r="A197" s="3" t="s">
        <v>26</v>
      </c>
      <c r="B197" s="3" t="s">
        <v>116</v>
      </c>
      <c r="C197" s="3" t="str">
        <f t="shared" si="3"/>
        <v>MA4b Other Health</v>
      </c>
      <c r="D197" s="3">
        <v>947</v>
      </c>
      <c r="E197" s="4">
        <v>779</v>
      </c>
      <c r="F197" s="4">
        <v>168</v>
      </c>
      <c r="G197" s="4">
        <v>26.212399999999999</v>
      </c>
      <c r="H197" s="4">
        <v>126</v>
      </c>
      <c r="I197" s="4">
        <v>16.170000000000002</v>
      </c>
      <c r="J197" s="4">
        <v>78</v>
      </c>
      <c r="K197" s="4">
        <v>10.01</v>
      </c>
      <c r="L197" s="4">
        <v>125</v>
      </c>
      <c r="M197" s="4">
        <v>16.05</v>
      </c>
      <c r="N197" s="4">
        <v>134</v>
      </c>
      <c r="O197" s="4">
        <v>17.2</v>
      </c>
      <c r="P197" s="4">
        <v>316</v>
      </c>
      <c r="Q197" s="4">
        <v>40.56</v>
      </c>
      <c r="R197" s="4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25.5" x14ac:dyDescent="0.25">
      <c r="A198" s="5" t="s">
        <v>26</v>
      </c>
      <c r="B198" s="5" t="s">
        <v>117</v>
      </c>
      <c r="C198" s="3" t="str">
        <f t="shared" si="3"/>
        <v>MA5 Human Services</v>
      </c>
      <c r="D198" s="3">
        <v>1915</v>
      </c>
      <c r="E198" s="6">
        <v>1545</v>
      </c>
      <c r="F198" s="6">
        <v>370</v>
      </c>
      <c r="G198" s="6">
        <v>7.6138000000000003</v>
      </c>
      <c r="H198" s="6">
        <v>220</v>
      </c>
      <c r="I198" s="6">
        <v>14.24</v>
      </c>
      <c r="J198" s="6">
        <v>132</v>
      </c>
      <c r="K198" s="6">
        <v>8.5399999999999991</v>
      </c>
      <c r="L198" s="6">
        <v>256</v>
      </c>
      <c r="M198" s="6">
        <v>16.57</v>
      </c>
      <c r="N198" s="6">
        <v>319</v>
      </c>
      <c r="O198" s="6">
        <v>20.65</v>
      </c>
      <c r="P198" s="6">
        <v>618</v>
      </c>
      <c r="Q198" s="6">
        <v>40</v>
      </c>
      <c r="R198" s="6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63.75" x14ac:dyDescent="0.25">
      <c r="A199" s="3" t="s">
        <v>26</v>
      </c>
      <c r="B199" s="3" t="s">
        <v>118</v>
      </c>
      <c r="C199" s="3" t="str">
        <f t="shared" si="3"/>
        <v>MA6 International and Foreign Affairs</v>
      </c>
      <c r="D199" s="3">
        <v>101</v>
      </c>
      <c r="E199" s="4">
        <v>80</v>
      </c>
      <c r="F199" s="4">
        <v>21</v>
      </c>
      <c r="G199" s="4">
        <v>12.841900000000001</v>
      </c>
      <c r="H199" s="4">
        <v>30</v>
      </c>
      <c r="I199" s="4">
        <v>37.5</v>
      </c>
      <c r="J199" s="4">
        <v>3</v>
      </c>
      <c r="K199" s="4">
        <v>3.75</v>
      </c>
      <c r="L199" s="4">
        <v>7</v>
      </c>
      <c r="M199" s="4">
        <v>8.75</v>
      </c>
      <c r="N199" s="4">
        <v>10</v>
      </c>
      <c r="O199" s="4">
        <v>12.5</v>
      </c>
      <c r="P199" s="4">
        <v>30</v>
      </c>
      <c r="Q199" s="4">
        <v>37.5</v>
      </c>
      <c r="R199" s="4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25.5" x14ac:dyDescent="0.25">
      <c r="A200" s="5" t="s">
        <v>26</v>
      </c>
      <c r="B200" s="5" t="s">
        <v>119</v>
      </c>
      <c r="C200" s="3" t="str">
        <f t="shared" si="3"/>
        <v>MA7 Religion Related</v>
      </c>
      <c r="D200" s="3">
        <v>106</v>
      </c>
      <c r="E200" s="6">
        <v>77</v>
      </c>
      <c r="F200" s="6">
        <v>29</v>
      </c>
      <c r="G200" s="6">
        <v>4.0678000000000001</v>
      </c>
      <c r="H200" s="6">
        <v>18</v>
      </c>
      <c r="I200" s="6">
        <v>23.38</v>
      </c>
      <c r="J200" s="6">
        <v>8</v>
      </c>
      <c r="K200" s="6">
        <v>10.39</v>
      </c>
      <c r="L200" s="6">
        <v>11</v>
      </c>
      <c r="M200" s="6">
        <v>14.29</v>
      </c>
      <c r="N200" s="6">
        <v>11</v>
      </c>
      <c r="O200" s="6">
        <v>14.29</v>
      </c>
      <c r="P200" s="6">
        <v>29</v>
      </c>
      <c r="Q200" s="6">
        <v>37.659999999999997</v>
      </c>
      <c r="R200" s="6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3" t="s">
        <v>26</v>
      </c>
      <c r="B201" s="3" t="s">
        <v>120</v>
      </c>
      <c r="C201" s="3" t="str">
        <f t="shared" si="3"/>
        <v>MA8 Other</v>
      </c>
      <c r="D201" s="3">
        <v>584</v>
      </c>
      <c r="E201" s="4">
        <v>468</v>
      </c>
      <c r="F201" s="4">
        <v>116</v>
      </c>
      <c r="G201" s="4">
        <v>10.5722</v>
      </c>
      <c r="H201" s="4">
        <v>130</v>
      </c>
      <c r="I201" s="4">
        <v>27.78</v>
      </c>
      <c r="J201" s="4">
        <v>41</v>
      </c>
      <c r="K201" s="4">
        <v>8.76</v>
      </c>
      <c r="L201" s="4">
        <v>45</v>
      </c>
      <c r="M201" s="4">
        <v>9.6199999999999992</v>
      </c>
      <c r="N201" s="4">
        <v>53</v>
      </c>
      <c r="O201" s="4">
        <v>11.32</v>
      </c>
      <c r="P201" s="4">
        <v>199</v>
      </c>
      <c r="Q201" s="4">
        <v>42.52</v>
      </c>
      <c r="R201" s="4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3" t="s">
        <v>27</v>
      </c>
      <c r="B202" s="3" t="s">
        <v>111</v>
      </c>
      <c r="C202" s="3" t="str">
        <f t="shared" si="3"/>
        <v>MD1 Arts</v>
      </c>
      <c r="D202" s="3">
        <v>297</v>
      </c>
      <c r="E202" s="4">
        <v>222</v>
      </c>
      <c r="F202" s="4">
        <v>75</v>
      </c>
      <c r="G202" s="4">
        <v>-1.2366999999999999</v>
      </c>
      <c r="H202" s="4">
        <v>50</v>
      </c>
      <c r="I202" s="4">
        <v>22.52</v>
      </c>
      <c r="J202" s="4">
        <v>23</v>
      </c>
      <c r="K202" s="4">
        <v>10.36</v>
      </c>
      <c r="L202" s="4">
        <v>19</v>
      </c>
      <c r="M202" s="4">
        <v>8.56</v>
      </c>
      <c r="N202" s="4">
        <v>36</v>
      </c>
      <c r="O202" s="4">
        <v>16.22</v>
      </c>
      <c r="P202" s="4">
        <v>94</v>
      </c>
      <c r="Q202" s="4">
        <v>42.34</v>
      </c>
      <c r="R202" s="4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38.25" x14ac:dyDescent="0.25">
      <c r="A203" s="5" t="s">
        <v>27</v>
      </c>
      <c r="B203" s="5" t="s">
        <v>112</v>
      </c>
      <c r="C203" s="3" t="str">
        <f t="shared" si="3"/>
        <v>MD2a Higher Education</v>
      </c>
      <c r="D203" s="3">
        <v>26</v>
      </c>
      <c r="E203" s="6">
        <v>22</v>
      </c>
      <c r="F203" s="6">
        <v>4</v>
      </c>
      <c r="G203" s="6">
        <v>-18.3916</v>
      </c>
      <c r="H203" s="6">
        <v>3</v>
      </c>
      <c r="I203" s="6">
        <v>13.64</v>
      </c>
      <c r="J203" s="6">
        <v>2</v>
      </c>
      <c r="K203" s="6">
        <v>9.09</v>
      </c>
      <c r="L203" s="6">
        <v>2</v>
      </c>
      <c r="M203" s="6">
        <v>9.09</v>
      </c>
      <c r="N203" s="6">
        <v>4</v>
      </c>
      <c r="O203" s="6">
        <v>18.18</v>
      </c>
      <c r="P203" s="6">
        <v>11</v>
      </c>
      <c r="Q203" s="6">
        <v>50</v>
      </c>
      <c r="R203" s="6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38.25" x14ac:dyDescent="0.25">
      <c r="A204" s="3" t="s">
        <v>27</v>
      </c>
      <c r="B204" s="3" t="s">
        <v>113</v>
      </c>
      <c r="C204" s="3" t="str">
        <f t="shared" si="3"/>
        <v>MD2b Other Education</v>
      </c>
      <c r="D204" s="3">
        <v>464</v>
      </c>
      <c r="E204" s="4">
        <v>336</v>
      </c>
      <c r="F204" s="4">
        <v>128</v>
      </c>
      <c r="G204" s="4">
        <v>18.0596</v>
      </c>
      <c r="H204" s="4">
        <v>78</v>
      </c>
      <c r="I204" s="4">
        <v>23.21</v>
      </c>
      <c r="J204" s="4">
        <v>25</v>
      </c>
      <c r="K204" s="4">
        <v>7.44</v>
      </c>
      <c r="L204" s="4">
        <v>41</v>
      </c>
      <c r="M204" s="4">
        <v>12.2</v>
      </c>
      <c r="N204" s="4">
        <v>55</v>
      </c>
      <c r="O204" s="4">
        <v>16.37</v>
      </c>
      <c r="P204" s="4">
        <v>137</v>
      </c>
      <c r="Q204" s="4">
        <v>40.770000000000003</v>
      </c>
      <c r="R204" s="4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51" x14ac:dyDescent="0.25">
      <c r="A205" s="5" t="s">
        <v>27</v>
      </c>
      <c r="B205" s="5" t="s">
        <v>114</v>
      </c>
      <c r="C205" s="3" t="str">
        <f t="shared" si="3"/>
        <v>MD3 Environment and Animals</v>
      </c>
      <c r="D205" s="3">
        <v>115</v>
      </c>
      <c r="E205" s="6">
        <v>95</v>
      </c>
      <c r="F205" s="6">
        <v>20</v>
      </c>
      <c r="G205" s="6">
        <v>12.8863</v>
      </c>
      <c r="H205" s="6">
        <v>28</v>
      </c>
      <c r="I205" s="6">
        <v>29.47</v>
      </c>
      <c r="J205" s="6">
        <v>6</v>
      </c>
      <c r="K205" s="6">
        <v>6.32</v>
      </c>
      <c r="L205" s="6">
        <v>8</v>
      </c>
      <c r="M205" s="6">
        <v>8.42</v>
      </c>
      <c r="N205" s="6">
        <v>8</v>
      </c>
      <c r="O205" s="6">
        <v>8.42</v>
      </c>
      <c r="P205" s="6">
        <v>45</v>
      </c>
      <c r="Q205" s="6">
        <v>47.37</v>
      </c>
      <c r="R205" s="6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25.5" x14ac:dyDescent="0.25">
      <c r="A206" s="3" t="s">
        <v>27</v>
      </c>
      <c r="B206" s="3" t="s">
        <v>115</v>
      </c>
      <c r="C206" s="3" t="str">
        <f t="shared" si="3"/>
        <v>MD4a Hospitals</v>
      </c>
      <c r="D206" s="3">
        <v>62</v>
      </c>
      <c r="E206" s="4">
        <v>56</v>
      </c>
      <c r="F206" s="4">
        <v>6</v>
      </c>
      <c r="G206" s="4">
        <v>6.1201999999999996</v>
      </c>
      <c r="H206" s="4">
        <v>6</v>
      </c>
      <c r="I206" s="4">
        <v>10.71</v>
      </c>
      <c r="J206" s="4">
        <v>2</v>
      </c>
      <c r="K206" s="4">
        <v>3.57</v>
      </c>
      <c r="L206" s="4">
        <v>6</v>
      </c>
      <c r="M206" s="4">
        <v>10.71</v>
      </c>
      <c r="N206" s="4">
        <v>26</v>
      </c>
      <c r="O206" s="4">
        <v>46.43</v>
      </c>
      <c r="P206" s="4">
        <v>16</v>
      </c>
      <c r="Q206" s="4">
        <v>28.57</v>
      </c>
      <c r="R206" s="4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25.5" x14ac:dyDescent="0.25">
      <c r="A207" s="5" t="s">
        <v>27</v>
      </c>
      <c r="B207" s="5" t="s">
        <v>116</v>
      </c>
      <c r="C207" s="3" t="str">
        <f t="shared" si="3"/>
        <v>MD4b Other Health</v>
      </c>
      <c r="D207" s="3">
        <v>604</v>
      </c>
      <c r="E207" s="6">
        <v>490</v>
      </c>
      <c r="F207" s="6">
        <v>114</v>
      </c>
      <c r="G207" s="6">
        <v>61.9587</v>
      </c>
      <c r="H207" s="6">
        <v>96</v>
      </c>
      <c r="I207" s="6">
        <v>19.59</v>
      </c>
      <c r="J207" s="6">
        <v>38</v>
      </c>
      <c r="K207" s="6">
        <v>7.76</v>
      </c>
      <c r="L207" s="6">
        <v>62</v>
      </c>
      <c r="M207" s="6">
        <v>12.65</v>
      </c>
      <c r="N207" s="6">
        <v>73</v>
      </c>
      <c r="O207" s="6">
        <v>14.9</v>
      </c>
      <c r="P207" s="6">
        <v>221</v>
      </c>
      <c r="Q207" s="6">
        <v>45.1</v>
      </c>
      <c r="R207" s="6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25.5" x14ac:dyDescent="0.25">
      <c r="A208" s="3" t="s">
        <v>27</v>
      </c>
      <c r="B208" s="3" t="s">
        <v>117</v>
      </c>
      <c r="C208" s="3" t="str">
        <f t="shared" si="3"/>
        <v>MD5 Human Services</v>
      </c>
      <c r="D208" s="3">
        <v>1080</v>
      </c>
      <c r="E208" s="4">
        <v>865</v>
      </c>
      <c r="F208" s="4">
        <v>215</v>
      </c>
      <c r="G208" s="4">
        <v>5.8148</v>
      </c>
      <c r="H208" s="4">
        <v>141</v>
      </c>
      <c r="I208" s="4">
        <v>16.3</v>
      </c>
      <c r="J208" s="4">
        <v>86</v>
      </c>
      <c r="K208" s="4">
        <v>9.94</v>
      </c>
      <c r="L208" s="4">
        <v>125</v>
      </c>
      <c r="M208" s="4">
        <v>14.45</v>
      </c>
      <c r="N208" s="4">
        <v>139</v>
      </c>
      <c r="O208" s="4">
        <v>16.07</v>
      </c>
      <c r="P208" s="4">
        <v>374</v>
      </c>
      <c r="Q208" s="4">
        <v>43.24</v>
      </c>
      <c r="R208" s="4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63.75" x14ac:dyDescent="0.25">
      <c r="A209" s="5" t="s">
        <v>27</v>
      </c>
      <c r="B209" s="5" t="s">
        <v>118</v>
      </c>
      <c r="C209" s="3" t="str">
        <f t="shared" si="3"/>
        <v>MD6 International and Foreign Affairs</v>
      </c>
      <c r="D209" s="3">
        <v>68</v>
      </c>
      <c r="E209" s="6">
        <v>55</v>
      </c>
      <c r="F209" s="6">
        <v>13</v>
      </c>
      <c r="G209" s="6">
        <v>36.949100000000001</v>
      </c>
      <c r="H209" s="6">
        <v>18</v>
      </c>
      <c r="I209" s="6">
        <v>32.729999999999997</v>
      </c>
      <c r="J209" s="6">
        <v>1</v>
      </c>
      <c r="K209" s="6">
        <v>1.82</v>
      </c>
      <c r="L209" s="6">
        <v>3</v>
      </c>
      <c r="M209" s="6">
        <v>5.45</v>
      </c>
      <c r="N209" s="6">
        <v>2</v>
      </c>
      <c r="O209" s="6">
        <v>3.64</v>
      </c>
      <c r="P209" s="6">
        <v>31</v>
      </c>
      <c r="Q209" s="6">
        <v>56.36</v>
      </c>
      <c r="R209" s="6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25.5" x14ac:dyDescent="0.25">
      <c r="A210" s="3" t="s">
        <v>27</v>
      </c>
      <c r="B210" s="3" t="s">
        <v>119</v>
      </c>
      <c r="C210" s="3" t="str">
        <f t="shared" si="3"/>
        <v>MD7 Religion Related</v>
      </c>
      <c r="D210" s="3">
        <v>107</v>
      </c>
      <c r="E210" s="4">
        <v>78</v>
      </c>
      <c r="F210" s="4">
        <v>29</v>
      </c>
      <c r="G210" s="4">
        <v>6.2576000000000001</v>
      </c>
      <c r="H210" s="4">
        <v>16</v>
      </c>
      <c r="I210" s="4">
        <v>20.51</v>
      </c>
      <c r="J210" s="4">
        <v>10</v>
      </c>
      <c r="K210" s="4">
        <v>12.82</v>
      </c>
      <c r="L210" s="4">
        <v>13</v>
      </c>
      <c r="M210" s="4">
        <v>16.670000000000002</v>
      </c>
      <c r="N210" s="4">
        <v>8</v>
      </c>
      <c r="O210" s="4">
        <v>10.26</v>
      </c>
      <c r="P210" s="4">
        <v>31</v>
      </c>
      <c r="Q210" s="4">
        <v>39.74</v>
      </c>
      <c r="R210" s="4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5" t="s">
        <v>27</v>
      </c>
      <c r="B211" s="5" t="s">
        <v>120</v>
      </c>
      <c r="C211" s="3" t="str">
        <f t="shared" si="3"/>
        <v>MD8 Other</v>
      </c>
      <c r="D211" s="3">
        <v>378</v>
      </c>
      <c r="E211" s="6">
        <v>305</v>
      </c>
      <c r="F211" s="6">
        <v>73</v>
      </c>
      <c r="G211" s="6">
        <v>22.1203</v>
      </c>
      <c r="H211" s="6">
        <v>74</v>
      </c>
      <c r="I211" s="6">
        <v>24.26</v>
      </c>
      <c r="J211" s="6">
        <v>32</v>
      </c>
      <c r="K211" s="6">
        <v>10.49</v>
      </c>
      <c r="L211" s="6">
        <v>29</v>
      </c>
      <c r="M211" s="6">
        <v>9.51</v>
      </c>
      <c r="N211" s="6">
        <v>37</v>
      </c>
      <c r="O211" s="6">
        <v>12.13</v>
      </c>
      <c r="P211" s="6">
        <v>133</v>
      </c>
      <c r="Q211" s="6">
        <v>43.61</v>
      </c>
      <c r="R211" s="6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3" t="s">
        <v>28</v>
      </c>
      <c r="B212" s="3" t="s">
        <v>111</v>
      </c>
      <c r="C212" s="3" t="str">
        <f t="shared" si="3"/>
        <v>ME1 Arts</v>
      </c>
      <c r="D212" s="3">
        <v>121</v>
      </c>
      <c r="E212" s="4">
        <v>96</v>
      </c>
      <c r="F212" s="4">
        <v>25</v>
      </c>
      <c r="G212" s="4">
        <v>13.1614</v>
      </c>
      <c r="H212" s="4">
        <v>21</v>
      </c>
      <c r="I212" s="4">
        <v>21.88</v>
      </c>
      <c r="J212" s="4">
        <v>11</v>
      </c>
      <c r="K212" s="4">
        <v>11.46</v>
      </c>
      <c r="L212" s="4">
        <v>6</v>
      </c>
      <c r="M212" s="4">
        <v>6.25</v>
      </c>
      <c r="N212" s="4">
        <v>10</v>
      </c>
      <c r="O212" s="4">
        <v>10.42</v>
      </c>
      <c r="P212" s="4">
        <v>48</v>
      </c>
      <c r="Q212" s="4">
        <v>50</v>
      </c>
      <c r="R212" s="4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38.25" x14ac:dyDescent="0.25">
      <c r="A213" s="5" t="s">
        <v>28</v>
      </c>
      <c r="B213" s="5" t="s">
        <v>112</v>
      </c>
      <c r="C213" s="3" t="str">
        <f t="shared" si="3"/>
        <v>ME2a Higher Education</v>
      </c>
      <c r="D213" s="3">
        <v>14</v>
      </c>
      <c r="E213" s="6">
        <v>14</v>
      </c>
      <c r="F213" s="6">
        <v>0</v>
      </c>
      <c r="G213" s="6">
        <v>1.9936</v>
      </c>
      <c r="H213" s="6">
        <v>2</v>
      </c>
      <c r="I213" s="6">
        <v>14.29</v>
      </c>
      <c r="J213" s="6">
        <v>2</v>
      </c>
      <c r="K213" s="6">
        <v>14.29</v>
      </c>
      <c r="L213" s="6">
        <v>3</v>
      </c>
      <c r="M213" s="6">
        <v>21.43</v>
      </c>
      <c r="N213" s="6">
        <v>4</v>
      </c>
      <c r="O213" s="6">
        <v>28.57</v>
      </c>
      <c r="P213" s="6">
        <v>3</v>
      </c>
      <c r="Q213" s="6">
        <v>21.43</v>
      </c>
      <c r="R213" s="6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38.25" x14ac:dyDescent="0.25">
      <c r="A214" s="3" t="s">
        <v>28</v>
      </c>
      <c r="B214" s="3" t="s">
        <v>113</v>
      </c>
      <c r="C214" s="3" t="str">
        <f t="shared" si="3"/>
        <v>ME2b Other Education</v>
      </c>
      <c r="D214" s="3">
        <v>153</v>
      </c>
      <c r="E214" s="4">
        <v>123</v>
      </c>
      <c r="F214" s="4">
        <v>30</v>
      </c>
      <c r="G214" s="4">
        <v>10.7828</v>
      </c>
      <c r="H214" s="4">
        <v>26</v>
      </c>
      <c r="I214" s="4">
        <v>21.14</v>
      </c>
      <c r="J214" s="4">
        <v>10</v>
      </c>
      <c r="K214" s="4">
        <v>8.1300000000000008</v>
      </c>
      <c r="L214" s="4">
        <v>18</v>
      </c>
      <c r="M214" s="4">
        <v>14.63</v>
      </c>
      <c r="N214" s="4">
        <v>17</v>
      </c>
      <c r="O214" s="4">
        <v>13.82</v>
      </c>
      <c r="P214" s="4">
        <v>52</v>
      </c>
      <c r="Q214" s="4">
        <v>42.28</v>
      </c>
      <c r="R214" s="4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51" x14ac:dyDescent="0.25">
      <c r="A215" s="5" t="s">
        <v>28</v>
      </c>
      <c r="B215" s="5" t="s">
        <v>114</v>
      </c>
      <c r="C215" s="3" t="str">
        <f t="shared" si="3"/>
        <v>ME3 Environment and Animals</v>
      </c>
      <c r="D215" s="3">
        <v>70</v>
      </c>
      <c r="E215" s="6">
        <v>57</v>
      </c>
      <c r="F215" s="6">
        <v>13</v>
      </c>
      <c r="G215" s="6">
        <v>22.528500000000001</v>
      </c>
      <c r="H215" s="6">
        <v>14</v>
      </c>
      <c r="I215" s="6">
        <v>24.56</v>
      </c>
      <c r="J215" s="6">
        <v>2</v>
      </c>
      <c r="K215" s="6">
        <v>3.51</v>
      </c>
      <c r="L215" s="6">
        <v>7</v>
      </c>
      <c r="M215" s="6">
        <v>12.28</v>
      </c>
      <c r="N215" s="6">
        <v>7</v>
      </c>
      <c r="O215" s="6">
        <v>12.28</v>
      </c>
      <c r="P215" s="6">
        <v>27</v>
      </c>
      <c r="Q215" s="6">
        <v>47.37</v>
      </c>
      <c r="R215" s="6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25.5" x14ac:dyDescent="0.25">
      <c r="A216" s="3" t="s">
        <v>28</v>
      </c>
      <c r="B216" s="3" t="s">
        <v>115</v>
      </c>
      <c r="C216" s="3" t="str">
        <f t="shared" si="3"/>
        <v>ME4a Hospitals</v>
      </c>
      <c r="D216" s="3">
        <v>41</v>
      </c>
      <c r="E216" s="4">
        <v>38</v>
      </c>
      <c r="F216" s="4">
        <v>3</v>
      </c>
      <c r="G216" s="4">
        <v>16.1541</v>
      </c>
      <c r="H216" s="4">
        <v>0</v>
      </c>
      <c r="I216" s="4">
        <v>0</v>
      </c>
      <c r="J216" s="4">
        <v>3</v>
      </c>
      <c r="K216" s="4">
        <v>7.89</v>
      </c>
      <c r="L216" s="4">
        <v>4</v>
      </c>
      <c r="M216" s="4">
        <v>10.53</v>
      </c>
      <c r="N216" s="4">
        <v>11</v>
      </c>
      <c r="O216" s="4">
        <v>28.95</v>
      </c>
      <c r="P216" s="4">
        <v>20</v>
      </c>
      <c r="Q216" s="4">
        <v>52.63</v>
      </c>
      <c r="R216" s="4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25.5" x14ac:dyDescent="0.25">
      <c r="A217" s="5" t="s">
        <v>28</v>
      </c>
      <c r="B217" s="5" t="s">
        <v>116</v>
      </c>
      <c r="C217" s="3" t="str">
        <f t="shared" si="3"/>
        <v>ME4b Other Health</v>
      </c>
      <c r="D217" s="3">
        <v>260</v>
      </c>
      <c r="E217" s="6">
        <v>214</v>
      </c>
      <c r="F217" s="6">
        <v>46</v>
      </c>
      <c r="G217" s="6">
        <v>11.7706</v>
      </c>
      <c r="H217" s="6">
        <v>32</v>
      </c>
      <c r="I217" s="6">
        <v>14.95</v>
      </c>
      <c r="J217" s="6">
        <v>16</v>
      </c>
      <c r="K217" s="6">
        <v>7.48</v>
      </c>
      <c r="L217" s="6">
        <v>34</v>
      </c>
      <c r="M217" s="6">
        <v>15.89</v>
      </c>
      <c r="N217" s="6">
        <v>35</v>
      </c>
      <c r="O217" s="6">
        <v>16.36</v>
      </c>
      <c r="P217" s="6">
        <v>97</v>
      </c>
      <c r="Q217" s="6">
        <v>45.33</v>
      </c>
      <c r="R217" s="6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25.5" x14ac:dyDescent="0.25">
      <c r="A218" s="3" t="s">
        <v>28</v>
      </c>
      <c r="B218" s="3" t="s">
        <v>117</v>
      </c>
      <c r="C218" s="3" t="str">
        <f t="shared" si="3"/>
        <v>ME5 Human Services</v>
      </c>
      <c r="D218" s="3">
        <v>383</v>
      </c>
      <c r="E218" s="4">
        <v>335</v>
      </c>
      <c r="F218" s="4">
        <v>48</v>
      </c>
      <c r="G218" s="4">
        <v>12.998100000000001</v>
      </c>
      <c r="H218" s="4">
        <v>43</v>
      </c>
      <c r="I218" s="4">
        <v>12.84</v>
      </c>
      <c r="J218" s="4">
        <v>29</v>
      </c>
      <c r="K218" s="4">
        <v>8.66</v>
      </c>
      <c r="L218" s="4">
        <v>71</v>
      </c>
      <c r="M218" s="4">
        <v>21.19</v>
      </c>
      <c r="N218" s="4">
        <v>80</v>
      </c>
      <c r="O218" s="4">
        <v>23.88</v>
      </c>
      <c r="P218" s="4">
        <v>112</v>
      </c>
      <c r="Q218" s="4">
        <v>33.43</v>
      </c>
      <c r="R218" s="4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63.75" x14ac:dyDescent="0.25">
      <c r="A219" s="5" t="s">
        <v>28</v>
      </c>
      <c r="B219" s="5" t="s">
        <v>118</v>
      </c>
      <c r="C219" s="3" t="str">
        <f t="shared" si="3"/>
        <v>ME6 International and Foreign Affairs</v>
      </c>
      <c r="D219" s="3">
        <v>7</v>
      </c>
      <c r="E219" s="6">
        <v>6</v>
      </c>
      <c r="F219" s="6">
        <v>1</v>
      </c>
      <c r="G219" s="6">
        <v>-19.043900000000001</v>
      </c>
      <c r="H219" s="6">
        <v>3</v>
      </c>
      <c r="I219" s="6">
        <v>50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3</v>
      </c>
      <c r="Q219" s="6">
        <v>50</v>
      </c>
      <c r="R219" s="6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25.5" x14ac:dyDescent="0.25">
      <c r="A220" s="3" t="s">
        <v>28</v>
      </c>
      <c r="B220" s="3" t="s">
        <v>119</v>
      </c>
      <c r="C220" s="3" t="str">
        <f t="shared" si="3"/>
        <v>ME7 Religion Related</v>
      </c>
      <c r="D220" s="3">
        <v>24</v>
      </c>
      <c r="E220" s="4">
        <v>19</v>
      </c>
      <c r="F220" s="4">
        <v>5</v>
      </c>
      <c r="G220" s="4">
        <v>-16.692799999999998</v>
      </c>
      <c r="H220" s="4">
        <v>9</v>
      </c>
      <c r="I220" s="4">
        <v>47.37</v>
      </c>
      <c r="J220" s="4">
        <v>3</v>
      </c>
      <c r="K220" s="4">
        <v>15.79</v>
      </c>
      <c r="L220" s="4">
        <v>0</v>
      </c>
      <c r="M220" s="4">
        <v>0</v>
      </c>
      <c r="N220" s="4">
        <v>1</v>
      </c>
      <c r="O220" s="4">
        <v>5.26</v>
      </c>
      <c r="P220" s="4">
        <v>6</v>
      </c>
      <c r="Q220" s="4">
        <v>31.58</v>
      </c>
      <c r="R220" s="4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5" t="s">
        <v>28</v>
      </c>
      <c r="B221" s="5" t="s">
        <v>120</v>
      </c>
      <c r="C221" s="3" t="str">
        <f t="shared" si="3"/>
        <v>ME8 Other</v>
      </c>
      <c r="D221" s="3">
        <v>99</v>
      </c>
      <c r="E221" s="6">
        <v>84</v>
      </c>
      <c r="F221" s="6">
        <v>15</v>
      </c>
      <c r="G221" s="6">
        <v>6.6935000000000002</v>
      </c>
      <c r="H221" s="6">
        <v>15</v>
      </c>
      <c r="I221" s="6">
        <v>17.86</v>
      </c>
      <c r="J221" s="6">
        <v>8</v>
      </c>
      <c r="K221" s="6">
        <v>9.52</v>
      </c>
      <c r="L221" s="6">
        <v>13</v>
      </c>
      <c r="M221" s="6">
        <v>15.48</v>
      </c>
      <c r="N221" s="6">
        <v>10</v>
      </c>
      <c r="O221" s="6">
        <v>11.9</v>
      </c>
      <c r="P221" s="6">
        <v>38</v>
      </c>
      <c r="Q221" s="6">
        <v>45.24</v>
      </c>
      <c r="R221" s="6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3" t="s">
        <v>29</v>
      </c>
      <c r="B222" s="3" t="s">
        <v>111</v>
      </c>
      <c r="C222" s="3" t="str">
        <f t="shared" si="3"/>
        <v>MI1 Arts</v>
      </c>
      <c r="D222" s="3">
        <v>446</v>
      </c>
      <c r="E222" s="4">
        <v>394</v>
      </c>
      <c r="F222" s="4">
        <v>52</v>
      </c>
      <c r="G222" s="4">
        <v>-16.844000000000001</v>
      </c>
      <c r="H222" s="4">
        <v>90</v>
      </c>
      <c r="I222" s="4">
        <v>22.84</v>
      </c>
      <c r="J222" s="4">
        <v>40</v>
      </c>
      <c r="K222" s="4">
        <v>10.15</v>
      </c>
      <c r="L222" s="4">
        <v>47</v>
      </c>
      <c r="M222" s="4">
        <v>11.93</v>
      </c>
      <c r="N222" s="4">
        <v>46</v>
      </c>
      <c r="O222" s="4">
        <v>11.68</v>
      </c>
      <c r="P222" s="4">
        <v>171</v>
      </c>
      <c r="Q222" s="4">
        <v>43.4</v>
      </c>
      <c r="R222" s="4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38.25" x14ac:dyDescent="0.25">
      <c r="A223" s="5" t="s">
        <v>29</v>
      </c>
      <c r="B223" s="5" t="s">
        <v>112</v>
      </c>
      <c r="C223" s="3" t="str">
        <f t="shared" si="3"/>
        <v>MI2a Higher Education</v>
      </c>
      <c r="D223" s="3">
        <v>49</v>
      </c>
      <c r="E223" s="6">
        <v>44</v>
      </c>
      <c r="F223" s="6">
        <v>5</v>
      </c>
      <c r="G223" s="6">
        <v>45.8705</v>
      </c>
      <c r="H223" s="6">
        <v>5</v>
      </c>
      <c r="I223" s="6">
        <v>11.36</v>
      </c>
      <c r="J223" s="6">
        <v>2</v>
      </c>
      <c r="K223" s="6">
        <v>4.55</v>
      </c>
      <c r="L223" s="6">
        <v>8</v>
      </c>
      <c r="M223" s="6">
        <v>18.18</v>
      </c>
      <c r="N223" s="6">
        <v>12</v>
      </c>
      <c r="O223" s="6">
        <v>27.27</v>
      </c>
      <c r="P223" s="6">
        <v>17</v>
      </c>
      <c r="Q223" s="6">
        <v>38.64</v>
      </c>
      <c r="R223" s="6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38.25" x14ac:dyDescent="0.25">
      <c r="A224" s="3" t="s">
        <v>29</v>
      </c>
      <c r="B224" s="3" t="s">
        <v>113</v>
      </c>
      <c r="C224" s="3" t="str">
        <f t="shared" si="3"/>
        <v>MI2b Other Education</v>
      </c>
      <c r="D224" s="3">
        <v>573</v>
      </c>
      <c r="E224" s="4">
        <v>487</v>
      </c>
      <c r="F224" s="4">
        <v>86</v>
      </c>
      <c r="G224" s="4">
        <v>5.0826000000000002</v>
      </c>
      <c r="H224" s="4">
        <v>111</v>
      </c>
      <c r="I224" s="4">
        <v>22.79</v>
      </c>
      <c r="J224" s="4">
        <v>45</v>
      </c>
      <c r="K224" s="4">
        <v>9.24</v>
      </c>
      <c r="L224" s="4">
        <v>47</v>
      </c>
      <c r="M224" s="4">
        <v>9.65</v>
      </c>
      <c r="N224" s="4">
        <v>71</v>
      </c>
      <c r="O224" s="4">
        <v>14.58</v>
      </c>
      <c r="P224" s="4">
        <v>213</v>
      </c>
      <c r="Q224" s="4">
        <v>43.74</v>
      </c>
      <c r="R224" s="4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51" x14ac:dyDescent="0.25">
      <c r="A225" s="5" t="s">
        <v>29</v>
      </c>
      <c r="B225" s="5" t="s">
        <v>114</v>
      </c>
      <c r="C225" s="3" t="str">
        <f t="shared" si="3"/>
        <v>MI3 Environment and Animals</v>
      </c>
      <c r="D225" s="3">
        <v>137</v>
      </c>
      <c r="E225" s="6">
        <v>122</v>
      </c>
      <c r="F225" s="6">
        <v>15</v>
      </c>
      <c r="G225" s="6">
        <v>3.0583999999999998</v>
      </c>
      <c r="H225" s="6">
        <v>32</v>
      </c>
      <c r="I225" s="6">
        <v>26.23</v>
      </c>
      <c r="J225" s="6">
        <v>16</v>
      </c>
      <c r="K225" s="6">
        <v>13.11</v>
      </c>
      <c r="L225" s="6">
        <v>7</v>
      </c>
      <c r="M225" s="6">
        <v>5.74</v>
      </c>
      <c r="N225" s="6">
        <v>13</v>
      </c>
      <c r="O225" s="6">
        <v>10.66</v>
      </c>
      <c r="P225" s="6">
        <v>54</v>
      </c>
      <c r="Q225" s="6">
        <v>44.26</v>
      </c>
      <c r="R225" s="6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25.5" x14ac:dyDescent="0.25">
      <c r="A226" s="3" t="s">
        <v>29</v>
      </c>
      <c r="B226" s="3" t="s">
        <v>115</v>
      </c>
      <c r="C226" s="3" t="str">
        <f t="shared" si="3"/>
        <v>MI4a Hospitals</v>
      </c>
      <c r="D226" s="3">
        <v>133</v>
      </c>
      <c r="E226" s="4">
        <v>117</v>
      </c>
      <c r="F226" s="4">
        <v>16</v>
      </c>
      <c r="G226" s="4">
        <v>12.8491</v>
      </c>
      <c r="H226" s="4">
        <v>6</v>
      </c>
      <c r="I226" s="4">
        <v>5.13</v>
      </c>
      <c r="J226" s="4">
        <v>6</v>
      </c>
      <c r="K226" s="4">
        <v>5.13</v>
      </c>
      <c r="L226" s="4">
        <v>14</v>
      </c>
      <c r="M226" s="4">
        <v>11.97</v>
      </c>
      <c r="N226" s="4">
        <v>35</v>
      </c>
      <c r="O226" s="4">
        <v>29.91</v>
      </c>
      <c r="P226" s="4">
        <v>56</v>
      </c>
      <c r="Q226" s="4">
        <v>47.86</v>
      </c>
      <c r="R226" s="4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25.5" x14ac:dyDescent="0.25">
      <c r="A227" s="5" t="s">
        <v>29</v>
      </c>
      <c r="B227" s="5" t="s">
        <v>116</v>
      </c>
      <c r="C227" s="3" t="str">
        <f t="shared" si="3"/>
        <v>MI4b Other Health</v>
      </c>
      <c r="D227" s="3">
        <v>804</v>
      </c>
      <c r="E227" s="6">
        <v>708</v>
      </c>
      <c r="F227" s="6">
        <v>96</v>
      </c>
      <c r="G227" s="6">
        <v>12.810600000000001</v>
      </c>
      <c r="H227" s="6">
        <v>132</v>
      </c>
      <c r="I227" s="6">
        <v>18.64</v>
      </c>
      <c r="J227" s="6">
        <v>59</v>
      </c>
      <c r="K227" s="6">
        <v>8.33</v>
      </c>
      <c r="L227" s="6">
        <v>92</v>
      </c>
      <c r="M227" s="6">
        <v>12.99</v>
      </c>
      <c r="N227" s="6">
        <v>119</v>
      </c>
      <c r="O227" s="6">
        <v>16.809999999999999</v>
      </c>
      <c r="P227" s="6">
        <v>306</v>
      </c>
      <c r="Q227" s="6">
        <v>43.22</v>
      </c>
      <c r="R227" s="6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25.5" x14ac:dyDescent="0.25">
      <c r="A228" s="3" t="s">
        <v>29</v>
      </c>
      <c r="B228" s="3" t="s">
        <v>117</v>
      </c>
      <c r="C228" s="3" t="str">
        <f t="shared" si="3"/>
        <v>MI5 Human Services</v>
      </c>
      <c r="D228" s="3">
        <v>1912</v>
      </c>
      <c r="E228" s="4">
        <v>1692</v>
      </c>
      <c r="F228" s="4">
        <v>220</v>
      </c>
      <c r="G228" s="4">
        <v>10.7448</v>
      </c>
      <c r="H228" s="4">
        <v>234</v>
      </c>
      <c r="I228" s="4">
        <v>13.83</v>
      </c>
      <c r="J228" s="4">
        <v>149</v>
      </c>
      <c r="K228" s="4">
        <v>8.81</v>
      </c>
      <c r="L228" s="4">
        <v>268</v>
      </c>
      <c r="M228" s="4">
        <v>15.84</v>
      </c>
      <c r="N228" s="4">
        <v>343</v>
      </c>
      <c r="O228" s="4">
        <v>20.27</v>
      </c>
      <c r="P228" s="4">
        <v>698</v>
      </c>
      <c r="Q228" s="4">
        <v>41.25</v>
      </c>
      <c r="R228" s="4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63.75" x14ac:dyDescent="0.25">
      <c r="A229" s="5" t="s">
        <v>29</v>
      </c>
      <c r="B229" s="5" t="s">
        <v>118</v>
      </c>
      <c r="C229" s="3" t="str">
        <f t="shared" si="3"/>
        <v>MI6 International and Foreign Affairs</v>
      </c>
      <c r="D229" s="3">
        <v>50</v>
      </c>
      <c r="E229" s="6">
        <v>46</v>
      </c>
      <c r="F229" s="6">
        <v>4</v>
      </c>
      <c r="G229" s="6">
        <v>24.293600000000001</v>
      </c>
      <c r="H229" s="6">
        <v>11</v>
      </c>
      <c r="I229" s="6">
        <v>23.91</v>
      </c>
      <c r="J229" s="6">
        <v>3</v>
      </c>
      <c r="K229" s="6">
        <v>6.52</v>
      </c>
      <c r="L229" s="6">
        <v>0</v>
      </c>
      <c r="M229" s="6">
        <v>0</v>
      </c>
      <c r="N229" s="6">
        <v>7</v>
      </c>
      <c r="O229" s="6">
        <v>15.22</v>
      </c>
      <c r="P229" s="6">
        <v>25</v>
      </c>
      <c r="Q229" s="6">
        <v>54.35</v>
      </c>
      <c r="R229" s="6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25.5" x14ac:dyDescent="0.25">
      <c r="A230" s="3" t="s">
        <v>29</v>
      </c>
      <c r="B230" s="3" t="s">
        <v>119</v>
      </c>
      <c r="C230" s="3" t="str">
        <f t="shared" si="3"/>
        <v>MI7 Religion Related</v>
      </c>
      <c r="D230" s="3">
        <v>244</v>
      </c>
      <c r="E230" s="4">
        <v>201</v>
      </c>
      <c r="F230" s="4">
        <v>43</v>
      </c>
      <c r="G230" s="4">
        <v>0.95540000000000003</v>
      </c>
      <c r="H230" s="4">
        <v>47</v>
      </c>
      <c r="I230" s="4">
        <v>23.38</v>
      </c>
      <c r="J230" s="4">
        <v>23</v>
      </c>
      <c r="K230" s="4">
        <v>11.44</v>
      </c>
      <c r="L230" s="4">
        <v>26</v>
      </c>
      <c r="M230" s="4">
        <v>12.94</v>
      </c>
      <c r="N230" s="4">
        <v>31</v>
      </c>
      <c r="O230" s="4">
        <v>15.42</v>
      </c>
      <c r="P230" s="4">
        <v>74</v>
      </c>
      <c r="Q230" s="4">
        <v>36.82</v>
      </c>
      <c r="R230" s="4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5" t="s">
        <v>29</v>
      </c>
      <c r="B231" s="5" t="s">
        <v>120</v>
      </c>
      <c r="C231" s="3" t="str">
        <f t="shared" si="3"/>
        <v>MI8 Other</v>
      </c>
      <c r="D231" s="3">
        <v>584</v>
      </c>
      <c r="E231" s="6">
        <v>514</v>
      </c>
      <c r="F231" s="6">
        <v>70</v>
      </c>
      <c r="G231" s="6">
        <v>7.9396000000000004</v>
      </c>
      <c r="H231" s="6">
        <v>125</v>
      </c>
      <c r="I231" s="6">
        <v>24.32</v>
      </c>
      <c r="J231" s="6">
        <v>52</v>
      </c>
      <c r="K231" s="6">
        <v>10.119999999999999</v>
      </c>
      <c r="L231" s="6">
        <v>57</v>
      </c>
      <c r="M231" s="6">
        <v>11.09</v>
      </c>
      <c r="N231" s="6">
        <v>64</v>
      </c>
      <c r="O231" s="6">
        <v>12.45</v>
      </c>
      <c r="P231" s="6">
        <v>216</v>
      </c>
      <c r="Q231" s="6">
        <v>42.02</v>
      </c>
      <c r="R231" s="6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3" t="s">
        <v>30</v>
      </c>
      <c r="B232" s="3" t="s">
        <v>111</v>
      </c>
      <c r="C232" s="3" t="str">
        <f t="shared" si="3"/>
        <v>MN1 Arts</v>
      </c>
      <c r="D232" s="3">
        <v>401</v>
      </c>
      <c r="E232" s="4">
        <v>334</v>
      </c>
      <c r="F232" s="4">
        <v>67</v>
      </c>
      <c r="G232" s="4">
        <v>-24.2105</v>
      </c>
      <c r="H232" s="4">
        <v>88</v>
      </c>
      <c r="I232" s="4">
        <v>26.35</v>
      </c>
      <c r="J232" s="4">
        <v>32</v>
      </c>
      <c r="K232" s="4">
        <v>9.58</v>
      </c>
      <c r="L232" s="4">
        <v>34</v>
      </c>
      <c r="M232" s="4">
        <v>10.18</v>
      </c>
      <c r="N232" s="4">
        <v>49</v>
      </c>
      <c r="O232" s="4">
        <v>14.67</v>
      </c>
      <c r="P232" s="4">
        <v>131</v>
      </c>
      <c r="Q232" s="4">
        <v>39.22</v>
      </c>
      <c r="R232" s="4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38.25" x14ac:dyDescent="0.25">
      <c r="A233" s="5" t="s">
        <v>30</v>
      </c>
      <c r="B233" s="5" t="s">
        <v>112</v>
      </c>
      <c r="C233" s="3" t="str">
        <f t="shared" si="3"/>
        <v>MN2a Higher Education</v>
      </c>
      <c r="D233" s="3">
        <v>30</v>
      </c>
      <c r="E233" s="6">
        <v>24</v>
      </c>
      <c r="F233" s="6">
        <v>6</v>
      </c>
      <c r="G233" s="6">
        <v>-37.117199999999997</v>
      </c>
      <c r="H233" s="6">
        <v>4</v>
      </c>
      <c r="I233" s="6">
        <v>16.670000000000002</v>
      </c>
      <c r="J233" s="6">
        <v>3</v>
      </c>
      <c r="K233" s="6">
        <v>12.5</v>
      </c>
      <c r="L233" s="6">
        <v>4</v>
      </c>
      <c r="M233" s="6">
        <v>16.670000000000002</v>
      </c>
      <c r="N233" s="6">
        <v>5</v>
      </c>
      <c r="O233" s="6">
        <v>20.83</v>
      </c>
      <c r="P233" s="6">
        <v>8</v>
      </c>
      <c r="Q233" s="6">
        <v>33.33</v>
      </c>
      <c r="R233" s="6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38.25" x14ac:dyDescent="0.25">
      <c r="A234" s="3" t="s">
        <v>30</v>
      </c>
      <c r="B234" s="3" t="s">
        <v>113</v>
      </c>
      <c r="C234" s="3" t="str">
        <f t="shared" si="3"/>
        <v>MN2b Other Education</v>
      </c>
      <c r="D234" s="3">
        <v>388</v>
      </c>
      <c r="E234" s="4">
        <v>302</v>
      </c>
      <c r="F234" s="4">
        <v>86</v>
      </c>
      <c r="G234" s="4">
        <v>12.2499</v>
      </c>
      <c r="H234" s="4">
        <v>64</v>
      </c>
      <c r="I234" s="4">
        <v>21.19</v>
      </c>
      <c r="J234" s="4">
        <v>33</v>
      </c>
      <c r="K234" s="4">
        <v>10.93</v>
      </c>
      <c r="L234" s="4">
        <v>32</v>
      </c>
      <c r="M234" s="4">
        <v>10.6</v>
      </c>
      <c r="N234" s="4">
        <v>51</v>
      </c>
      <c r="O234" s="4">
        <v>16.89</v>
      </c>
      <c r="P234" s="4">
        <v>122</v>
      </c>
      <c r="Q234" s="4">
        <v>40.4</v>
      </c>
      <c r="R234" s="4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51" x14ac:dyDescent="0.25">
      <c r="A235" s="5" t="s">
        <v>30</v>
      </c>
      <c r="B235" s="5" t="s">
        <v>114</v>
      </c>
      <c r="C235" s="3" t="str">
        <f t="shared" si="3"/>
        <v>MN3 Environment and Animals</v>
      </c>
      <c r="D235" s="3">
        <v>109</v>
      </c>
      <c r="E235" s="6">
        <v>98</v>
      </c>
      <c r="F235" s="6">
        <v>11</v>
      </c>
      <c r="G235" s="6">
        <v>6.9851999999999999</v>
      </c>
      <c r="H235" s="6">
        <v>24</v>
      </c>
      <c r="I235" s="6">
        <v>24.49</v>
      </c>
      <c r="J235" s="6">
        <v>6</v>
      </c>
      <c r="K235" s="6">
        <v>6.12</v>
      </c>
      <c r="L235" s="6">
        <v>7</v>
      </c>
      <c r="M235" s="6">
        <v>7.14</v>
      </c>
      <c r="N235" s="6">
        <v>15</v>
      </c>
      <c r="O235" s="6">
        <v>15.31</v>
      </c>
      <c r="P235" s="6">
        <v>46</v>
      </c>
      <c r="Q235" s="6">
        <v>46.94</v>
      </c>
      <c r="R235" s="6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25.5" x14ac:dyDescent="0.25">
      <c r="A236" s="3" t="s">
        <v>30</v>
      </c>
      <c r="B236" s="3" t="s">
        <v>115</v>
      </c>
      <c r="C236" s="3" t="str">
        <f t="shared" si="3"/>
        <v>MN4a Hospitals</v>
      </c>
      <c r="D236" s="3">
        <v>68</v>
      </c>
      <c r="E236" s="4">
        <v>65</v>
      </c>
      <c r="F236" s="4">
        <v>3</v>
      </c>
      <c r="G236" s="4">
        <v>10.3109</v>
      </c>
      <c r="H236" s="4">
        <v>4</v>
      </c>
      <c r="I236" s="4">
        <v>6.15</v>
      </c>
      <c r="J236" s="4">
        <v>5</v>
      </c>
      <c r="K236" s="4">
        <v>7.69</v>
      </c>
      <c r="L236" s="4">
        <v>7</v>
      </c>
      <c r="M236" s="4">
        <v>10.77</v>
      </c>
      <c r="N236" s="4">
        <v>22</v>
      </c>
      <c r="O236" s="4">
        <v>33.85</v>
      </c>
      <c r="P236" s="4">
        <v>27</v>
      </c>
      <c r="Q236" s="4">
        <v>41.54</v>
      </c>
      <c r="R236" s="4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25.5" x14ac:dyDescent="0.25">
      <c r="A237" s="5" t="s">
        <v>30</v>
      </c>
      <c r="B237" s="5" t="s">
        <v>116</v>
      </c>
      <c r="C237" s="3" t="str">
        <f t="shared" si="3"/>
        <v>MN4b Other Health</v>
      </c>
      <c r="D237" s="3">
        <v>502</v>
      </c>
      <c r="E237" s="6">
        <v>451</v>
      </c>
      <c r="F237" s="6">
        <v>51</v>
      </c>
      <c r="G237" s="6">
        <v>11.466799999999999</v>
      </c>
      <c r="H237" s="6">
        <v>77</v>
      </c>
      <c r="I237" s="6">
        <v>17.07</v>
      </c>
      <c r="J237" s="6">
        <v>37</v>
      </c>
      <c r="K237" s="6">
        <v>8.1999999999999993</v>
      </c>
      <c r="L237" s="6">
        <v>70</v>
      </c>
      <c r="M237" s="6">
        <v>15.52</v>
      </c>
      <c r="N237" s="6">
        <v>84</v>
      </c>
      <c r="O237" s="6">
        <v>18.63</v>
      </c>
      <c r="P237" s="6">
        <v>183</v>
      </c>
      <c r="Q237" s="6">
        <v>40.58</v>
      </c>
      <c r="R237" s="6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25.5" x14ac:dyDescent="0.25">
      <c r="A238" s="3" t="s">
        <v>30</v>
      </c>
      <c r="B238" s="3" t="s">
        <v>117</v>
      </c>
      <c r="C238" s="3" t="str">
        <f t="shared" si="3"/>
        <v>MN5 Human Services</v>
      </c>
      <c r="D238" s="3">
        <v>1510</v>
      </c>
      <c r="E238" s="4">
        <v>1312</v>
      </c>
      <c r="F238" s="4">
        <v>198</v>
      </c>
      <c r="G238" s="4">
        <v>12.4343</v>
      </c>
      <c r="H238" s="4">
        <v>190</v>
      </c>
      <c r="I238" s="4">
        <v>14.48</v>
      </c>
      <c r="J238" s="4">
        <v>108</v>
      </c>
      <c r="K238" s="4">
        <v>8.23</v>
      </c>
      <c r="L238" s="4">
        <v>223</v>
      </c>
      <c r="M238" s="4">
        <v>17</v>
      </c>
      <c r="N238" s="4">
        <v>249</v>
      </c>
      <c r="O238" s="4">
        <v>18.98</v>
      </c>
      <c r="P238" s="4">
        <v>542</v>
      </c>
      <c r="Q238" s="4">
        <v>41.31</v>
      </c>
      <c r="R238" s="4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63.75" x14ac:dyDescent="0.25">
      <c r="A239" s="5" t="s">
        <v>30</v>
      </c>
      <c r="B239" s="5" t="s">
        <v>118</v>
      </c>
      <c r="C239" s="3" t="str">
        <f t="shared" si="3"/>
        <v>MN6 International and Foreign Affairs</v>
      </c>
      <c r="D239" s="3">
        <v>45</v>
      </c>
      <c r="E239" s="6">
        <v>37</v>
      </c>
      <c r="F239" s="6">
        <v>8</v>
      </c>
      <c r="G239" s="6">
        <v>20.195499999999999</v>
      </c>
      <c r="H239" s="6">
        <v>5</v>
      </c>
      <c r="I239" s="6">
        <v>13.51</v>
      </c>
      <c r="J239" s="6">
        <v>4</v>
      </c>
      <c r="K239" s="6">
        <v>10.81</v>
      </c>
      <c r="L239" s="6">
        <v>1</v>
      </c>
      <c r="M239" s="6">
        <v>2.7</v>
      </c>
      <c r="N239" s="6">
        <v>3</v>
      </c>
      <c r="O239" s="6">
        <v>8.11</v>
      </c>
      <c r="P239" s="6">
        <v>24</v>
      </c>
      <c r="Q239" s="6">
        <v>64.86</v>
      </c>
      <c r="R239" s="6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25.5" x14ac:dyDescent="0.25">
      <c r="A240" s="3" t="s">
        <v>30</v>
      </c>
      <c r="B240" s="3" t="s">
        <v>119</v>
      </c>
      <c r="C240" s="3" t="str">
        <f t="shared" si="3"/>
        <v>MN7 Religion Related</v>
      </c>
      <c r="D240" s="3">
        <v>173</v>
      </c>
      <c r="E240" s="4">
        <v>140</v>
      </c>
      <c r="F240" s="4">
        <v>33</v>
      </c>
      <c r="G240" s="4">
        <v>16.607099999999999</v>
      </c>
      <c r="H240" s="4">
        <v>31</v>
      </c>
      <c r="I240" s="4">
        <v>22.14</v>
      </c>
      <c r="J240" s="4">
        <v>13</v>
      </c>
      <c r="K240" s="4">
        <v>9.2899999999999991</v>
      </c>
      <c r="L240" s="4">
        <v>14</v>
      </c>
      <c r="M240" s="4">
        <v>10</v>
      </c>
      <c r="N240" s="4">
        <v>18</v>
      </c>
      <c r="O240" s="4">
        <v>12.86</v>
      </c>
      <c r="P240" s="4">
        <v>64</v>
      </c>
      <c r="Q240" s="4">
        <v>45.71</v>
      </c>
      <c r="R240" s="4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5" t="s">
        <v>30</v>
      </c>
      <c r="B241" s="5" t="s">
        <v>120</v>
      </c>
      <c r="C241" s="3" t="str">
        <f t="shared" si="3"/>
        <v>MN8 Other</v>
      </c>
      <c r="D241" s="3">
        <v>479</v>
      </c>
      <c r="E241" s="6">
        <v>417</v>
      </c>
      <c r="F241" s="6">
        <v>62</v>
      </c>
      <c r="G241" s="6">
        <v>24.4619</v>
      </c>
      <c r="H241" s="6">
        <v>101</v>
      </c>
      <c r="I241" s="6">
        <v>24.22</v>
      </c>
      <c r="J241" s="6">
        <v>44</v>
      </c>
      <c r="K241" s="6">
        <v>10.55</v>
      </c>
      <c r="L241" s="6">
        <v>42</v>
      </c>
      <c r="M241" s="6">
        <v>10.07</v>
      </c>
      <c r="N241" s="6">
        <v>49</v>
      </c>
      <c r="O241" s="6">
        <v>11.75</v>
      </c>
      <c r="P241" s="6">
        <v>181</v>
      </c>
      <c r="Q241" s="6">
        <v>43.41</v>
      </c>
      <c r="R241" s="6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3" t="s">
        <v>31</v>
      </c>
      <c r="B242" s="3" t="s">
        <v>111</v>
      </c>
      <c r="C242" s="3" t="str">
        <f t="shared" si="3"/>
        <v>MO1 Arts</v>
      </c>
      <c r="D242" s="3">
        <v>261</v>
      </c>
      <c r="E242" s="4">
        <v>216</v>
      </c>
      <c r="F242" s="4">
        <v>45</v>
      </c>
      <c r="G242" s="4">
        <v>4.8958000000000004</v>
      </c>
      <c r="H242" s="4">
        <v>55</v>
      </c>
      <c r="I242" s="4">
        <v>25.46</v>
      </c>
      <c r="J242" s="4">
        <v>21</v>
      </c>
      <c r="K242" s="4">
        <v>9.7200000000000006</v>
      </c>
      <c r="L242" s="4">
        <v>21</v>
      </c>
      <c r="M242" s="4">
        <v>9.7200000000000006</v>
      </c>
      <c r="N242" s="4">
        <v>30</v>
      </c>
      <c r="O242" s="4">
        <v>13.89</v>
      </c>
      <c r="P242" s="4">
        <v>89</v>
      </c>
      <c r="Q242" s="4">
        <v>41.2</v>
      </c>
      <c r="R242" s="4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38.25" x14ac:dyDescent="0.25">
      <c r="A243" s="5" t="s">
        <v>31</v>
      </c>
      <c r="B243" s="5" t="s">
        <v>112</v>
      </c>
      <c r="C243" s="3" t="str">
        <f t="shared" si="3"/>
        <v>MO2a Higher Education</v>
      </c>
      <c r="D243" s="3">
        <v>38</v>
      </c>
      <c r="E243" s="6">
        <v>26</v>
      </c>
      <c r="F243" s="6">
        <v>12</v>
      </c>
      <c r="G243" s="6">
        <v>1.2836000000000001</v>
      </c>
      <c r="H243" s="6">
        <v>5</v>
      </c>
      <c r="I243" s="6">
        <v>19.23</v>
      </c>
      <c r="J243" s="6">
        <v>2</v>
      </c>
      <c r="K243" s="6">
        <v>7.69</v>
      </c>
      <c r="L243" s="6">
        <v>4</v>
      </c>
      <c r="M243" s="6">
        <v>15.38</v>
      </c>
      <c r="N243" s="6">
        <v>6</v>
      </c>
      <c r="O243" s="6">
        <v>23.08</v>
      </c>
      <c r="P243" s="6">
        <v>9</v>
      </c>
      <c r="Q243" s="6">
        <v>34.619999999999997</v>
      </c>
      <c r="R243" s="6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38.25" x14ac:dyDescent="0.25">
      <c r="A244" s="3" t="s">
        <v>31</v>
      </c>
      <c r="B244" s="3" t="s">
        <v>113</v>
      </c>
      <c r="C244" s="3" t="str">
        <f t="shared" si="3"/>
        <v>MO2b Other Education</v>
      </c>
      <c r="D244" s="3">
        <v>422</v>
      </c>
      <c r="E244" s="4">
        <v>311</v>
      </c>
      <c r="F244" s="4">
        <v>111</v>
      </c>
      <c r="G244" s="4">
        <v>-7.8620999999999999</v>
      </c>
      <c r="H244" s="4">
        <v>66</v>
      </c>
      <c r="I244" s="4">
        <v>21.22</v>
      </c>
      <c r="J244" s="4">
        <v>28</v>
      </c>
      <c r="K244" s="4">
        <v>9</v>
      </c>
      <c r="L244" s="4">
        <v>35</v>
      </c>
      <c r="M244" s="4">
        <v>11.25</v>
      </c>
      <c r="N244" s="4">
        <v>40</v>
      </c>
      <c r="O244" s="4">
        <v>12.86</v>
      </c>
      <c r="P244" s="4">
        <v>142</v>
      </c>
      <c r="Q244" s="4">
        <v>45.66</v>
      </c>
      <c r="R244" s="4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51" x14ac:dyDescent="0.25">
      <c r="A245" s="5" t="s">
        <v>31</v>
      </c>
      <c r="B245" s="5" t="s">
        <v>114</v>
      </c>
      <c r="C245" s="3" t="str">
        <f t="shared" si="3"/>
        <v>MO3 Environment and Animals</v>
      </c>
      <c r="D245" s="3">
        <v>52</v>
      </c>
      <c r="E245" s="6">
        <v>40</v>
      </c>
      <c r="F245" s="6">
        <v>12</v>
      </c>
      <c r="G245" s="6">
        <v>-5.024</v>
      </c>
      <c r="H245" s="6">
        <v>7</v>
      </c>
      <c r="I245" s="6">
        <v>17.5</v>
      </c>
      <c r="J245" s="6">
        <v>5</v>
      </c>
      <c r="K245" s="6">
        <v>12.5</v>
      </c>
      <c r="L245" s="6">
        <v>3</v>
      </c>
      <c r="M245" s="6">
        <v>7.5</v>
      </c>
      <c r="N245" s="6">
        <v>3</v>
      </c>
      <c r="O245" s="6">
        <v>7.5</v>
      </c>
      <c r="P245" s="6">
        <v>22</v>
      </c>
      <c r="Q245" s="6">
        <v>55</v>
      </c>
      <c r="R245" s="6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25.5" x14ac:dyDescent="0.25">
      <c r="A246" s="3" t="s">
        <v>31</v>
      </c>
      <c r="B246" s="3" t="s">
        <v>115</v>
      </c>
      <c r="C246" s="3" t="str">
        <f t="shared" si="3"/>
        <v>MO4a Hospitals</v>
      </c>
      <c r="D246" s="3">
        <v>60</v>
      </c>
      <c r="E246" s="4">
        <v>50</v>
      </c>
      <c r="F246" s="4">
        <v>10</v>
      </c>
      <c r="G246" s="4">
        <v>18.8095</v>
      </c>
      <c r="H246" s="4">
        <v>2</v>
      </c>
      <c r="I246" s="4">
        <v>4</v>
      </c>
      <c r="J246" s="4">
        <v>0</v>
      </c>
      <c r="K246" s="4">
        <v>0</v>
      </c>
      <c r="L246" s="4">
        <v>6</v>
      </c>
      <c r="M246" s="4">
        <v>12</v>
      </c>
      <c r="N246" s="4">
        <v>14</v>
      </c>
      <c r="O246" s="4">
        <v>28</v>
      </c>
      <c r="P246" s="4">
        <v>28</v>
      </c>
      <c r="Q246" s="4">
        <v>56</v>
      </c>
      <c r="R246" s="4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25.5" x14ac:dyDescent="0.25">
      <c r="A247" s="5" t="s">
        <v>31</v>
      </c>
      <c r="B247" s="5" t="s">
        <v>116</v>
      </c>
      <c r="C247" s="3" t="str">
        <f t="shared" si="3"/>
        <v>MO4b Other Health</v>
      </c>
      <c r="D247" s="3">
        <v>457</v>
      </c>
      <c r="E247" s="6">
        <v>386</v>
      </c>
      <c r="F247" s="6">
        <v>71</v>
      </c>
      <c r="G247" s="6">
        <v>10.133599999999999</v>
      </c>
      <c r="H247" s="6">
        <v>61</v>
      </c>
      <c r="I247" s="6">
        <v>15.8</v>
      </c>
      <c r="J247" s="6">
        <v>32</v>
      </c>
      <c r="K247" s="6">
        <v>8.2899999999999991</v>
      </c>
      <c r="L247" s="6">
        <v>50</v>
      </c>
      <c r="M247" s="6">
        <v>12.95</v>
      </c>
      <c r="N247" s="6">
        <v>57</v>
      </c>
      <c r="O247" s="6">
        <v>14.77</v>
      </c>
      <c r="P247" s="6">
        <v>186</v>
      </c>
      <c r="Q247" s="6">
        <v>48.19</v>
      </c>
      <c r="R247" s="6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25.5" x14ac:dyDescent="0.25">
      <c r="A248" s="3" t="s">
        <v>31</v>
      </c>
      <c r="B248" s="3" t="s">
        <v>117</v>
      </c>
      <c r="C248" s="3" t="str">
        <f t="shared" si="3"/>
        <v>MO5 Human Services</v>
      </c>
      <c r="D248" s="3">
        <v>1178</v>
      </c>
      <c r="E248" s="4">
        <v>1005</v>
      </c>
      <c r="F248" s="4">
        <v>173</v>
      </c>
      <c r="G248" s="4">
        <v>14.5215</v>
      </c>
      <c r="H248" s="4">
        <v>173</v>
      </c>
      <c r="I248" s="4">
        <v>17.21</v>
      </c>
      <c r="J248" s="4">
        <v>82</v>
      </c>
      <c r="K248" s="4">
        <v>8.16</v>
      </c>
      <c r="L248" s="4">
        <v>151</v>
      </c>
      <c r="M248" s="4">
        <v>15.02</v>
      </c>
      <c r="N248" s="4">
        <v>160</v>
      </c>
      <c r="O248" s="4">
        <v>15.92</v>
      </c>
      <c r="P248" s="4">
        <v>439</v>
      </c>
      <c r="Q248" s="4">
        <v>43.68</v>
      </c>
      <c r="R248" s="4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63.75" x14ac:dyDescent="0.25">
      <c r="A249" s="5" t="s">
        <v>31</v>
      </c>
      <c r="B249" s="5" t="s">
        <v>118</v>
      </c>
      <c r="C249" s="3" t="str">
        <f t="shared" si="3"/>
        <v>MO6 International and Foreign Affairs</v>
      </c>
      <c r="D249" s="3">
        <v>32</v>
      </c>
      <c r="E249" s="6">
        <v>25</v>
      </c>
      <c r="F249" s="6">
        <v>7</v>
      </c>
      <c r="G249" s="6">
        <v>11.745799999999999</v>
      </c>
      <c r="H249" s="6">
        <v>5</v>
      </c>
      <c r="I249" s="6">
        <v>20</v>
      </c>
      <c r="J249" s="6">
        <v>2</v>
      </c>
      <c r="K249" s="6">
        <v>8</v>
      </c>
      <c r="L249" s="6">
        <v>4</v>
      </c>
      <c r="M249" s="6">
        <v>16</v>
      </c>
      <c r="N249" s="6">
        <v>1</v>
      </c>
      <c r="O249" s="6">
        <v>4</v>
      </c>
      <c r="P249" s="6">
        <v>13</v>
      </c>
      <c r="Q249" s="6">
        <v>52</v>
      </c>
      <c r="R249" s="6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25.5" x14ac:dyDescent="0.25">
      <c r="A250" s="3" t="s">
        <v>31</v>
      </c>
      <c r="B250" s="3" t="s">
        <v>119</v>
      </c>
      <c r="C250" s="3" t="str">
        <f t="shared" si="3"/>
        <v>MO7 Religion Related</v>
      </c>
      <c r="D250" s="3">
        <v>168</v>
      </c>
      <c r="E250" s="4">
        <v>143</v>
      </c>
      <c r="F250" s="4">
        <v>25</v>
      </c>
      <c r="G250" s="4">
        <v>5.3226000000000004</v>
      </c>
      <c r="H250" s="4">
        <v>29</v>
      </c>
      <c r="I250" s="4">
        <v>20.28</v>
      </c>
      <c r="J250" s="4">
        <v>12</v>
      </c>
      <c r="K250" s="4">
        <v>8.39</v>
      </c>
      <c r="L250" s="4">
        <v>16</v>
      </c>
      <c r="M250" s="4">
        <v>11.19</v>
      </c>
      <c r="N250" s="4">
        <v>18</v>
      </c>
      <c r="O250" s="4">
        <v>12.59</v>
      </c>
      <c r="P250" s="4">
        <v>68</v>
      </c>
      <c r="Q250" s="4">
        <v>47.55</v>
      </c>
      <c r="R250" s="4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5" t="s">
        <v>31</v>
      </c>
      <c r="B251" s="5" t="s">
        <v>120</v>
      </c>
      <c r="C251" s="3" t="str">
        <f t="shared" si="3"/>
        <v>MO8 Other</v>
      </c>
      <c r="D251" s="3">
        <v>363</v>
      </c>
      <c r="E251" s="6">
        <v>284</v>
      </c>
      <c r="F251" s="6">
        <v>79</v>
      </c>
      <c r="G251" s="6">
        <v>7.3250999999999999</v>
      </c>
      <c r="H251" s="6">
        <v>75</v>
      </c>
      <c r="I251" s="6">
        <v>26.41</v>
      </c>
      <c r="J251" s="6">
        <v>32</v>
      </c>
      <c r="K251" s="6">
        <v>11.27</v>
      </c>
      <c r="L251" s="6">
        <v>35</v>
      </c>
      <c r="M251" s="6">
        <v>12.32</v>
      </c>
      <c r="N251" s="6">
        <v>37</v>
      </c>
      <c r="O251" s="6">
        <v>13.03</v>
      </c>
      <c r="P251" s="6">
        <v>105</v>
      </c>
      <c r="Q251" s="6">
        <v>36.97</v>
      </c>
      <c r="R251" s="6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3" t="s">
        <v>32</v>
      </c>
      <c r="B252" s="3" t="s">
        <v>111</v>
      </c>
      <c r="C252" s="3" t="str">
        <f t="shared" si="3"/>
        <v>MS1 Arts</v>
      </c>
      <c r="D252" s="3">
        <v>68</v>
      </c>
      <c r="E252" s="4">
        <v>57</v>
      </c>
      <c r="F252" s="4">
        <v>11</v>
      </c>
      <c r="G252" s="4">
        <v>-1.5477000000000001</v>
      </c>
      <c r="H252" s="4">
        <v>19</v>
      </c>
      <c r="I252" s="4">
        <v>33.33</v>
      </c>
      <c r="J252" s="4">
        <v>3</v>
      </c>
      <c r="K252" s="4">
        <v>5.26</v>
      </c>
      <c r="L252" s="4">
        <v>4</v>
      </c>
      <c r="M252" s="4">
        <v>7.02</v>
      </c>
      <c r="N252" s="4">
        <v>9</v>
      </c>
      <c r="O252" s="4">
        <v>15.79</v>
      </c>
      <c r="P252" s="4">
        <v>22</v>
      </c>
      <c r="Q252" s="4">
        <v>38.6</v>
      </c>
      <c r="R252" s="4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38.25" x14ac:dyDescent="0.25">
      <c r="A253" s="5" t="s">
        <v>32</v>
      </c>
      <c r="B253" s="5" t="s">
        <v>112</v>
      </c>
      <c r="C253" s="3" t="str">
        <f t="shared" si="3"/>
        <v>MS2a Higher Education</v>
      </c>
      <c r="D253" s="3">
        <v>11</v>
      </c>
      <c r="E253" s="6">
        <v>10</v>
      </c>
      <c r="F253" s="6">
        <v>1</v>
      </c>
      <c r="G253" s="6">
        <v>-1.8250999999999999</v>
      </c>
      <c r="H253" s="6">
        <v>2</v>
      </c>
      <c r="I253" s="6">
        <v>20</v>
      </c>
      <c r="J253" s="6">
        <v>2</v>
      </c>
      <c r="K253" s="6">
        <v>20</v>
      </c>
      <c r="L253" s="6">
        <v>1</v>
      </c>
      <c r="M253" s="6">
        <v>10</v>
      </c>
      <c r="N253" s="6">
        <v>2</v>
      </c>
      <c r="O253" s="6">
        <v>20</v>
      </c>
      <c r="P253" s="6">
        <v>3</v>
      </c>
      <c r="Q253" s="6">
        <v>30</v>
      </c>
      <c r="R253" s="6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38.25" x14ac:dyDescent="0.25">
      <c r="A254" s="3" t="s">
        <v>32</v>
      </c>
      <c r="B254" s="3" t="s">
        <v>113</v>
      </c>
      <c r="C254" s="3" t="str">
        <f t="shared" si="3"/>
        <v>MS2b Other Education</v>
      </c>
      <c r="D254" s="3">
        <v>134</v>
      </c>
      <c r="E254" s="4">
        <v>104</v>
      </c>
      <c r="F254" s="4">
        <v>30</v>
      </c>
      <c r="G254" s="4">
        <v>8.2499000000000002</v>
      </c>
      <c r="H254" s="4">
        <v>24</v>
      </c>
      <c r="I254" s="4">
        <v>23.08</v>
      </c>
      <c r="J254" s="4">
        <v>11</v>
      </c>
      <c r="K254" s="4">
        <v>10.58</v>
      </c>
      <c r="L254" s="4">
        <v>16</v>
      </c>
      <c r="M254" s="4">
        <v>15.38</v>
      </c>
      <c r="N254" s="4">
        <v>11</v>
      </c>
      <c r="O254" s="4">
        <v>10.58</v>
      </c>
      <c r="P254" s="4">
        <v>42</v>
      </c>
      <c r="Q254" s="4">
        <v>40.380000000000003</v>
      </c>
      <c r="R254" s="4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51" x14ac:dyDescent="0.25">
      <c r="A255" s="5" t="s">
        <v>32</v>
      </c>
      <c r="B255" s="5" t="s">
        <v>114</v>
      </c>
      <c r="C255" s="3" t="str">
        <f t="shared" si="3"/>
        <v>MS3 Environment and Animals</v>
      </c>
      <c r="D255" s="3">
        <v>24</v>
      </c>
      <c r="E255" s="6">
        <v>24</v>
      </c>
      <c r="F255" s="6">
        <v>0</v>
      </c>
      <c r="G255" s="6">
        <v>8.6751000000000005</v>
      </c>
      <c r="H255" s="6">
        <v>3</v>
      </c>
      <c r="I255" s="6">
        <v>12.5</v>
      </c>
      <c r="J255" s="6">
        <v>4</v>
      </c>
      <c r="K255" s="6">
        <v>16.670000000000002</v>
      </c>
      <c r="L255" s="6">
        <v>4</v>
      </c>
      <c r="M255" s="6">
        <v>16.670000000000002</v>
      </c>
      <c r="N255" s="6">
        <v>3</v>
      </c>
      <c r="O255" s="6">
        <v>12.5</v>
      </c>
      <c r="P255" s="6">
        <v>10</v>
      </c>
      <c r="Q255" s="6">
        <v>41.67</v>
      </c>
      <c r="R255" s="6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25.5" x14ac:dyDescent="0.25">
      <c r="A256" s="3" t="s">
        <v>32</v>
      </c>
      <c r="B256" s="3" t="s">
        <v>115</v>
      </c>
      <c r="C256" s="3" t="str">
        <f t="shared" si="3"/>
        <v>MS4a Hospitals</v>
      </c>
      <c r="D256" s="3">
        <v>47</v>
      </c>
      <c r="E256" s="4">
        <v>39</v>
      </c>
      <c r="F256" s="4">
        <v>8</v>
      </c>
      <c r="G256" s="4">
        <v>1.5345</v>
      </c>
      <c r="H256" s="4">
        <v>2</v>
      </c>
      <c r="I256" s="4">
        <v>5.13</v>
      </c>
      <c r="J256" s="4">
        <v>1</v>
      </c>
      <c r="K256" s="4">
        <v>2.56</v>
      </c>
      <c r="L256" s="4">
        <v>2</v>
      </c>
      <c r="M256" s="4">
        <v>5.13</v>
      </c>
      <c r="N256" s="4">
        <v>10</v>
      </c>
      <c r="O256" s="4">
        <v>25.64</v>
      </c>
      <c r="P256" s="4">
        <v>24</v>
      </c>
      <c r="Q256" s="4">
        <v>61.54</v>
      </c>
      <c r="R256" s="4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25.5" x14ac:dyDescent="0.25">
      <c r="A257" s="5" t="s">
        <v>32</v>
      </c>
      <c r="B257" s="5" t="s">
        <v>116</v>
      </c>
      <c r="C257" s="3" t="str">
        <f t="shared" si="3"/>
        <v>MS4b Other Health</v>
      </c>
      <c r="D257" s="3">
        <v>136</v>
      </c>
      <c r="E257" s="6">
        <v>110</v>
      </c>
      <c r="F257" s="6">
        <v>26</v>
      </c>
      <c r="G257" s="6">
        <v>15.271800000000001</v>
      </c>
      <c r="H257" s="6">
        <v>16</v>
      </c>
      <c r="I257" s="6">
        <v>14.55</v>
      </c>
      <c r="J257" s="6">
        <v>9</v>
      </c>
      <c r="K257" s="6">
        <v>8.18</v>
      </c>
      <c r="L257" s="6">
        <v>12</v>
      </c>
      <c r="M257" s="6">
        <v>10.91</v>
      </c>
      <c r="N257" s="6">
        <v>21</v>
      </c>
      <c r="O257" s="6">
        <v>19.09</v>
      </c>
      <c r="P257" s="6">
        <v>52</v>
      </c>
      <c r="Q257" s="6">
        <v>47.27</v>
      </c>
      <c r="R257" s="6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25.5" x14ac:dyDescent="0.25">
      <c r="A258" s="3" t="s">
        <v>32</v>
      </c>
      <c r="B258" s="3" t="s">
        <v>117</v>
      </c>
      <c r="C258" s="3" t="str">
        <f t="shared" si="3"/>
        <v>MS5 Human Services</v>
      </c>
      <c r="D258" s="3">
        <v>336</v>
      </c>
      <c r="E258" s="4">
        <v>275</v>
      </c>
      <c r="F258" s="4">
        <v>61</v>
      </c>
      <c r="G258" s="4">
        <v>10.456300000000001</v>
      </c>
      <c r="H258" s="4">
        <v>51</v>
      </c>
      <c r="I258" s="4">
        <v>18.55</v>
      </c>
      <c r="J258" s="4">
        <v>33</v>
      </c>
      <c r="K258" s="4">
        <v>12</v>
      </c>
      <c r="L258" s="4">
        <v>62</v>
      </c>
      <c r="M258" s="4">
        <v>22.55</v>
      </c>
      <c r="N258" s="4">
        <v>34</v>
      </c>
      <c r="O258" s="4">
        <v>12.36</v>
      </c>
      <c r="P258" s="4">
        <v>95</v>
      </c>
      <c r="Q258" s="4">
        <v>34.549999999999997</v>
      </c>
      <c r="R258" s="4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63.75" x14ac:dyDescent="0.25">
      <c r="A259" s="5" t="s">
        <v>32</v>
      </c>
      <c r="B259" s="5" t="s">
        <v>118</v>
      </c>
      <c r="C259" s="3" t="str">
        <f t="shared" ref="C259:C322" si="4">CONCATENATE(A259,B259)</f>
        <v>MS6 International and Foreign Affairs</v>
      </c>
      <c r="D259" s="3">
        <v>12</v>
      </c>
      <c r="E259" s="6">
        <v>9</v>
      </c>
      <c r="F259" s="6">
        <v>3</v>
      </c>
      <c r="G259" s="6">
        <v>23.5535</v>
      </c>
      <c r="H259" s="6">
        <v>2</v>
      </c>
      <c r="I259" s="6">
        <v>22.22</v>
      </c>
      <c r="J259" s="6">
        <v>0</v>
      </c>
      <c r="K259" s="6">
        <v>0</v>
      </c>
      <c r="L259" s="6">
        <v>1</v>
      </c>
      <c r="M259" s="6">
        <v>11.11</v>
      </c>
      <c r="N259" s="6">
        <v>0</v>
      </c>
      <c r="O259" s="6">
        <v>0</v>
      </c>
      <c r="P259" s="6">
        <v>6</v>
      </c>
      <c r="Q259" s="6">
        <v>66.67</v>
      </c>
      <c r="R259" s="6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25.5" x14ac:dyDescent="0.25">
      <c r="A260" s="3" t="s">
        <v>32</v>
      </c>
      <c r="B260" s="3" t="s">
        <v>119</v>
      </c>
      <c r="C260" s="3" t="str">
        <f t="shared" si="4"/>
        <v>MS7 Religion Related</v>
      </c>
      <c r="D260" s="3">
        <v>48</v>
      </c>
      <c r="E260" s="4">
        <v>40</v>
      </c>
      <c r="F260" s="4">
        <v>8</v>
      </c>
      <c r="G260" s="4">
        <v>-10.3249</v>
      </c>
      <c r="H260" s="4">
        <v>9</v>
      </c>
      <c r="I260" s="4">
        <v>22.5</v>
      </c>
      <c r="J260" s="4">
        <v>4</v>
      </c>
      <c r="K260" s="4">
        <v>10</v>
      </c>
      <c r="L260" s="4">
        <v>3</v>
      </c>
      <c r="M260" s="4">
        <v>7.5</v>
      </c>
      <c r="N260" s="4">
        <v>7</v>
      </c>
      <c r="O260" s="4">
        <v>17.5</v>
      </c>
      <c r="P260" s="4">
        <v>17</v>
      </c>
      <c r="Q260" s="4">
        <v>42.5</v>
      </c>
      <c r="R260" s="4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5" t="s">
        <v>32</v>
      </c>
      <c r="B261" s="5" t="s">
        <v>120</v>
      </c>
      <c r="C261" s="3" t="str">
        <f t="shared" si="4"/>
        <v>MS8 Other</v>
      </c>
      <c r="D261" s="3">
        <v>120</v>
      </c>
      <c r="E261" s="6">
        <v>87</v>
      </c>
      <c r="F261" s="6">
        <v>33</v>
      </c>
      <c r="G261" s="6">
        <v>1.9490000000000001</v>
      </c>
      <c r="H261" s="6">
        <v>17</v>
      </c>
      <c r="I261" s="6">
        <v>19.54</v>
      </c>
      <c r="J261" s="6">
        <v>10</v>
      </c>
      <c r="K261" s="6">
        <v>11.49</v>
      </c>
      <c r="L261" s="6">
        <v>17</v>
      </c>
      <c r="M261" s="6">
        <v>19.54</v>
      </c>
      <c r="N261" s="6">
        <v>12</v>
      </c>
      <c r="O261" s="6">
        <v>13.79</v>
      </c>
      <c r="P261" s="6">
        <v>31</v>
      </c>
      <c r="Q261" s="6">
        <v>35.630000000000003</v>
      </c>
      <c r="R261" s="6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3" t="s">
        <v>33</v>
      </c>
      <c r="B262" s="3" t="s">
        <v>111</v>
      </c>
      <c r="C262" s="3" t="str">
        <f t="shared" si="4"/>
        <v>MT1 Arts</v>
      </c>
      <c r="D262" s="3">
        <v>89</v>
      </c>
      <c r="E262" s="4">
        <v>69</v>
      </c>
      <c r="F262" s="4">
        <v>20</v>
      </c>
      <c r="G262" s="4">
        <v>2.6655000000000002</v>
      </c>
      <c r="H262" s="4">
        <v>22</v>
      </c>
      <c r="I262" s="4">
        <v>31.88</v>
      </c>
      <c r="J262" s="4">
        <v>8</v>
      </c>
      <c r="K262" s="4">
        <v>11.59</v>
      </c>
      <c r="L262" s="4">
        <v>7</v>
      </c>
      <c r="M262" s="4">
        <v>10.14</v>
      </c>
      <c r="N262" s="4">
        <v>7</v>
      </c>
      <c r="O262" s="4">
        <v>10.14</v>
      </c>
      <c r="P262" s="4">
        <v>25</v>
      </c>
      <c r="Q262" s="4">
        <v>36.229999999999997</v>
      </c>
      <c r="R262" s="4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38.25" x14ac:dyDescent="0.25">
      <c r="A263" s="5" t="s">
        <v>33</v>
      </c>
      <c r="B263" s="5" t="s">
        <v>112</v>
      </c>
      <c r="C263" s="3" t="str">
        <f t="shared" si="4"/>
        <v>MT2a Higher Education</v>
      </c>
      <c r="D263" s="3">
        <v>10</v>
      </c>
      <c r="E263" s="6">
        <v>7</v>
      </c>
      <c r="F263" s="6">
        <v>3</v>
      </c>
      <c r="G263" s="6">
        <v>17.593399999999999</v>
      </c>
      <c r="H263" s="6">
        <v>1</v>
      </c>
      <c r="I263" s="6">
        <v>14.29</v>
      </c>
      <c r="J263" s="6">
        <v>1</v>
      </c>
      <c r="K263" s="6">
        <v>14.29</v>
      </c>
      <c r="L263" s="6">
        <v>0</v>
      </c>
      <c r="M263" s="6">
        <v>0</v>
      </c>
      <c r="N263" s="6">
        <v>0</v>
      </c>
      <c r="O263" s="6">
        <v>0</v>
      </c>
      <c r="P263" s="6">
        <v>5</v>
      </c>
      <c r="Q263" s="6">
        <v>71.430000000000007</v>
      </c>
      <c r="R263" s="6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38.25" x14ac:dyDescent="0.25">
      <c r="A264" s="3" t="s">
        <v>33</v>
      </c>
      <c r="B264" s="3" t="s">
        <v>113</v>
      </c>
      <c r="C264" s="3" t="str">
        <f t="shared" si="4"/>
        <v>MT2b Other Education</v>
      </c>
      <c r="D264" s="3">
        <v>87</v>
      </c>
      <c r="E264" s="4">
        <v>70</v>
      </c>
      <c r="F264" s="4">
        <v>17</v>
      </c>
      <c r="G264" s="4">
        <v>11.8714</v>
      </c>
      <c r="H264" s="4">
        <v>15</v>
      </c>
      <c r="I264" s="4">
        <v>21.43</v>
      </c>
      <c r="J264" s="4">
        <v>6</v>
      </c>
      <c r="K264" s="4">
        <v>8.57</v>
      </c>
      <c r="L264" s="4">
        <v>6</v>
      </c>
      <c r="M264" s="4">
        <v>8.57</v>
      </c>
      <c r="N264" s="4">
        <v>13</v>
      </c>
      <c r="O264" s="4">
        <v>18.57</v>
      </c>
      <c r="P264" s="4">
        <v>30</v>
      </c>
      <c r="Q264" s="4">
        <v>42.86</v>
      </c>
      <c r="R264" s="4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51" x14ac:dyDescent="0.25">
      <c r="A265" s="5" t="s">
        <v>33</v>
      </c>
      <c r="B265" s="5" t="s">
        <v>114</v>
      </c>
      <c r="C265" s="3" t="str">
        <f t="shared" si="4"/>
        <v>MT3 Environment and Animals</v>
      </c>
      <c r="D265" s="3">
        <v>49</v>
      </c>
      <c r="E265" s="6">
        <v>42</v>
      </c>
      <c r="F265" s="6">
        <v>7</v>
      </c>
      <c r="G265" s="6">
        <v>44.425199999999997</v>
      </c>
      <c r="H265" s="6">
        <v>11</v>
      </c>
      <c r="I265" s="6">
        <v>26.19</v>
      </c>
      <c r="J265" s="6">
        <v>0</v>
      </c>
      <c r="K265" s="6">
        <v>0</v>
      </c>
      <c r="L265" s="6">
        <v>4</v>
      </c>
      <c r="M265" s="6">
        <v>9.52</v>
      </c>
      <c r="N265" s="6">
        <v>6</v>
      </c>
      <c r="O265" s="6">
        <v>14.29</v>
      </c>
      <c r="P265" s="6">
        <v>21</v>
      </c>
      <c r="Q265" s="6">
        <v>50</v>
      </c>
      <c r="R265" s="6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25.5" x14ac:dyDescent="0.25">
      <c r="A266" s="3" t="s">
        <v>33</v>
      </c>
      <c r="B266" s="3" t="s">
        <v>115</v>
      </c>
      <c r="C266" s="3" t="str">
        <f t="shared" si="4"/>
        <v>MT4a Hospitals</v>
      </c>
      <c r="D266" s="3">
        <v>46</v>
      </c>
      <c r="E266" s="4">
        <v>40</v>
      </c>
      <c r="F266" s="4">
        <v>6</v>
      </c>
      <c r="G266" s="4">
        <v>6.8821000000000003</v>
      </c>
      <c r="H266" s="4">
        <v>1</v>
      </c>
      <c r="I266" s="4">
        <v>2.5</v>
      </c>
      <c r="J266" s="4">
        <v>3</v>
      </c>
      <c r="K266" s="4">
        <v>7.5</v>
      </c>
      <c r="L266" s="4">
        <v>10</v>
      </c>
      <c r="M266" s="4">
        <v>25</v>
      </c>
      <c r="N266" s="4">
        <v>13</v>
      </c>
      <c r="O266" s="4">
        <v>32.5</v>
      </c>
      <c r="P266" s="4">
        <v>13</v>
      </c>
      <c r="Q266" s="4">
        <v>32.5</v>
      </c>
      <c r="R266" s="4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25.5" x14ac:dyDescent="0.25">
      <c r="A267" s="5" t="s">
        <v>33</v>
      </c>
      <c r="B267" s="5" t="s">
        <v>116</v>
      </c>
      <c r="C267" s="3" t="str">
        <f t="shared" si="4"/>
        <v>MT4b Other Health</v>
      </c>
      <c r="D267" s="3">
        <v>106</v>
      </c>
      <c r="E267" s="6">
        <v>93</v>
      </c>
      <c r="F267" s="6">
        <v>13</v>
      </c>
      <c r="G267" s="6">
        <v>13.396800000000001</v>
      </c>
      <c r="H267" s="6">
        <v>17</v>
      </c>
      <c r="I267" s="6">
        <v>18.28</v>
      </c>
      <c r="J267" s="6">
        <v>10</v>
      </c>
      <c r="K267" s="6">
        <v>10.75</v>
      </c>
      <c r="L267" s="6">
        <v>10</v>
      </c>
      <c r="M267" s="6">
        <v>10.75</v>
      </c>
      <c r="N267" s="6">
        <v>19</v>
      </c>
      <c r="O267" s="6">
        <v>20.43</v>
      </c>
      <c r="P267" s="6">
        <v>37</v>
      </c>
      <c r="Q267" s="6">
        <v>39.78</v>
      </c>
      <c r="R267" s="6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25.5" x14ac:dyDescent="0.25">
      <c r="A268" s="3" t="s">
        <v>33</v>
      </c>
      <c r="B268" s="3" t="s">
        <v>117</v>
      </c>
      <c r="C268" s="3" t="str">
        <f t="shared" si="4"/>
        <v>MT5 Human Services</v>
      </c>
      <c r="D268" s="3">
        <v>315</v>
      </c>
      <c r="E268" s="4">
        <v>259</v>
      </c>
      <c r="F268" s="4">
        <v>56</v>
      </c>
      <c r="G268" s="4">
        <v>4.0395000000000003</v>
      </c>
      <c r="H268" s="4">
        <v>47</v>
      </c>
      <c r="I268" s="4">
        <v>18.149999999999999</v>
      </c>
      <c r="J268" s="4">
        <v>24</v>
      </c>
      <c r="K268" s="4">
        <v>9.27</v>
      </c>
      <c r="L268" s="4">
        <v>38</v>
      </c>
      <c r="M268" s="4">
        <v>14.67</v>
      </c>
      <c r="N268" s="4">
        <v>66</v>
      </c>
      <c r="O268" s="4">
        <v>25.48</v>
      </c>
      <c r="P268" s="4">
        <v>84</v>
      </c>
      <c r="Q268" s="4">
        <v>32.43</v>
      </c>
      <c r="R268" s="4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63.75" x14ac:dyDescent="0.25">
      <c r="A269" s="5" t="s">
        <v>33</v>
      </c>
      <c r="B269" s="5" t="s">
        <v>118</v>
      </c>
      <c r="C269" s="3" t="str">
        <f t="shared" si="4"/>
        <v>MT6 International and Foreign Affairs</v>
      </c>
      <c r="D269" s="3">
        <v>8</v>
      </c>
      <c r="E269" s="6">
        <v>8</v>
      </c>
      <c r="F269" s="6">
        <v>0</v>
      </c>
      <c r="G269" s="6">
        <v>12.751099999999999</v>
      </c>
      <c r="H269" s="6">
        <v>2</v>
      </c>
      <c r="I269" s="6">
        <v>25</v>
      </c>
      <c r="J269" s="6">
        <v>0</v>
      </c>
      <c r="K269" s="6">
        <v>0</v>
      </c>
      <c r="L269" s="6">
        <v>0</v>
      </c>
      <c r="M269" s="6">
        <v>0</v>
      </c>
      <c r="N269" s="6">
        <v>1</v>
      </c>
      <c r="O269" s="6">
        <v>12.5</v>
      </c>
      <c r="P269" s="6">
        <v>5</v>
      </c>
      <c r="Q269" s="6">
        <v>62.5</v>
      </c>
      <c r="R269" s="6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25.5" x14ac:dyDescent="0.25">
      <c r="A270" s="3" t="s">
        <v>33</v>
      </c>
      <c r="B270" s="3" t="s">
        <v>119</v>
      </c>
      <c r="C270" s="3" t="str">
        <f t="shared" si="4"/>
        <v>MT7 Religion Related</v>
      </c>
      <c r="D270" s="3">
        <v>19</v>
      </c>
      <c r="E270" s="4">
        <v>17</v>
      </c>
      <c r="F270" s="4">
        <v>2</v>
      </c>
      <c r="G270" s="4">
        <v>-18.5657</v>
      </c>
      <c r="H270" s="4">
        <v>5</v>
      </c>
      <c r="I270" s="4">
        <v>29.41</v>
      </c>
      <c r="J270" s="4">
        <v>1</v>
      </c>
      <c r="K270" s="4">
        <v>5.88</v>
      </c>
      <c r="L270" s="4">
        <v>3</v>
      </c>
      <c r="M270" s="4">
        <v>17.649999999999999</v>
      </c>
      <c r="N270" s="4">
        <v>3</v>
      </c>
      <c r="O270" s="4">
        <v>17.649999999999999</v>
      </c>
      <c r="P270" s="4">
        <v>5</v>
      </c>
      <c r="Q270" s="4">
        <v>29.41</v>
      </c>
      <c r="R270" s="4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5" t="s">
        <v>33</v>
      </c>
      <c r="B271" s="5" t="s">
        <v>120</v>
      </c>
      <c r="C271" s="3" t="str">
        <f t="shared" si="4"/>
        <v>MT8 Other</v>
      </c>
      <c r="D271" s="3">
        <v>80</v>
      </c>
      <c r="E271" s="6">
        <v>58</v>
      </c>
      <c r="F271" s="6">
        <v>22</v>
      </c>
      <c r="G271" s="6">
        <v>3.5257999999999998</v>
      </c>
      <c r="H271" s="6">
        <v>10</v>
      </c>
      <c r="I271" s="6">
        <v>17.239999999999998</v>
      </c>
      <c r="J271" s="6">
        <v>3</v>
      </c>
      <c r="K271" s="6">
        <v>5.17</v>
      </c>
      <c r="L271" s="6">
        <v>8</v>
      </c>
      <c r="M271" s="6">
        <v>13.79</v>
      </c>
      <c r="N271" s="6">
        <v>4</v>
      </c>
      <c r="O271" s="6">
        <v>6.9</v>
      </c>
      <c r="P271" s="6">
        <v>33</v>
      </c>
      <c r="Q271" s="6">
        <v>56.9</v>
      </c>
      <c r="R271" s="6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3" t="s">
        <v>34</v>
      </c>
      <c r="B272" s="3" t="s">
        <v>111</v>
      </c>
      <c r="C272" s="3" t="str">
        <f t="shared" si="4"/>
        <v>NC1 Arts</v>
      </c>
      <c r="D272" s="3">
        <v>401</v>
      </c>
      <c r="E272" s="4">
        <v>337</v>
      </c>
      <c r="F272" s="4">
        <v>64</v>
      </c>
      <c r="G272" s="4">
        <v>9.0581999999999994</v>
      </c>
      <c r="H272" s="4">
        <v>88</v>
      </c>
      <c r="I272" s="4">
        <v>26.11</v>
      </c>
      <c r="J272" s="4">
        <v>23</v>
      </c>
      <c r="K272" s="4">
        <v>6.82</v>
      </c>
      <c r="L272" s="4">
        <v>44</v>
      </c>
      <c r="M272" s="4">
        <v>13.06</v>
      </c>
      <c r="N272" s="4">
        <v>54</v>
      </c>
      <c r="O272" s="4">
        <v>16.02</v>
      </c>
      <c r="P272" s="4">
        <v>128</v>
      </c>
      <c r="Q272" s="4">
        <v>37.979999999999997</v>
      </c>
      <c r="R272" s="4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38.25" x14ac:dyDescent="0.25">
      <c r="A273" s="5" t="s">
        <v>34</v>
      </c>
      <c r="B273" s="5" t="s">
        <v>112</v>
      </c>
      <c r="C273" s="3" t="str">
        <f t="shared" si="4"/>
        <v>NC2a Higher Education</v>
      </c>
      <c r="D273" s="3">
        <v>43</v>
      </c>
      <c r="E273" s="6">
        <v>40</v>
      </c>
      <c r="F273" s="6">
        <v>3</v>
      </c>
      <c r="G273" s="6">
        <v>5.2896999999999998</v>
      </c>
      <c r="H273" s="6">
        <v>9</v>
      </c>
      <c r="I273" s="6">
        <v>22.5</v>
      </c>
      <c r="J273" s="6">
        <v>4</v>
      </c>
      <c r="K273" s="6">
        <v>10</v>
      </c>
      <c r="L273" s="6">
        <v>6</v>
      </c>
      <c r="M273" s="6">
        <v>15</v>
      </c>
      <c r="N273" s="6">
        <v>8</v>
      </c>
      <c r="O273" s="6">
        <v>20</v>
      </c>
      <c r="P273" s="6">
        <v>13</v>
      </c>
      <c r="Q273" s="6">
        <v>32.5</v>
      </c>
      <c r="R273" s="6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38.25" x14ac:dyDescent="0.25">
      <c r="A274" s="3" t="s">
        <v>34</v>
      </c>
      <c r="B274" s="3" t="s">
        <v>113</v>
      </c>
      <c r="C274" s="3" t="str">
        <f t="shared" si="4"/>
        <v>NC2b Other Education</v>
      </c>
      <c r="D274" s="3">
        <v>689</v>
      </c>
      <c r="E274" s="4">
        <v>549</v>
      </c>
      <c r="F274" s="4">
        <v>140</v>
      </c>
      <c r="G274" s="4">
        <v>13.452299999999999</v>
      </c>
      <c r="H274" s="4">
        <v>120</v>
      </c>
      <c r="I274" s="4">
        <v>21.86</v>
      </c>
      <c r="J274" s="4">
        <v>48</v>
      </c>
      <c r="K274" s="4">
        <v>8.74</v>
      </c>
      <c r="L274" s="4">
        <v>41</v>
      </c>
      <c r="M274" s="4">
        <v>7.47</v>
      </c>
      <c r="N274" s="4">
        <v>79</v>
      </c>
      <c r="O274" s="4">
        <v>14.39</v>
      </c>
      <c r="P274" s="4">
        <v>261</v>
      </c>
      <c r="Q274" s="4">
        <v>47.54</v>
      </c>
      <c r="R274" s="4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51" x14ac:dyDescent="0.25">
      <c r="A275" s="5" t="s">
        <v>34</v>
      </c>
      <c r="B275" s="5" t="s">
        <v>114</v>
      </c>
      <c r="C275" s="3" t="str">
        <f t="shared" si="4"/>
        <v>NC3 Environment and Animals</v>
      </c>
      <c r="D275" s="3">
        <v>102</v>
      </c>
      <c r="E275" s="6">
        <v>85</v>
      </c>
      <c r="F275" s="6">
        <v>17</v>
      </c>
      <c r="G275" s="6">
        <v>8.4171999999999993</v>
      </c>
      <c r="H275" s="6">
        <v>28</v>
      </c>
      <c r="I275" s="6">
        <v>32.94</v>
      </c>
      <c r="J275" s="6">
        <v>10</v>
      </c>
      <c r="K275" s="6">
        <v>11.76</v>
      </c>
      <c r="L275" s="6">
        <v>2</v>
      </c>
      <c r="M275" s="6">
        <v>2.35</v>
      </c>
      <c r="N275" s="6">
        <v>6</v>
      </c>
      <c r="O275" s="6">
        <v>7.06</v>
      </c>
      <c r="P275" s="6">
        <v>39</v>
      </c>
      <c r="Q275" s="6">
        <v>45.88</v>
      </c>
      <c r="R275" s="6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25.5" x14ac:dyDescent="0.25">
      <c r="A276" s="3" t="s">
        <v>34</v>
      </c>
      <c r="B276" s="3" t="s">
        <v>115</v>
      </c>
      <c r="C276" s="3" t="str">
        <f t="shared" si="4"/>
        <v>NC4a Hospitals</v>
      </c>
      <c r="D276" s="3">
        <v>96</v>
      </c>
      <c r="E276" s="4">
        <v>88</v>
      </c>
      <c r="F276" s="4">
        <v>8</v>
      </c>
      <c r="G276" s="4">
        <v>0.38969999999999999</v>
      </c>
      <c r="H276" s="4">
        <v>8</v>
      </c>
      <c r="I276" s="4">
        <v>9.09</v>
      </c>
      <c r="J276" s="4">
        <v>2</v>
      </c>
      <c r="K276" s="4">
        <v>2.27</v>
      </c>
      <c r="L276" s="4">
        <v>13</v>
      </c>
      <c r="M276" s="4">
        <v>14.77</v>
      </c>
      <c r="N276" s="4">
        <v>30</v>
      </c>
      <c r="O276" s="4">
        <v>34.090000000000003</v>
      </c>
      <c r="P276" s="4">
        <v>35</v>
      </c>
      <c r="Q276" s="4">
        <v>39.770000000000003</v>
      </c>
      <c r="R276" s="4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25.5" x14ac:dyDescent="0.25">
      <c r="A277" s="5" t="s">
        <v>34</v>
      </c>
      <c r="B277" s="5" t="s">
        <v>116</v>
      </c>
      <c r="C277" s="3" t="str">
        <f t="shared" si="4"/>
        <v>NC4b Other Health</v>
      </c>
      <c r="D277" s="3">
        <v>592</v>
      </c>
      <c r="E277" s="6">
        <v>510</v>
      </c>
      <c r="F277" s="6">
        <v>82</v>
      </c>
      <c r="G277" s="6">
        <v>6.4832000000000001</v>
      </c>
      <c r="H277" s="6">
        <v>92</v>
      </c>
      <c r="I277" s="6">
        <v>18.04</v>
      </c>
      <c r="J277" s="6">
        <v>67</v>
      </c>
      <c r="K277" s="6">
        <v>13.14</v>
      </c>
      <c r="L277" s="6">
        <v>57</v>
      </c>
      <c r="M277" s="6">
        <v>11.18</v>
      </c>
      <c r="N277" s="6">
        <v>84</v>
      </c>
      <c r="O277" s="6">
        <v>16.47</v>
      </c>
      <c r="P277" s="6">
        <v>210</v>
      </c>
      <c r="Q277" s="6">
        <v>41.18</v>
      </c>
      <c r="R277" s="6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25.5" x14ac:dyDescent="0.25">
      <c r="A278" s="3" t="s">
        <v>34</v>
      </c>
      <c r="B278" s="3" t="s">
        <v>117</v>
      </c>
      <c r="C278" s="3" t="str">
        <f t="shared" si="4"/>
        <v>NC5 Human Services</v>
      </c>
      <c r="D278" s="3">
        <v>1423</v>
      </c>
      <c r="E278" s="4">
        <v>1208</v>
      </c>
      <c r="F278" s="4">
        <v>215</v>
      </c>
      <c r="G278" s="4">
        <v>9.7368000000000006</v>
      </c>
      <c r="H278" s="4">
        <v>188</v>
      </c>
      <c r="I278" s="4">
        <v>15.56</v>
      </c>
      <c r="J278" s="4">
        <v>95</v>
      </c>
      <c r="K278" s="4">
        <v>7.86</v>
      </c>
      <c r="L278" s="4">
        <v>194</v>
      </c>
      <c r="M278" s="4">
        <v>16.059999999999999</v>
      </c>
      <c r="N278" s="4">
        <v>191</v>
      </c>
      <c r="O278" s="4">
        <v>15.81</v>
      </c>
      <c r="P278" s="4">
        <v>540</v>
      </c>
      <c r="Q278" s="4">
        <v>44.7</v>
      </c>
      <c r="R278" s="4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63.75" x14ac:dyDescent="0.25">
      <c r="A279" s="5" t="s">
        <v>34</v>
      </c>
      <c r="B279" s="5" t="s">
        <v>118</v>
      </c>
      <c r="C279" s="3" t="str">
        <f t="shared" si="4"/>
        <v>NC6 International and Foreign Affairs</v>
      </c>
      <c r="D279" s="3">
        <v>29</v>
      </c>
      <c r="E279" s="6">
        <v>26</v>
      </c>
      <c r="F279" s="6">
        <v>3</v>
      </c>
      <c r="G279" s="6">
        <v>36.427100000000003</v>
      </c>
      <c r="H279" s="6">
        <v>5</v>
      </c>
      <c r="I279" s="6">
        <v>19.23</v>
      </c>
      <c r="J279" s="6">
        <v>1</v>
      </c>
      <c r="K279" s="6">
        <v>3.85</v>
      </c>
      <c r="L279" s="6">
        <v>2</v>
      </c>
      <c r="M279" s="6">
        <v>7.69</v>
      </c>
      <c r="N279" s="6">
        <v>4</v>
      </c>
      <c r="O279" s="6">
        <v>15.38</v>
      </c>
      <c r="P279" s="6">
        <v>14</v>
      </c>
      <c r="Q279" s="6">
        <v>53.85</v>
      </c>
      <c r="R279" s="6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25.5" x14ac:dyDescent="0.25">
      <c r="A280" s="3" t="s">
        <v>34</v>
      </c>
      <c r="B280" s="3" t="s">
        <v>119</v>
      </c>
      <c r="C280" s="3" t="str">
        <f t="shared" si="4"/>
        <v>NC7 Religion Related</v>
      </c>
      <c r="D280" s="3">
        <v>228</v>
      </c>
      <c r="E280" s="4">
        <v>180</v>
      </c>
      <c r="F280" s="4">
        <v>48</v>
      </c>
      <c r="G280" s="4">
        <v>16.381</v>
      </c>
      <c r="H280" s="4">
        <v>34</v>
      </c>
      <c r="I280" s="4">
        <v>18.89</v>
      </c>
      <c r="J280" s="4">
        <v>12</v>
      </c>
      <c r="K280" s="4">
        <v>6.67</v>
      </c>
      <c r="L280" s="4">
        <v>22</v>
      </c>
      <c r="M280" s="4">
        <v>12.22</v>
      </c>
      <c r="N280" s="4">
        <v>28</v>
      </c>
      <c r="O280" s="4">
        <v>15.56</v>
      </c>
      <c r="P280" s="4">
        <v>84</v>
      </c>
      <c r="Q280" s="4">
        <v>46.67</v>
      </c>
      <c r="R280" s="4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5" t="s">
        <v>34</v>
      </c>
      <c r="B281" s="5" t="s">
        <v>120</v>
      </c>
      <c r="C281" s="3" t="str">
        <f t="shared" si="4"/>
        <v>NC8 Other</v>
      </c>
      <c r="D281" s="3">
        <v>473</v>
      </c>
      <c r="E281" s="6">
        <v>361</v>
      </c>
      <c r="F281" s="6">
        <v>112</v>
      </c>
      <c r="G281" s="6">
        <v>8.3104999999999993</v>
      </c>
      <c r="H281" s="6">
        <v>83</v>
      </c>
      <c r="I281" s="6">
        <v>22.99</v>
      </c>
      <c r="J281" s="6">
        <v>27</v>
      </c>
      <c r="K281" s="6">
        <v>7.48</v>
      </c>
      <c r="L281" s="6">
        <v>39</v>
      </c>
      <c r="M281" s="6">
        <v>10.8</v>
      </c>
      <c r="N281" s="6">
        <v>37</v>
      </c>
      <c r="O281" s="6">
        <v>10.25</v>
      </c>
      <c r="P281" s="6">
        <v>175</v>
      </c>
      <c r="Q281" s="6">
        <v>48.48</v>
      </c>
      <c r="R281" s="6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3" t="s">
        <v>35</v>
      </c>
      <c r="B282" s="3" t="s">
        <v>111</v>
      </c>
      <c r="C282" s="3" t="str">
        <f t="shared" si="4"/>
        <v>ND1 Arts</v>
      </c>
      <c r="D282" s="3">
        <v>58</v>
      </c>
      <c r="E282" s="4">
        <v>50</v>
      </c>
      <c r="F282" s="4">
        <v>8</v>
      </c>
      <c r="G282" s="4">
        <v>0.45079999999999998</v>
      </c>
      <c r="H282" s="4">
        <v>10</v>
      </c>
      <c r="I282" s="4">
        <v>20</v>
      </c>
      <c r="J282" s="4">
        <v>6</v>
      </c>
      <c r="K282" s="4">
        <v>12</v>
      </c>
      <c r="L282" s="4">
        <v>4</v>
      </c>
      <c r="M282" s="4">
        <v>8</v>
      </c>
      <c r="N282" s="4">
        <v>4</v>
      </c>
      <c r="O282" s="4">
        <v>8</v>
      </c>
      <c r="P282" s="4">
        <v>26</v>
      </c>
      <c r="Q282" s="4">
        <v>52</v>
      </c>
      <c r="R282" s="4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38.25" x14ac:dyDescent="0.25">
      <c r="A283" s="5" t="s">
        <v>35</v>
      </c>
      <c r="B283" s="5" t="s">
        <v>112</v>
      </c>
      <c r="C283" s="3" t="str">
        <f t="shared" si="4"/>
        <v>ND2a Higher Education</v>
      </c>
      <c r="D283" s="3">
        <v>8</v>
      </c>
      <c r="E283" s="6">
        <v>6</v>
      </c>
      <c r="F283" s="6">
        <v>2</v>
      </c>
      <c r="G283" s="6">
        <v>4.9089999999999998</v>
      </c>
      <c r="H283" s="6">
        <v>1</v>
      </c>
      <c r="I283" s="6">
        <v>16.670000000000002</v>
      </c>
      <c r="J283" s="6">
        <v>0</v>
      </c>
      <c r="K283" s="6">
        <v>0</v>
      </c>
      <c r="L283" s="6">
        <v>4</v>
      </c>
      <c r="M283" s="6">
        <v>66.67</v>
      </c>
      <c r="N283" s="6">
        <v>0</v>
      </c>
      <c r="O283" s="6">
        <v>0</v>
      </c>
      <c r="P283" s="6">
        <v>1</v>
      </c>
      <c r="Q283" s="6">
        <v>16.670000000000002</v>
      </c>
      <c r="R283" s="6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38.25" x14ac:dyDescent="0.25">
      <c r="A284" s="3" t="s">
        <v>35</v>
      </c>
      <c r="B284" s="3" t="s">
        <v>113</v>
      </c>
      <c r="C284" s="3" t="str">
        <f t="shared" si="4"/>
        <v>ND2b Other Education</v>
      </c>
      <c r="D284" s="3">
        <v>69</v>
      </c>
      <c r="E284" s="4">
        <v>57</v>
      </c>
      <c r="F284" s="4">
        <v>12</v>
      </c>
      <c r="G284" s="4">
        <v>2.2490000000000001</v>
      </c>
      <c r="H284" s="4">
        <v>8</v>
      </c>
      <c r="I284" s="4">
        <v>14.04</v>
      </c>
      <c r="J284" s="4">
        <v>8</v>
      </c>
      <c r="K284" s="4">
        <v>14.04</v>
      </c>
      <c r="L284" s="4">
        <v>8</v>
      </c>
      <c r="M284" s="4">
        <v>14.04</v>
      </c>
      <c r="N284" s="4">
        <v>4</v>
      </c>
      <c r="O284" s="4">
        <v>7.02</v>
      </c>
      <c r="P284" s="4">
        <v>29</v>
      </c>
      <c r="Q284" s="4">
        <v>50.88</v>
      </c>
      <c r="R284" s="4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51" x14ac:dyDescent="0.25">
      <c r="A285" s="5" t="s">
        <v>35</v>
      </c>
      <c r="B285" s="5" t="s">
        <v>114</v>
      </c>
      <c r="C285" s="3" t="str">
        <f t="shared" si="4"/>
        <v>ND3 Environment and Animals</v>
      </c>
      <c r="D285" s="3">
        <v>14</v>
      </c>
      <c r="E285" s="6">
        <v>11</v>
      </c>
      <c r="F285" s="6">
        <v>3</v>
      </c>
      <c r="G285" s="6">
        <v>1.0458000000000001</v>
      </c>
      <c r="H285" s="6">
        <v>4</v>
      </c>
      <c r="I285" s="6">
        <v>36.36</v>
      </c>
      <c r="J285" s="6">
        <v>1</v>
      </c>
      <c r="K285" s="6">
        <v>9.09</v>
      </c>
      <c r="L285" s="6">
        <v>1</v>
      </c>
      <c r="M285" s="6">
        <v>9.09</v>
      </c>
      <c r="N285" s="6">
        <v>2</v>
      </c>
      <c r="O285" s="6">
        <v>18.18</v>
      </c>
      <c r="P285" s="6">
        <v>3</v>
      </c>
      <c r="Q285" s="6">
        <v>27.27</v>
      </c>
      <c r="R285" s="6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25.5" x14ac:dyDescent="0.25">
      <c r="A286" s="3" t="s">
        <v>35</v>
      </c>
      <c r="B286" s="3" t="s">
        <v>115</v>
      </c>
      <c r="C286" s="3" t="str">
        <f t="shared" si="4"/>
        <v>ND4a Hospitals</v>
      </c>
      <c r="D286" s="3">
        <v>40</v>
      </c>
      <c r="E286" s="4">
        <v>34</v>
      </c>
      <c r="F286" s="4">
        <v>6</v>
      </c>
      <c r="G286" s="4">
        <v>26.651700000000002</v>
      </c>
      <c r="H286" s="4">
        <v>1</v>
      </c>
      <c r="I286" s="4">
        <v>2.94</v>
      </c>
      <c r="J286" s="4">
        <v>2</v>
      </c>
      <c r="K286" s="4">
        <v>5.88</v>
      </c>
      <c r="L286" s="4">
        <v>3</v>
      </c>
      <c r="M286" s="4">
        <v>8.82</v>
      </c>
      <c r="N286" s="4">
        <v>9</v>
      </c>
      <c r="O286" s="4">
        <v>26.47</v>
      </c>
      <c r="P286" s="4">
        <v>19</v>
      </c>
      <c r="Q286" s="4">
        <v>55.88</v>
      </c>
      <c r="R286" s="4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25.5" x14ac:dyDescent="0.25">
      <c r="A287" s="5" t="s">
        <v>35</v>
      </c>
      <c r="B287" s="5" t="s">
        <v>116</v>
      </c>
      <c r="C287" s="3" t="str">
        <f t="shared" si="4"/>
        <v>ND4b Other Health</v>
      </c>
      <c r="D287" s="3">
        <v>114</v>
      </c>
      <c r="E287" s="6">
        <v>91</v>
      </c>
      <c r="F287" s="6">
        <v>23</v>
      </c>
      <c r="G287" s="6">
        <v>3.9272999999999998</v>
      </c>
      <c r="H287" s="6">
        <v>10</v>
      </c>
      <c r="I287" s="6">
        <v>10.99</v>
      </c>
      <c r="J287" s="6">
        <v>4</v>
      </c>
      <c r="K287" s="6">
        <v>4.4000000000000004</v>
      </c>
      <c r="L287" s="6">
        <v>15</v>
      </c>
      <c r="M287" s="6">
        <v>16.48</v>
      </c>
      <c r="N287" s="6">
        <v>23</v>
      </c>
      <c r="O287" s="6">
        <v>25.27</v>
      </c>
      <c r="P287" s="6">
        <v>39</v>
      </c>
      <c r="Q287" s="6">
        <v>42.86</v>
      </c>
      <c r="R287" s="6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25.5" x14ac:dyDescent="0.25">
      <c r="A288" s="3" t="s">
        <v>35</v>
      </c>
      <c r="B288" s="3" t="s">
        <v>117</v>
      </c>
      <c r="C288" s="3" t="str">
        <f t="shared" si="4"/>
        <v>ND5 Human Services</v>
      </c>
      <c r="D288" s="3">
        <v>258</v>
      </c>
      <c r="E288" s="4">
        <v>220</v>
      </c>
      <c r="F288" s="4">
        <v>38</v>
      </c>
      <c r="G288" s="4">
        <v>-3.2103999999999999</v>
      </c>
      <c r="H288" s="4">
        <v>31</v>
      </c>
      <c r="I288" s="4">
        <v>14.09</v>
      </c>
      <c r="J288" s="4">
        <v>21</v>
      </c>
      <c r="K288" s="4">
        <v>9.5500000000000007</v>
      </c>
      <c r="L288" s="4">
        <v>34</v>
      </c>
      <c r="M288" s="4">
        <v>15.45</v>
      </c>
      <c r="N288" s="4">
        <v>45</v>
      </c>
      <c r="O288" s="4">
        <v>20.45</v>
      </c>
      <c r="P288" s="4">
        <v>89</v>
      </c>
      <c r="Q288" s="4">
        <v>40.450000000000003</v>
      </c>
      <c r="R288" s="4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63.75" x14ac:dyDescent="0.25">
      <c r="A289" s="5" t="s">
        <v>35</v>
      </c>
      <c r="B289" s="5" t="s">
        <v>118</v>
      </c>
      <c r="C289" s="3" t="str">
        <f t="shared" si="4"/>
        <v>ND6 International and Foreign Affairs</v>
      </c>
      <c r="D289" s="3">
        <v>5</v>
      </c>
      <c r="E289" s="6">
        <v>5</v>
      </c>
      <c r="F289" s="6">
        <v>0</v>
      </c>
      <c r="G289" s="6">
        <v>13.2812</v>
      </c>
      <c r="H289" s="6">
        <v>2</v>
      </c>
      <c r="I289" s="6">
        <v>40</v>
      </c>
      <c r="J289" s="6">
        <v>0</v>
      </c>
      <c r="K289" s="6">
        <v>0</v>
      </c>
      <c r="L289" s="6">
        <v>1</v>
      </c>
      <c r="M289" s="6">
        <v>20</v>
      </c>
      <c r="N289" s="6">
        <v>0</v>
      </c>
      <c r="O289" s="6">
        <v>0</v>
      </c>
      <c r="P289" s="6">
        <v>2</v>
      </c>
      <c r="Q289" s="6">
        <v>40</v>
      </c>
      <c r="R289" s="6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25.5" x14ac:dyDescent="0.25">
      <c r="A290" s="3" t="s">
        <v>35</v>
      </c>
      <c r="B290" s="3" t="s">
        <v>119</v>
      </c>
      <c r="C290" s="3" t="str">
        <f t="shared" si="4"/>
        <v>ND7 Religion Related</v>
      </c>
      <c r="D290" s="3">
        <v>19</v>
      </c>
      <c r="E290" s="4">
        <v>18</v>
      </c>
      <c r="F290" s="4">
        <v>1</v>
      </c>
      <c r="G290" s="4">
        <v>7.8807</v>
      </c>
      <c r="H290" s="4">
        <v>5</v>
      </c>
      <c r="I290" s="4">
        <v>27.78</v>
      </c>
      <c r="J290" s="4">
        <v>2</v>
      </c>
      <c r="K290" s="4">
        <v>11.11</v>
      </c>
      <c r="L290" s="4">
        <v>2</v>
      </c>
      <c r="M290" s="4">
        <v>11.11</v>
      </c>
      <c r="N290" s="4">
        <v>4</v>
      </c>
      <c r="O290" s="4">
        <v>22.22</v>
      </c>
      <c r="P290" s="4">
        <v>5</v>
      </c>
      <c r="Q290" s="4">
        <v>27.78</v>
      </c>
      <c r="R290" s="4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5" t="s">
        <v>35</v>
      </c>
      <c r="B291" s="5" t="s">
        <v>120</v>
      </c>
      <c r="C291" s="3" t="str">
        <f t="shared" si="4"/>
        <v>ND8 Other</v>
      </c>
      <c r="D291" s="3">
        <v>68</v>
      </c>
      <c r="E291" s="6">
        <v>55</v>
      </c>
      <c r="F291" s="6">
        <v>13</v>
      </c>
      <c r="G291" s="6">
        <v>27.641999999999999</v>
      </c>
      <c r="H291" s="6">
        <v>15</v>
      </c>
      <c r="I291" s="6">
        <v>27.27</v>
      </c>
      <c r="J291" s="6">
        <v>4</v>
      </c>
      <c r="K291" s="6">
        <v>7.27</v>
      </c>
      <c r="L291" s="6">
        <v>9</v>
      </c>
      <c r="M291" s="6">
        <v>16.36</v>
      </c>
      <c r="N291" s="6">
        <v>7</v>
      </c>
      <c r="O291" s="6">
        <v>12.73</v>
      </c>
      <c r="P291" s="6">
        <v>20</v>
      </c>
      <c r="Q291" s="6">
        <v>36.36</v>
      </c>
      <c r="R291" s="6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3" t="s">
        <v>36</v>
      </c>
      <c r="B292" s="3" t="s">
        <v>111</v>
      </c>
      <c r="C292" s="3" t="str">
        <f t="shared" si="4"/>
        <v>NE1 Arts</v>
      </c>
      <c r="D292" s="3">
        <v>118</v>
      </c>
      <c r="E292" s="4">
        <v>91</v>
      </c>
      <c r="F292" s="4">
        <v>27</v>
      </c>
      <c r="G292" s="4">
        <v>57.328800000000001</v>
      </c>
      <c r="H292" s="4">
        <v>26</v>
      </c>
      <c r="I292" s="4">
        <v>28.57</v>
      </c>
      <c r="J292" s="4">
        <v>11</v>
      </c>
      <c r="K292" s="4">
        <v>12.09</v>
      </c>
      <c r="L292" s="4">
        <v>9</v>
      </c>
      <c r="M292" s="4">
        <v>9.89</v>
      </c>
      <c r="N292" s="4">
        <v>12</v>
      </c>
      <c r="O292" s="4">
        <v>13.19</v>
      </c>
      <c r="P292" s="4">
        <v>33</v>
      </c>
      <c r="Q292" s="4">
        <v>36.26</v>
      </c>
      <c r="R292" s="4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38.25" x14ac:dyDescent="0.25">
      <c r="A293" s="5" t="s">
        <v>36</v>
      </c>
      <c r="B293" s="5" t="s">
        <v>112</v>
      </c>
      <c r="C293" s="3" t="str">
        <f t="shared" si="4"/>
        <v>NE2a Higher Education</v>
      </c>
      <c r="D293" s="3">
        <v>15</v>
      </c>
      <c r="E293" s="6">
        <v>9</v>
      </c>
      <c r="F293" s="6">
        <v>6</v>
      </c>
      <c r="G293" s="6">
        <v>-2.7383000000000002</v>
      </c>
      <c r="H293" s="6">
        <v>2</v>
      </c>
      <c r="I293" s="6">
        <v>22.22</v>
      </c>
      <c r="J293" s="6">
        <v>2</v>
      </c>
      <c r="K293" s="6">
        <v>22.22</v>
      </c>
      <c r="L293" s="6">
        <v>0</v>
      </c>
      <c r="M293" s="6">
        <v>0</v>
      </c>
      <c r="N293" s="6">
        <v>4</v>
      </c>
      <c r="O293" s="6">
        <v>44.44</v>
      </c>
      <c r="P293" s="6">
        <v>1</v>
      </c>
      <c r="Q293" s="6">
        <v>11.11</v>
      </c>
      <c r="R293" s="6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38.25" x14ac:dyDescent="0.25">
      <c r="A294" s="3" t="s">
        <v>36</v>
      </c>
      <c r="B294" s="3" t="s">
        <v>113</v>
      </c>
      <c r="C294" s="3" t="str">
        <f t="shared" si="4"/>
        <v>NE2b Other Education</v>
      </c>
      <c r="D294" s="3">
        <v>135</v>
      </c>
      <c r="E294" s="4">
        <v>104</v>
      </c>
      <c r="F294" s="4">
        <v>31</v>
      </c>
      <c r="G294" s="4">
        <v>-4.0808</v>
      </c>
      <c r="H294" s="4">
        <v>28</v>
      </c>
      <c r="I294" s="4">
        <v>26.92</v>
      </c>
      <c r="J294" s="4">
        <v>7</v>
      </c>
      <c r="K294" s="4">
        <v>6.73</v>
      </c>
      <c r="L294" s="4">
        <v>14</v>
      </c>
      <c r="M294" s="4">
        <v>13.46</v>
      </c>
      <c r="N294" s="4">
        <v>13</v>
      </c>
      <c r="O294" s="4">
        <v>12.5</v>
      </c>
      <c r="P294" s="4">
        <v>42</v>
      </c>
      <c r="Q294" s="4">
        <v>40.380000000000003</v>
      </c>
      <c r="R294" s="4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51" x14ac:dyDescent="0.25">
      <c r="A295" s="5" t="s">
        <v>36</v>
      </c>
      <c r="B295" s="5" t="s">
        <v>114</v>
      </c>
      <c r="C295" s="3" t="str">
        <f t="shared" si="4"/>
        <v>NE3 Environment and Animals</v>
      </c>
      <c r="D295" s="3">
        <v>32</v>
      </c>
      <c r="E295" s="6">
        <v>28</v>
      </c>
      <c r="F295" s="6">
        <v>4</v>
      </c>
      <c r="G295" s="6">
        <v>27.635000000000002</v>
      </c>
      <c r="H295" s="6">
        <v>5</v>
      </c>
      <c r="I295" s="6">
        <v>17.86</v>
      </c>
      <c r="J295" s="6">
        <v>3</v>
      </c>
      <c r="K295" s="6">
        <v>10.71</v>
      </c>
      <c r="L295" s="6">
        <v>4</v>
      </c>
      <c r="M295" s="6">
        <v>14.29</v>
      </c>
      <c r="N295" s="6">
        <v>2</v>
      </c>
      <c r="O295" s="6">
        <v>7.14</v>
      </c>
      <c r="P295" s="6">
        <v>14</v>
      </c>
      <c r="Q295" s="6">
        <v>50</v>
      </c>
      <c r="R295" s="6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25.5" x14ac:dyDescent="0.25">
      <c r="A296" s="3" t="s">
        <v>36</v>
      </c>
      <c r="B296" s="3" t="s">
        <v>115</v>
      </c>
      <c r="C296" s="3" t="str">
        <f t="shared" si="4"/>
        <v>NE4a Hospitals</v>
      </c>
      <c r="D296" s="3">
        <v>44</v>
      </c>
      <c r="E296" s="4">
        <v>37</v>
      </c>
      <c r="F296" s="4">
        <v>7</v>
      </c>
      <c r="G296" s="4">
        <v>14.8231</v>
      </c>
      <c r="H296" s="4">
        <v>1</v>
      </c>
      <c r="I296" s="4">
        <v>2.7</v>
      </c>
      <c r="J296" s="4">
        <v>2</v>
      </c>
      <c r="K296" s="4">
        <v>5.41</v>
      </c>
      <c r="L296" s="4">
        <v>8</v>
      </c>
      <c r="M296" s="4">
        <v>21.62</v>
      </c>
      <c r="N296" s="4">
        <v>12</v>
      </c>
      <c r="O296" s="4">
        <v>32.43</v>
      </c>
      <c r="P296" s="4">
        <v>14</v>
      </c>
      <c r="Q296" s="4">
        <v>37.840000000000003</v>
      </c>
      <c r="R296" s="4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25.5" x14ac:dyDescent="0.25">
      <c r="A297" s="5" t="s">
        <v>36</v>
      </c>
      <c r="B297" s="5" t="s">
        <v>116</v>
      </c>
      <c r="C297" s="3" t="str">
        <f t="shared" si="4"/>
        <v>NE4b Other Health</v>
      </c>
      <c r="D297" s="3">
        <v>193</v>
      </c>
      <c r="E297" s="6">
        <v>161</v>
      </c>
      <c r="F297" s="6">
        <v>32</v>
      </c>
      <c r="G297" s="6">
        <v>45.613599999999998</v>
      </c>
      <c r="H297" s="6">
        <v>31</v>
      </c>
      <c r="I297" s="6">
        <v>19.25</v>
      </c>
      <c r="J297" s="6">
        <v>18</v>
      </c>
      <c r="K297" s="6">
        <v>11.18</v>
      </c>
      <c r="L297" s="6">
        <v>19</v>
      </c>
      <c r="M297" s="6">
        <v>11.8</v>
      </c>
      <c r="N297" s="6">
        <v>29</v>
      </c>
      <c r="O297" s="6">
        <v>18.010000000000002</v>
      </c>
      <c r="P297" s="6">
        <v>64</v>
      </c>
      <c r="Q297" s="6">
        <v>39.75</v>
      </c>
      <c r="R297" s="6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25.5" x14ac:dyDescent="0.25">
      <c r="A298" s="3" t="s">
        <v>36</v>
      </c>
      <c r="B298" s="3" t="s">
        <v>117</v>
      </c>
      <c r="C298" s="3" t="str">
        <f t="shared" si="4"/>
        <v>NE5 Human Services</v>
      </c>
      <c r="D298" s="3">
        <v>509</v>
      </c>
      <c r="E298" s="4">
        <v>432</v>
      </c>
      <c r="F298" s="4">
        <v>77</v>
      </c>
      <c r="G298" s="4">
        <v>30.952500000000001</v>
      </c>
      <c r="H298" s="4">
        <v>88</v>
      </c>
      <c r="I298" s="4">
        <v>20.37</v>
      </c>
      <c r="J298" s="4">
        <v>36</v>
      </c>
      <c r="K298" s="4">
        <v>8.33</v>
      </c>
      <c r="L298" s="4">
        <v>72</v>
      </c>
      <c r="M298" s="4">
        <v>16.670000000000002</v>
      </c>
      <c r="N298" s="4">
        <v>89</v>
      </c>
      <c r="O298" s="4">
        <v>20.6</v>
      </c>
      <c r="P298" s="4">
        <v>147</v>
      </c>
      <c r="Q298" s="4">
        <v>34.03</v>
      </c>
      <c r="R298" s="4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63.75" x14ac:dyDescent="0.25">
      <c r="A299" s="5" t="s">
        <v>36</v>
      </c>
      <c r="B299" s="5" t="s">
        <v>118</v>
      </c>
      <c r="C299" s="3" t="str">
        <f t="shared" si="4"/>
        <v>NE6 International and Foreign Affairs</v>
      </c>
      <c r="D299" s="3">
        <v>7</v>
      </c>
      <c r="E299" s="6">
        <v>6</v>
      </c>
      <c r="F299" s="6">
        <v>1</v>
      </c>
      <c r="G299" s="6">
        <v>-32.664099999999998</v>
      </c>
      <c r="H299" s="6">
        <v>4</v>
      </c>
      <c r="I299" s="6">
        <v>66.67</v>
      </c>
      <c r="J299" s="6">
        <v>0</v>
      </c>
      <c r="K299" s="6">
        <v>0</v>
      </c>
      <c r="L299" s="6">
        <v>2</v>
      </c>
      <c r="M299" s="6">
        <v>33.33</v>
      </c>
      <c r="N299" s="6">
        <v>0</v>
      </c>
      <c r="O299" s="6">
        <v>0</v>
      </c>
      <c r="P299" s="6">
        <v>0</v>
      </c>
      <c r="Q299" s="6">
        <v>0</v>
      </c>
      <c r="R299" s="6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25.5" x14ac:dyDescent="0.25">
      <c r="A300" s="3" t="s">
        <v>36</v>
      </c>
      <c r="B300" s="3" t="s">
        <v>119</v>
      </c>
      <c r="C300" s="3" t="str">
        <f t="shared" si="4"/>
        <v>NE7 Religion Related</v>
      </c>
      <c r="D300" s="3">
        <v>45</v>
      </c>
      <c r="E300" s="4">
        <v>38</v>
      </c>
      <c r="F300" s="4">
        <v>7</v>
      </c>
      <c r="G300" s="4">
        <v>22.568300000000001</v>
      </c>
      <c r="H300" s="4">
        <v>13</v>
      </c>
      <c r="I300" s="4">
        <v>34.21</v>
      </c>
      <c r="J300" s="4">
        <v>4</v>
      </c>
      <c r="K300" s="4">
        <v>10.53</v>
      </c>
      <c r="L300" s="4">
        <v>4</v>
      </c>
      <c r="M300" s="4">
        <v>10.53</v>
      </c>
      <c r="N300" s="4">
        <v>4</v>
      </c>
      <c r="O300" s="4">
        <v>10.53</v>
      </c>
      <c r="P300" s="4">
        <v>13</v>
      </c>
      <c r="Q300" s="4">
        <v>34.21</v>
      </c>
      <c r="R300" s="4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5" t="s">
        <v>36</v>
      </c>
      <c r="B301" s="5" t="s">
        <v>120</v>
      </c>
      <c r="C301" s="3" t="str">
        <f t="shared" si="4"/>
        <v>NE8 Other</v>
      </c>
      <c r="D301" s="3">
        <v>150</v>
      </c>
      <c r="E301" s="6">
        <v>131</v>
      </c>
      <c r="F301" s="6">
        <v>19</v>
      </c>
      <c r="G301" s="6">
        <v>33.950699999999998</v>
      </c>
      <c r="H301" s="6">
        <v>35</v>
      </c>
      <c r="I301" s="6">
        <v>26.72</v>
      </c>
      <c r="J301" s="6">
        <v>12</v>
      </c>
      <c r="K301" s="6">
        <v>9.16</v>
      </c>
      <c r="L301" s="6">
        <v>15</v>
      </c>
      <c r="M301" s="6">
        <v>11.45</v>
      </c>
      <c r="N301" s="6">
        <v>13</v>
      </c>
      <c r="O301" s="6">
        <v>9.92</v>
      </c>
      <c r="P301" s="6">
        <v>56</v>
      </c>
      <c r="Q301" s="6">
        <v>42.75</v>
      </c>
      <c r="R301" s="6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5" t="s">
        <v>37</v>
      </c>
      <c r="B302" s="5" t="s">
        <v>111</v>
      </c>
      <c r="C302" s="3" t="str">
        <f t="shared" si="4"/>
        <v>NH1 Arts</v>
      </c>
      <c r="D302" s="3">
        <v>105</v>
      </c>
      <c r="E302" s="6">
        <v>91</v>
      </c>
      <c r="F302" s="6">
        <v>14</v>
      </c>
      <c r="G302" s="6">
        <v>0.77680000000000005</v>
      </c>
      <c r="H302" s="6">
        <v>23</v>
      </c>
      <c r="I302" s="6">
        <v>25.27</v>
      </c>
      <c r="J302" s="6">
        <v>9</v>
      </c>
      <c r="K302" s="6">
        <v>9.89</v>
      </c>
      <c r="L302" s="6">
        <v>12</v>
      </c>
      <c r="M302" s="6">
        <v>13.19</v>
      </c>
      <c r="N302" s="6">
        <v>12</v>
      </c>
      <c r="O302" s="6">
        <v>13.19</v>
      </c>
      <c r="P302" s="6">
        <v>35</v>
      </c>
      <c r="Q302" s="6">
        <v>38.46</v>
      </c>
      <c r="R302" s="6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38.25" x14ac:dyDescent="0.25">
      <c r="A303" s="3" t="s">
        <v>37</v>
      </c>
      <c r="B303" s="3" t="s">
        <v>112</v>
      </c>
      <c r="C303" s="3" t="str">
        <f t="shared" si="4"/>
        <v>NH2a Higher Education</v>
      </c>
      <c r="D303" s="3">
        <v>15</v>
      </c>
      <c r="E303" s="4">
        <v>13</v>
      </c>
      <c r="F303" s="4">
        <v>2</v>
      </c>
      <c r="G303" s="4">
        <v>11.9681</v>
      </c>
      <c r="H303" s="4">
        <v>1</v>
      </c>
      <c r="I303" s="4">
        <v>7.69</v>
      </c>
      <c r="J303" s="4">
        <v>1</v>
      </c>
      <c r="K303" s="4">
        <v>7.69</v>
      </c>
      <c r="L303" s="4">
        <v>4</v>
      </c>
      <c r="M303" s="4">
        <v>30.77</v>
      </c>
      <c r="N303" s="4">
        <v>4</v>
      </c>
      <c r="O303" s="4">
        <v>30.77</v>
      </c>
      <c r="P303" s="4">
        <v>3</v>
      </c>
      <c r="Q303" s="4">
        <v>23.08</v>
      </c>
      <c r="R303" s="4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38.25" x14ac:dyDescent="0.25">
      <c r="A304" s="5" t="s">
        <v>37</v>
      </c>
      <c r="B304" s="5" t="s">
        <v>113</v>
      </c>
      <c r="C304" s="3" t="str">
        <f t="shared" si="4"/>
        <v>NH2b Other Education</v>
      </c>
      <c r="D304" s="3">
        <v>142</v>
      </c>
      <c r="E304" s="6">
        <v>107</v>
      </c>
      <c r="F304" s="6">
        <v>35</v>
      </c>
      <c r="G304" s="6">
        <v>-45.273299999999999</v>
      </c>
      <c r="H304" s="6">
        <v>21</v>
      </c>
      <c r="I304" s="6">
        <v>19.63</v>
      </c>
      <c r="J304" s="6">
        <v>8</v>
      </c>
      <c r="K304" s="6">
        <v>7.48</v>
      </c>
      <c r="L304" s="6">
        <v>16</v>
      </c>
      <c r="M304" s="6">
        <v>14.95</v>
      </c>
      <c r="N304" s="6">
        <v>13</v>
      </c>
      <c r="O304" s="6">
        <v>12.15</v>
      </c>
      <c r="P304" s="6">
        <v>49</v>
      </c>
      <c r="Q304" s="6">
        <v>45.79</v>
      </c>
      <c r="R304" s="6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51" x14ac:dyDescent="0.25">
      <c r="A305" s="3" t="s">
        <v>37</v>
      </c>
      <c r="B305" s="3" t="s">
        <v>114</v>
      </c>
      <c r="C305" s="3" t="str">
        <f t="shared" si="4"/>
        <v>NH3 Environment and Animals</v>
      </c>
      <c r="D305" s="3">
        <v>34</v>
      </c>
      <c r="E305" s="4">
        <v>26</v>
      </c>
      <c r="F305" s="4">
        <v>8</v>
      </c>
      <c r="G305" s="4">
        <v>60.606099999999998</v>
      </c>
      <c r="H305" s="4">
        <v>6</v>
      </c>
      <c r="I305" s="4">
        <v>23.08</v>
      </c>
      <c r="J305" s="4">
        <v>1</v>
      </c>
      <c r="K305" s="4">
        <v>3.85</v>
      </c>
      <c r="L305" s="4">
        <v>4</v>
      </c>
      <c r="M305" s="4">
        <v>15.38</v>
      </c>
      <c r="N305" s="4">
        <v>1</v>
      </c>
      <c r="O305" s="4">
        <v>3.85</v>
      </c>
      <c r="P305" s="4">
        <v>14</v>
      </c>
      <c r="Q305" s="4">
        <v>53.85</v>
      </c>
      <c r="R305" s="4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25.5" x14ac:dyDescent="0.25">
      <c r="A306" s="5" t="s">
        <v>37</v>
      </c>
      <c r="B306" s="5" t="s">
        <v>115</v>
      </c>
      <c r="C306" s="3" t="str">
        <f t="shared" si="4"/>
        <v>NH4a Hospitals</v>
      </c>
      <c r="D306" s="3">
        <v>32</v>
      </c>
      <c r="E306" s="6">
        <v>29</v>
      </c>
      <c r="F306" s="6">
        <v>3</v>
      </c>
      <c r="G306" s="6">
        <v>9.3025000000000002</v>
      </c>
      <c r="H306" s="6">
        <v>1</v>
      </c>
      <c r="I306" s="6">
        <v>3.45</v>
      </c>
      <c r="J306" s="6">
        <v>3</v>
      </c>
      <c r="K306" s="6">
        <v>10.34</v>
      </c>
      <c r="L306" s="6">
        <v>7</v>
      </c>
      <c r="M306" s="6">
        <v>24.14</v>
      </c>
      <c r="N306" s="6">
        <v>4</v>
      </c>
      <c r="O306" s="6">
        <v>13.79</v>
      </c>
      <c r="P306" s="6">
        <v>14</v>
      </c>
      <c r="Q306" s="6">
        <v>48.28</v>
      </c>
      <c r="R306" s="6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25.5" x14ac:dyDescent="0.25">
      <c r="A307" s="3" t="s">
        <v>37</v>
      </c>
      <c r="B307" s="3" t="s">
        <v>116</v>
      </c>
      <c r="C307" s="3" t="str">
        <f t="shared" si="4"/>
        <v>NH4b Other Health</v>
      </c>
      <c r="D307" s="3">
        <v>153</v>
      </c>
      <c r="E307" s="4">
        <v>120</v>
      </c>
      <c r="F307" s="4">
        <v>33</v>
      </c>
      <c r="G307" s="4">
        <v>16.976600000000001</v>
      </c>
      <c r="H307" s="4">
        <v>20</v>
      </c>
      <c r="I307" s="4">
        <v>16.670000000000002</v>
      </c>
      <c r="J307" s="4">
        <v>13</v>
      </c>
      <c r="K307" s="4">
        <v>10.83</v>
      </c>
      <c r="L307" s="4">
        <v>14</v>
      </c>
      <c r="M307" s="4">
        <v>11.67</v>
      </c>
      <c r="N307" s="4">
        <v>15</v>
      </c>
      <c r="O307" s="4">
        <v>12.5</v>
      </c>
      <c r="P307" s="4">
        <v>58</v>
      </c>
      <c r="Q307" s="4">
        <v>48.33</v>
      </c>
      <c r="R307" s="4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25.5" x14ac:dyDescent="0.25">
      <c r="A308" s="5" t="s">
        <v>37</v>
      </c>
      <c r="B308" s="5" t="s">
        <v>117</v>
      </c>
      <c r="C308" s="3" t="str">
        <f t="shared" si="4"/>
        <v>NH5 Human Services</v>
      </c>
      <c r="D308" s="3">
        <v>398</v>
      </c>
      <c r="E308" s="6">
        <v>310</v>
      </c>
      <c r="F308" s="6">
        <v>88</v>
      </c>
      <c r="G308" s="6">
        <v>9.2375000000000007</v>
      </c>
      <c r="H308" s="6">
        <v>48</v>
      </c>
      <c r="I308" s="6">
        <v>15.48</v>
      </c>
      <c r="J308" s="6">
        <v>20</v>
      </c>
      <c r="K308" s="6">
        <v>6.45</v>
      </c>
      <c r="L308" s="6">
        <v>47</v>
      </c>
      <c r="M308" s="6">
        <v>15.16</v>
      </c>
      <c r="N308" s="6">
        <v>64</v>
      </c>
      <c r="O308" s="6">
        <v>20.65</v>
      </c>
      <c r="P308" s="6">
        <v>131</v>
      </c>
      <c r="Q308" s="6">
        <v>42.26</v>
      </c>
      <c r="R308" s="6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63.75" x14ac:dyDescent="0.25">
      <c r="A309" s="3" t="s">
        <v>37</v>
      </c>
      <c r="B309" s="3" t="s">
        <v>118</v>
      </c>
      <c r="C309" s="3" t="str">
        <f t="shared" si="4"/>
        <v>NH6 International and Foreign Affairs</v>
      </c>
      <c r="D309" s="3">
        <v>9</v>
      </c>
      <c r="E309" s="4">
        <v>5</v>
      </c>
      <c r="F309" s="4">
        <v>4</v>
      </c>
      <c r="G309" s="4">
        <v>21.585100000000001</v>
      </c>
      <c r="H309" s="4">
        <v>1</v>
      </c>
      <c r="I309" s="4">
        <v>20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4</v>
      </c>
      <c r="Q309" s="4">
        <v>80</v>
      </c>
      <c r="R309" s="4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25.5" x14ac:dyDescent="0.25">
      <c r="A310" s="5" t="s">
        <v>37</v>
      </c>
      <c r="B310" s="5" t="s">
        <v>119</v>
      </c>
      <c r="C310" s="3" t="str">
        <f t="shared" si="4"/>
        <v>NH7 Religion Related</v>
      </c>
      <c r="D310" s="3">
        <v>21</v>
      </c>
      <c r="E310" s="6">
        <v>16</v>
      </c>
      <c r="F310" s="6">
        <v>5</v>
      </c>
      <c r="G310" s="6">
        <v>-17.226400000000002</v>
      </c>
      <c r="H310" s="6">
        <v>5</v>
      </c>
      <c r="I310" s="6">
        <v>31.25</v>
      </c>
      <c r="J310" s="6">
        <v>2</v>
      </c>
      <c r="K310" s="6">
        <v>12.5</v>
      </c>
      <c r="L310" s="6">
        <v>2</v>
      </c>
      <c r="M310" s="6">
        <v>12.5</v>
      </c>
      <c r="N310" s="6">
        <v>3</v>
      </c>
      <c r="O310" s="6">
        <v>18.75</v>
      </c>
      <c r="P310" s="6">
        <v>4</v>
      </c>
      <c r="Q310" s="6">
        <v>25</v>
      </c>
      <c r="R310" s="6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3" t="s">
        <v>37</v>
      </c>
      <c r="B311" s="3" t="s">
        <v>120</v>
      </c>
      <c r="C311" s="3" t="str">
        <f t="shared" si="4"/>
        <v>NH8 Other</v>
      </c>
      <c r="D311" s="3">
        <v>75</v>
      </c>
      <c r="E311" s="4">
        <v>61</v>
      </c>
      <c r="F311" s="4">
        <v>14</v>
      </c>
      <c r="G311" s="4">
        <v>35.529699999999998</v>
      </c>
      <c r="H311" s="4">
        <v>16</v>
      </c>
      <c r="I311" s="4">
        <v>26.23</v>
      </c>
      <c r="J311" s="4">
        <v>7</v>
      </c>
      <c r="K311" s="4">
        <v>11.48</v>
      </c>
      <c r="L311" s="4">
        <v>8</v>
      </c>
      <c r="M311" s="4">
        <v>13.11</v>
      </c>
      <c r="N311" s="4">
        <v>8</v>
      </c>
      <c r="O311" s="4">
        <v>13.11</v>
      </c>
      <c r="P311" s="4">
        <v>22</v>
      </c>
      <c r="Q311" s="4">
        <v>36.07</v>
      </c>
      <c r="R311" s="4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5" t="s">
        <v>38</v>
      </c>
      <c r="B312" s="5" t="s">
        <v>111</v>
      </c>
      <c r="C312" s="3" t="str">
        <f t="shared" si="4"/>
        <v>NJ1 Arts</v>
      </c>
      <c r="D312" s="3">
        <v>375</v>
      </c>
      <c r="E312" s="6">
        <v>295</v>
      </c>
      <c r="F312" s="6">
        <v>80</v>
      </c>
      <c r="G312" s="6">
        <v>12.253500000000001</v>
      </c>
      <c r="H312" s="6">
        <v>75</v>
      </c>
      <c r="I312" s="6">
        <v>25.42</v>
      </c>
      <c r="J312" s="6">
        <v>28</v>
      </c>
      <c r="K312" s="6">
        <v>9.49</v>
      </c>
      <c r="L312" s="6">
        <v>30</v>
      </c>
      <c r="M312" s="6">
        <v>10.17</v>
      </c>
      <c r="N312" s="6">
        <v>31</v>
      </c>
      <c r="O312" s="6">
        <v>10.51</v>
      </c>
      <c r="P312" s="6">
        <v>131</v>
      </c>
      <c r="Q312" s="6">
        <v>44.41</v>
      </c>
      <c r="R312" s="6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38.25" x14ac:dyDescent="0.25">
      <c r="A313" s="3" t="s">
        <v>38</v>
      </c>
      <c r="B313" s="3" t="s">
        <v>112</v>
      </c>
      <c r="C313" s="3" t="str">
        <f t="shared" si="4"/>
        <v>NJ2a Higher Education</v>
      </c>
      <c r="D313" s="3">
        <v>15</v>
      </c>
      <c r="E313" s="4">
        <v>15</v>
      </c>
      <c r="F313" s="4">
        <v>0</v>
      </c>
      <c r="G313" s="4">
        <v>-8.6120000000000001</v>
      </c>
      <c r="H313" s="4">
        <v>2</v>
      </c>
      <c r="I313" s="4">
        <v>13.33</v>
      </c>
      <c r="J313" s="4">
        <v>1</v>
      </c>
      <c r="K313" s="4">
        <v>6.67</v>
      </c>
      <c r="L313" s="4">
        <v>1</v>
      </c>
      <c r="M313" s="4">
        <v>6.67</v>
      </c>
      <c r="N313" s="4">
        <v>3</v>
      </c>
      <c r="O313" s="4">
        <v>20</v>
      </c>
      <c r="P313" s="4">
        <v>8</v>
      </c>
      <c r="Q313" s="4">
        <v>53.33</v>
      </c>
      <c r="R313" s="4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38.25" x14ac:dyDescent="0.25">
      <c r="A314" s="5" t="s">
        <v>38</v>
      </c>
      <c r="B314" s="5" t="s">
        <v>113</v>
      </c>
      <c r="C314" s="3" t="str">
        <f t="shared" si="4"/>
        <v>NJ2b Other Education</v>
      </c>
      <c r="D314" s="3">
        <v>649</v>
      </c>
      <c r="E314" s="6">
        <v>477</v>
      </c>
      <c r="F314" s="6">
        <v>172</v>
      </c>
      <c r="G314" s="6">
        <v>6.3518999999999997</v>
      </c>
      <c r="H314" s="6">
        <v>78</v>
      </c>
      <c r="I314" s="6">
        <v>16.350000000000001</v>
      </c>
      <c r="J314" s="6">
        <v>44</v>
      </c>
      <c r="K314" s="6">
        <v>9.2200000000000006</v>
      </c>
      <c r="L314" s="6">
        <v>61</v>
      </c>
      <c r="M314" s="6">
        <v>12.79</v>
      </c>
      <c r="N314" s="6">
        <v>95</v>
      </c>
      <c r="O314" s="6">
        <v>19.920000000000002</v>
      </c>
      <c r="P314" s="6">
        <v>199</v>
      </c>
      <c r="Q314" s="6">
        <v>41.72</v>
      </c>
      <c r="R314" s="6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51" x14ac:dyDescent="0.25">
      <c r="A315" s="3" t="s">
        <v>38</v>
      </c>
      <c r="B315" s="3" t="s">
        <v>114</v>
      </c>
      <c r="C315" s="3" t="str">
        <f t="shared" si="4"/>
        <v>NJ3 Environment and Animals</v>
      </c>
      <c r="D315" s="3">
        <v>106</v>
      </c>
      <c r="E315" s="4">
        <v>88</v>
      </c>
      <c r="F315" s="4">
        <v>18</v>
      </c>
      <c r="G315" s="4">
        <v>-5.7107999999999999</v>
      </c>
      <c r="H315" s="4">
        <v>22</v>
      </c>
      <c r="I315" s="4">
        <v>25</v>
      </c>
      <c r="J315" s="4">
        <v>14</v>
      </c>
      <c r="K315" s="4">
        <v>15.91</v>
      </c>
      <c r="L315" s="4">
        <v>8</v>
      </c>
      <c r="M315" s="4">
        <v>9.09</v>
      </c>
      <c r="N315" s="4">
        <v>15</v>
      </c>
      <c r="O315" s="4">
        <v>17.05</v>
      </c>
      <c r="P315" s="4">
        <v>29</v>
      </c>
      <c r="Q315" s="4">
        <v>32.950000000000003</v>
      </c>
      <c r="R315" s="4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25.5" x14ac:dyDescent="0.25">
      <c r="A316" s="5" t="s">
        <v>38</v>
      </c>
      <c r="B316" s="5" t="s">
        <v>115</v>
      </c>
      <c r="C316" s="3" t="str">
        <f t="shared" si="4"/>
        <v>NJ4a Hospitals</v>
      </c>
      <c r="D316" s="3">
        <v>78</v>
      </c>
      <c r="E316" s="6">
        <v>74</v>
      </c>
      <c r="F316" s="6">
        <v>4</v>
      </c>
      <c r="G316" s="6">
        <v>9.2212999999999994</v>
      </c>
      <c r="H316" s="6">
        <v>3</v>
      </c>
      <c r="I316" s="6">
        <v>4.05</v>
      </c>
      <c r="J316" s="6">
        <v>13</v>
      </c>
      <c r="K316" s="6">
        <v>17.57</v>
      </c>
      <c r="L316" s="6">
        <v>19</v>
      </c>
      <c r="M316" s="6">
        <v>25.68</v>
      </c>
      <c r="N316" s="6">
        <v>19</v>
      </c>
      <c r="O316" s="6">
        <v>25.68</v>
      </c>
      <c r="P316" s="6">
        <v>20</v>
      </c>
      <c r="Q316" s="6">
        <v>27.03</v>
      </c>
      <c r="R316" s="6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25.5" x14ac:dyDescent="0.25">
      <c r="A317" s="3" t="s">
        <v>38</v>
      </c>
      <c r="B317" s="3" t="s">
        <v>116</v>
      </c>
      <c r="C317" s="3" t="str">
        <f t="shared" si="4"/>
        <v>NJ4b Other Health</v>
      </c>
      <c r="D317" s="3">
        <v>766</v>
      </c>
      <c r="E317" s="4">
        <v>643</v>
      </c>
      <c r="F317" s="4">
        <v>123</v>
      </c>
      <c r="G317" s="4">
        <v>8.4961000000000002</v>
      </c>
      <c r="H317" s="4">
        <v>105</v>
      </c>
      <c r="I317" s="4">
        <v>16.329999999999998</v>
      </c>
      <c r="J317" s="4">
        <v>68</v>
      </c>
      <c r="K317" s="4">
        <v>10.58</v>
      </c>
      <c r="L317" s="4">
        <v>91</v>
      </c>
      <c r="M317" s="4">
        <v>14.15</v>
      </c>
      <c r="N317" s="4">
        <v>108</v>
      </c>
      <c r="O317" s="4">
        <v>16.8</v>
      </c>
      <c r="P317" s="4">
        <v>271</v>
      </c>
      <c r="Q317" s="4">
        <v>42.15</v>
      </c>
      <c r="R317" s="4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25.5" x14ac:dyDescent="0.25">
      <c r="A318" s="5" t="s">
        <v>38</v>
      </c>
      <c r="B318" s="5" t="s">
        <v>117</v>
      </c>
      <c r="C318" s="3" t="str">
        <f t="shared" si="4"/>
        <v>NJ5 Human Services</v>
      </c>
      <c r="D318" s="3">
        <v>1435</v>
      </c>
      <c r="E318" s="6">
        <v>1174</v>
      </c>
      <c r="F318" s="6">
        <v>261</v>
      </c>
      <c r="G318" s="6">
        <v>9.9869000000000003</v>
      </c>
      <c r="H318" s="6">
        <v>169</v>
      </c>
      <c r="I318" s="6">
        <v>14.4</v>
      </c>
      <c r="J318" s="6">
        <v>123</v>
      </c>
      <c r="K318" s="6">
        <v>10.48</v>
      </c>
      <c r="L318" s="6">
        <v>200</v>
      </c>
      <c r="M318" s="6">
        <v>17.04</v>
      </c>
      <c r="N318" s="6">
        <v>228</v>
      </c>
      <c r="O318" s="6">
        <v>19.420000000000002</v>
      </c>
      <c r="P318" s="6">
        <v>454</v>
      </c>
      <c r="Q318" s="6">
        <v>38.67</v>
      </c>
      <c r="R318" s="6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63.75" x14ac:dyDescent="0.25">
      <c r="A319" s="3" t="s">
        <v>38</v>
      </c>
      <c r="B319" s="3" t="s">
        <v>118</v>
      </c>
      <c r="C319" s="3" t="str">
        <f t="shared" si="4"/>
        <v>NJ6 International and Foreign Affairs</v>
      </c>
      <c r="D319" s="3">
        <v>54</v>
      </c>
      <c r="E319" s="4">
        <v>48</v>
      </c>
      <c r="F319" s="4">
        <v>6</v>
      </c>
      <c r="G319" s="4">
        <v>15.1922</v>
      </c>
      <c r="H319" s="4">
        <v>11</v>
      </c>
      <c r="I319" s="4">
        <v>22.92</v>
      </c>
      <c r="J319" s="4">
        <v>10</v>
      </c>
      <c r="K319" s="4">
        <v>20.83</v>
      </c>
      <c r="L319" s="4">
        <v>3</v>
      </c>
      <c r="M319" s="4">
        <v>6.25</v>
      </c>
      <c r="N319" s="4">
        <v>6</v>
      </c>
      <c r="O319" s="4">
        <v>12.5</v>
      </c>
      <c r="P319" s="4">
        <v>18</v>
      </c>
      <c r="Q319" s="4">
        <v>37.5</v>
      </c>
      <c r="R319" s="4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25.5" x14ac:dyDescent="0.25">
      <c r="A320" s="5" t="s">
        <v>38</v>
      </c>
      <c r="B320" s="5" t="s">
        <v>119</v>
      </c>
      <c r="C320" s="3" t="str">
        <f t="shared" si="4"/>
        <v>NJ7 Religion Related</v>
      </c>
      <c r="D320" s="3">
        <v>156</v>
      </c>
      <c r="E320" s="6">
        <v>116</v>
      </c>
      <c r="F320" s="6">
        <v>40</v>
      </c>
      <c r="G320" s="6">
        <v>12.101599999999999</v>
      </c>
      <c r="H320" s="6">
        <v>37</v>
      </c>
      <c r="I320" s="6">
        <v>31.9</v>
      </c>
      <c r="J320" s="6">
        <v>11</v>
      </c>
      <c r="K320" s="6">
        <v>9.48</v>
      </c>
      <c r="L320" s="6">
        <v>12</v>
      </c>
      <c r="M320" s="6">
        <v>10.34</v>
      </c>
      <c r="N320" s="6">
        <v>17</v>
      </c>
      <c r="O320" s="6">
        <v>14.66</v>
      </c>
      <c r="P320" s="6">
        <v>39</v>
      </c>
      <c r="Q320" s="6">
        <v>33.619999999999997</v>
      </c>
      <c r="R320" s="6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3" t="s">
        <v>38</v>
      </c>
      <c r="B321" s="3" t="s">
        <v>120</v>
      </c>
      <c r="C321" s="3" t="str">
        <f t="shared" si="4"/>
        <v>NJ8 Other</v>
      </c>
      <c r="D321" s="3">
        <v>431</v>
      </c>
      <c r="E321" s="4">
        <v>331</v>
      </c>
      <c r="F321" s="4">
        <v>100</v>
      </c>
      <c r="G321" s="4">
        <v>-8.7173999999999996</v>
      </c>
      <c r="H321" s="4">
        <v>87</v>
      </c>
      <c r="I321" s="4">
        <v>26.28</v>
      </c>
      <c r="J321" s="4">
        <v>36</v>
      </c>
      <c r="K321" s="4">
        <v>10.88</v>
      </c>
      <c r="L321" s="4">
        <v>44</v>
      </c>
      <c r="M321" s="4">
        <v>13.29</v>
      </c>
      <c r="N321" s="4">
        <v>39</v>
      </c>
      <c r="O321" s="4">
        <v>11.78</v>
      </c>
      <c r="P321" s="4">
        <v>125</v>
      </c>
      <c r="Q321" s="4">
        <v>37.76</v>
      </c>
      <c r="R321" s="4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5" t="s">
        <v>39</v>
      </c>
      <c r="B322" s="5" t="s">
        <v>111</v>
      </c>
      <c r="C322" s="3" t="str">
        <f t="shared" si="4"/>
        <v>NM1 Arts</v>
      </c>
      <c r="D322" s="3">
        <v>148</v>
      </c>
      <c r="E322" s="6">
        <v>123</v>
      </c>
      <c r="F322" s="6">
        <v>25</v>
      </c>
      <c r="G322" s="6">
        <v>30.854199999999999</v>
      </c>
      <c r="H322" s="6">
        <v>28</v>
      </c>
      <c r="I322" s="6">
        <v>22.76</v>
      </c>
      <c r="J322" s="6">
        <v>10</v>
      </c>
      <c r="K322" s="6">
        <v>8.1300000000000008</v>
      </c>
      <c r="L322" s="6">
        <v>5</v>
      </c>
      <c r="M322" s="6">
        <v>4.07</v>
      </c>
      <c r="N322" s="6">
        <v>21</v>
      </c>
      <c r="O322" s="6">
        <v>17.07</v>
      </c>
      <c r="P322" s="6">
        <v>59</v>
      </c>
      <c r="Q322" s="6">
        <v>47.97</v>
      </c>
      <c r="R322" s="6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38.25" x14ac:dyDescent="0.25">
      <c r="A323" s="3" t="s">
        <v>39</v>
      </c>
      <c r="B323" s="3" t="s">
        <v>112</v>
      </c>
      <c r="C323" s="3" t="str">
        <f t="shared" ref="C323:C386" si="5">CONCATENATE(A323,B323)</f>
        <v>NM2a Higher Education</v>
      </c>
      <c r="D323" s="3">
        <v>14</v>
      </c>
      <c r="E323" s="4">
        <v>9</v>
      </c>
      <c r="F323" s="4">
        <v>5</v>
      </c>
      <c r="G323" s="4">
        <v>9.9563000000000006</v>
      </c>
      <c r="H323" s="4">
        <v>2</v>
      </c>
      <c r="I323" s="4">
        <v>22.22</v>
      </c>
      <c r="J323" s="4">
        <v>0</v>
      </c>
      <c r="K323" s="4">
        <v>0</v>
      </c>
      <c r="L323" s="4">
        <v>2</v>
      </c>
      <c r="M323" s="4">
        <v>22.22</v>
      </c>
      <c r="N323" s="4">
        <v>2</v>
      </c>
      <c r="O323" s="4">
        <v>22.22</v>
      </c>
      <c r="P323" s="4">
        <v>3</v>
      </c>
      <c r="Q323" s="4">
        <v>33.33</v>
      </c>
      <c r="R323" s="4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38.25" x14ac:dyDescent="0.25">
      <c r="A324" s="5" t="s">
        <v>39</v>
      </c>
      <c r="B324" s="5" t="s">
        <v>113</v>
      </c>
      <c r="C324" s="3" t="str">
        <f t="shared" si="5"/>
        <v>NM2b Other Education</v>
      </c>
      <c r="D324" s="3">
        <v>134</v>
      </c>
      <c r="E324" s="6">
        <v>111</v>
      </c>
      <c r="F324" s="6">
        <v>23</v>
      </c>
      <c r="G324" s="6">
        <v>26.6861</v>
      </c>
      <c r="H324" s="6">
        <v>24</v>
      </c>
      <c r="I324" s="6">
        <v>21.62</v>
      </c>
      <c r="J324" s="6">
        <v>8</v>
      </c>
      <c r="K324" s="6">
        <v>7.21</v>
      </c>
      <c r="L324" s="6">
        <v>15</v>
      </c>
      <c r="M324" s="6">
        <v>13.51</v>
      </c>
      <c r="N324" s="6">
        <v>18</v>
      </c>
      <c r="O324" s="6">
        <v>16.22</v>
      </c>
      <c r="P324" s="6">
        <v>46</v>
      </c>
      <c r="Q324" s="6">
        <v>41.44</v>
      </c>
      <c r="R324" s="6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51" x14ac:dyDescent="0.25">
      <c r="A325" s="3" t="s">
        <v>39</v>
      </c>
      <c r="B325" s="3" t="s">
        <v>114</v>
      </c>
      <c r="C325" s="3" t="str">
        <f t="shared" si="5"/>
        <v>NM3 Environment and Animals</v>
      </c>
      <c r="D325" s="3">
        <v>47</v>
      </c>
      <c r="E325" s="4">
        <v>38</v>
      </c>
      <c r="F325" s="4">
        <v>9</v>
      </c>
      <c r="G325" s="4">
        <v>10.934699999999999</v>
      </c>
      <c r="H325" s="4">
        <v>11</v>
      </c>
      <c r="I325" s="4">
        <v>28.95</v>
      </c>
      <c r="J325" s="4">
        <v>5</v>
      </c>
      <c r="K325" s="4">
        <v>13.16</v>
      </c>
      <c r="L325" s="4">
        <v>3</v>
      </c>
      <c r="M325" s="4">
        <v>7.89</v>
      </c>
      <c r="N325" s="4">
        <v>6</v>
      </c>
      <c r="O325" s="4">
        <v>15.79</v>
      </c>
      <c r="P325" s="4">
        <v>13</v>
      </c>
      <c r="Q325" s="4">
        <v>34.21</v>
      </c>
      <c r="R325" s="4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25.5" x14ac:dyDescent="0.25">
      <c r="A326" s="5" t="s">
        <v>39</v>
      </c>
      <c r="B326" s="5" t="s">
        <v>115</v>
      </c>
      <c r="C326" s="3" t="str">
        <f t="shared" si="5"/>
        <v>NM4a Hospitals</v>
      </c>
      <c r="D326" s="3">
        <v>11</v>
      </c>
      <c r="E326" s="6">
        <v>10</v>
      </c>
      <c r="F326" s="6">
        <v>1</v>
      </c>
      <c r="G326" s="6">
        <v>11.7781</v>
      </c>
      <c r="H326" s="6">
        <v>1</v>
      </c>
      <c r="I326" s="6">
        <v>10</v>
      </c>
      <c r="J326" s="6">
        <v>0</v>
      </c>
      <c r="K326" s="6">
        <v>0</v>
      </c>
      <c r="L326" s="6">
        <v>1</v>
      </c>
      <c r="M326" s="6">
        <v>10</v>
      </c>
      <c r="N326" s="6">
        <v>2</v>
      </c>
      <c r="O326" s="6">
        <v>20</v>
      </c>
      <c r="P326" s="6">
        <v>6</v>
      </c>
      <c r="Q326" s="6">
        <v>60</v>
      </c>
      <c r="R326" s="6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25.5" x14ac:dyDescent="0.25">
      <c r="A327" s="3" t="s">
        <v>39</v>
      </c>
      <c r="B327" s="3" t="s">
        <v>116</v>
      </c>
      <c r="C327" s="3" t="str">
        <f t="shared" si="5"/>
        <v>NM4b Other Health</v>
      </c>
      <c r="D327" s="3">
        <v>161</v>
      </c>
      <c r="E327" s="4">
        <v>137</v>
      </c>
      <c r="F327" s="4">
        <v>24</v>
      </c>
      <c r="G327" s="4">
        <v>36.893599999999999</v>
      </c>
      <c r="H327" s="4">
        <v>23</v>
      </c>
      <c r="I327" s="4">
        <v>16.79</v>
      </c>
      <c r="J327" s="4">
        <v>9</v>
      </c>
      <c r="K327" s="4">
        <v>6.57</v>
      </c>
      <c r="L327" s="4">
        <v>11</v>
      </c>
      <c r="M327" s="4">
        <v>8.0299999999999994</v>
      </c>
      <c r="N327" s="4">
        <v>24</v>
      </c>
      <c r="O327" s="4">
        <v>17.52</v>
      </c>
      <c r="P327" s="4">
        <v>70</v>
      </c>
      <c r="Q327" s="4">
        <v>51.09</v>
      </c>
      <c r="R327" s="4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25.5" x14ac:dyDescent="0.25">
      <c r="A328" s="5" t="s">
        <v>39</v>
      </c>
      <c r="B328" s="5" t="s">
        <v>117</v>
      </c>
      <c r="C328" s="3" t="str">
        <f t="shared" si="5"/>
        <v>NM5 Human Services</v>
      </c>
      <c r="D328" s="3">
        <v>424</v>
      </c>
      <c r="E328" s="6">
        <v>354</v>
      </c>
      <c r="F328" s="6">
        <v>70</v>
      </c>
      <c r="G328" s="6">
        <v>18.341100000000001</v>
      </c>
      <c r="H328" s="6">
        <v>62</v>
      </c>
      <c r="I328" s="6">
        <v>17.510000000000002</v>
      </c>
      <c r="J328" s="6">
        <v>31</v>
      </c>
      <c r="K328" s="6">
        <v>8.76</v>
      </c>
      <c r="L328" s="6">
        <v>43</v>
      </c>
      <c r="M328" s="6">
        <v>12.15</v>
      </c>
      <c r="N328" s="6">
        <v>37</v>
      </c>
      <c r="O328" s="6">
        <v>10.45</v>
      </c>
      <c r="P328" s="6">
        <v>181</v>
      </c>
      <c r="Q328" s="6">
        <v>51.13</v>
      </c>
      <c r="R328" s="6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63.75" x14ac:dyDescent="0.25">
      <c r="A329" s="3" t="s">
        <v>39</v>
      </c>
      <c r="B329" s="3" t="s">
        <v>118</v>
      </c>
      <c r="C329" s="3" t="str">
        <f t="shared" si="5"/>
        <v>NM6 International and Foreign Affairs</v>
      </c>
      <c r="D329" s="3">
        <v>12</v>
      </c>
      <c r="E329" s="4">
        <v>8</v>
      </c>
      <c r="F329" s="4">
        <v>4</v>
      </c>
      <c r="G329" s="4">
        <v>92.256799999999998</v>
      </c>
      <c r="H329" s="4">
        <v>1</v>
      </c>
      <c r="I329" s="4">
        <v>12.5</v>
      </c>
      <c r="J329" s="4">
        <v>1</v>
      </c>
      <c r="K329" s="4">
        <v>12.5</v>
      </c>
      <c r="L329" s="4">
        <v>0</v>
      </c>
      <c r="M329" s="4">
        <v>0</v>
      </c>
      <c r="N329" s="4">
        <v>1</v>
      </c>
      <c r="O329" s="4">
        <v>12.5</v>
      </c>
      <c r="P329" s="4">
        <v>5</v>
      </c>
      <c r="Q329" s="4">
        <v>62.5</v>
      </c>
      <c r="R329" s="4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25.5" x14ac:dyDescent="0.25">
      <c r="A330" s="5" t="s">
        <v>39</v>
      </c>
      <c r="B330" s="5" t="s">
        <v>119</v>
      </c>
      <c r="C330" s="3" t="str">
        <f t="shared" si="5"/>
        <v>NM7 Religion Related</v>
      </c>
      <c r="D330" s="3">
        <v>46</v>
      </c>
      <c r="E330" s="6">
        <v>41</v>
      </c>
      <c r="F330" s="6">
        <v>5</v>
      </c>
      <c r="G330" s="6">
        <v>8.8195999999999994</v>
      </c>
      <c r="H330" s="6">
        <v>7</v>
      </c>
      <c r="I330" s="6">
        <v>17.07</v>
      </c>
      <c r="J330" s="6">
        <v>7</v>
      </c>
      <c r="K330" s="6">
        <v>17.07</v>
      </c>
      <c r="L330" s="6">
        <v>7</v>
      </c>
      <c r="M330" s="6">
        <v>17.07</v>
      </c>
      <c r="N330" s="6">
        <v>1</v>
      </c>
      <c r="O330" s="6">
        <v>2.44</v>
      </c>
      <c r="P330" s="6">
        <v>19</v>
      </c>
      <c r="Q330" s="6">
        <v>46.34</v>
      </c>
      <c r="R330" s="6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3" t="s">
        <v>39</v>
      </c>
      <c r="B331" s="3" t="s">
        <v>120</v>
      </c>
      <c r="C331" s="3" t="str">
        <f t="shared" si="5"/>
        <v>NM8 Other</v>
      </c>
      <c r="D331" s="3">
        <v>106</v>
      </c>
      <c r="E331" s="4">
        <v>84</v>
      </c>
      <c r="F331" s="4">
        <v>22</v>
      </c>
      <c r="G331" s="4">
        <v>11.5358</v>
      </c>
      <c r="H331" s="4">
        <v>19</v>
      </c>
      <c r="I331" s="4">
        <v>22.62</v>
      </c>
      <c r="J331" s="4">
        <v>10</v>
      </c>
      <c r="K331" s="4">
        <v>11.9</v>
      </c>
      <c r="L331" s="4">
        <v>9</v>
      </c>
      <c r="M331" s="4">
        <v>10.71</v>
      </c>
      <c r="N331" s="4">
        <v>9</v>
      </c>
      <c r="O331" s="4">
        <v>10.71</v>
      </c>
      <c r="P331" s="4">
        <v>37</v>
      </c>
      <c r="Q331" s="4">
        <v>44.05</v>
      </c>
      <c r="R331" s="4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5" t="s">
        <v>40</v>
      </c>
      <c r="B332" s="5" t="s">
        <v>111</v>
      </c>
      <c r="C332" s="3" t="str">
        <f t="shared" si="5"/>
        <v>NV1 Arts</v>
      </c>
      <c r="D332" s="3">
        <v>54</v>
      </c>
      <c r="E332" s="6">
        <v>44</v>
      </c>
      <c r="F332" s="6">
        <v>10</v>
      </c>
      <c r="G332" s="6">
        <v>3.5739999999999998</v>
      </c>
      <c r="H332" s="6">
        <v>12</v>
      </c>
      <c r="I332" s="6">
        <v>27.27</v>
      </c>
      <c r="J332" s="6">
        <v>10</v>
      </c>
      <c r="K332" s="6">
        <v>22.73</v>
      </c>
      <c r="L332" s="6">
        <v>1</v>
      </c>
      <c r="M332" s="6">
        <v>2.27</v>
      </c>
      <c r="N332" s="6">
        <v>2</v>
      </c>
      <c r="O332" s="6">
        <v>4.55</v>
      </c>
      <c r="P332" s="6">
        <v>19</v>
      </c>
      <c r="Q332" s="6">
        <v>43.18</v>
      </c>
      <c r="R332" s="6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38.25" x14ac:dyDescent="0.25">
      <c r="A333" s="3" t="s">
        <v>40</v>
      </c>
      <c r="B333" s="3" t="s">
        <v>112</v>
      </c>
      <c r="C333" s="3" t="str">
        <f t="shared" si="5"/>
        <v>NV2a Higher Education</v>
      </c>
      <c r="D333" s="3">
        <v>3</v>
      </c>
      <c r="E333" s="4">
        <v>2</v>
      </c>
      <c r="F333" s="4">
        <v>1</v>
      </c>
      <c r="G333" s="4">
        <v>30.399899999999999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2</v>
      </c>
      <c r="Q333" s="4">
        <v>100</v>
      </c>
      <c r="R333" s="4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38.25" x14ac:dyDescent="0.25">
      <c r="A334" s="5" t="s">
        <v>40</v>
      </c>
      <c r="B334" s="5" t="s">
        <v>113</v>
      </c>
      <c r="C334" s="3" t="str">
        <f t="shared" si="5"/>
        <v>NV2b Other Education</v>
      </c>
      <c r="D334" s="3">
        <v>59</v>
      </c>
      <c r="E334" s="6">
        <v>46</v>
      </c>
      <c r="F334" s="6">
        <v>13</v>
      </c>
      <c r="G334" s="6">
        <v>-0.1983</v>
      </c>
      <c r="H334" s="6">
        <v>9</v>
      </c>
      <c r="I334" s="6">
        <v>19.57</v>
      </c>
      <c r="J334" s="6">
        <v>0</v>
      </c>
      <c r="K334" s="6">
        <v>0</v>
      </c>
      <c r="L334" s="6">
        <v>10</v>
      </c>
      <c r="M334" s="6">
        <v>21.74</v>
      </c>
      <c r="N334" s="6">
        <v>6</v>
      </c>
      <c r="O334" s="6">
        <v>13.04</v>
      </c>
      <c r="P334" s="6">
        <v>21</v>
      </c>
      <c r="Q334" s="6">
        <v>45.65</v>
      </c>
      <c r="R334" s="6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51" x14ac:dyDescent="0.25">
      <c r="A335" s="3" t="s">
        <v>40</v>
      </c>
      <c r="B335" s="3" t="s">
        <v>114</v>
      </c>
      <c r="C335" s="3" t="str">
        <f t="shared" si="5"/>
        <v>NV3 Environment and Animals</v>
      </c>
      <c r="D335" s="3">
        <v>23</v>
      </c>
      <c r="E335" s="4">
        <v>18</v>
      </c>
      <c r="F335" s="4">
        <v>5</v>
      </c>
      <c r="G335" s="4">
        <v>4.9555999999999996</v>
      </c>
      <c r="H335" s="4">
        <v>2</v>
      </c>
      <c r="I335" s="4">
        <v>11.11</v>
      </c>
      <c r="J335" s="4">
        <v>4</v>
      </c>
      <c r="K335" s="4">
        <v>22.22</v>
      </c>
      <c r="L335" s="4">
        <v>2</v>
      </c>
      <c r="M335" s="4">
        <v>11.11</v>
      </c>
      <c r="N335" s="4">
        <v>3</v>
      </c>
      <c r="O335" s="4">
        <v>16.670000000000002</v>
      </c>
      <c r="P335" s="4">
        <v>7</v>
      </c>
      <c r="Q335" s="4">
        <v>38.89</v>
      </c>
      <c r="R335" s="4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25.5" x14ac:dyDescent="0.25">
      <c r="A336" s="5" t="s">
        <v>40</v>
      </c>
      <c r="B336" s="5" t="s">
        <v>115</v>
      </c>
      <c r="C336" s="3" t="str">
        <f t="shared" si="5"/>
        <v>NV4a Hospitals</v>
      </c>
      <c r="D336" s="3">
        <v>8</v>
      </c>
      <c r="E336" s="6">
        <v>7</v>
      </c>
      <c r="F336" s="6">
        <v>1</v>
      </c>
      <c r="G336" s="6">
        <v>3.8492999999999999</v>
      </c>
      <c r="H336" s="6">
        <v>0</v>
      </c>
      <c r="I336" s="6">
        <v>0</v>
      </c>
      <c r="J336" s="6">
        <v>0</v>
      </c>
      <c r="K336" s="6">
        <v>0</v>
      </c>
      <c r="L336" s="6">
        <v>2</v>
      </c>
      <c r="M336" s="6">
        <v>28.57</v>
      </c>
      <c r="N336" s="6">
        <v>3</v>
      </c>
      <c r="O336" s="6">
        <v>42.86</v>
      </c>
      <c r="P336" s="6">
        <v>2</v>
      </c>
      <c r="Q336" s="6">
        <v>28.57</v>
      </c>
      <c r="R336" s="6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25.5" x14ac:dyDescent="0.25">
      <c r="A337" s="3" t="s">
        <v>40</v>
      </c>
      <c r="B337" s="3" t="s">
        <v>116</v>
      </c>
      <c r="C337" s="3" t="str">
        <f t="shared" si="5"/>
        <v>NV4b Other Health</v>
      </c>
      <c r="D337" s="3">
        <v>80</v>
      </c>
      <c r="E337" s="4">
        <v>63</v>
      </c>
      <c r="F337" s="4">
        <v>17</v>
      </c>
      <c r="G337" s="4">
        <v>11.428100000000001</v>
      </c>
      <c r="H337" s="4">
        <v>13</v>
      </c>
      <c r="I337" s="4">
        <v>20.63</v>
      </c>
      <c r="J337" s="4">
        <v>9</v>
      </c>
      <c r="K337" s="4">
        <v>14.29</v>
      </c>
      <c r="L337" s="4">
        <v>7</v>
      </c>
      <c r="M337" s="4">
        <v>11.11</v>
      </c>
      <c r="N337" s="4">
        <v>7</v>
      </c>
      <c r="O337" s="4">
        <v>11.11</v>
      </c>
      <c r="P337" s="4">
        <v>27</v>
      </c>
      <c r="Q337" s="4">
        <v>42.86</v>
      </c>
      <c r="R337" s="4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25.5" x14ac:dyDescent="0.25">
      <c r="A338" s="5" t="s">
        <v>40</v>
      </c>
      <c r="B338" s="5" t="s">
        <v>117</v>
      </c>
      <c r="C338" s="3" t="str">
        <f t="shared" si="5"/>
        <v>NV5 Human Services</v>
      </c>
      <c r="D338" s="3">
        <v>195</v>
      </c>
      <c r="E338" s="6">
        <v>157</v>
      </c>
      <c r="F338" s="6">
        <v>38</v>
      </c>
      <c r="G338" s="6">
        <v>3.1675</v>
      </c>
      <c r="H338" s="6">
        <v>33</v>
      </c>
      <c r="I338" s="6">
        <v>21.02</v>
      </c>
      <c r="J338" s="6">
        <v>10</v>
      </c>
      <c r="K338" s="6">
        <v>6.37</v>
      </c>
      <c r="L338" s="6">
        <v>26</v>
      </c>
      <c r="M338" s="6">
        <v>16.559999999999999</v>
      </c>
      <c r="N338" s="6">
        <v>29</v>
      </c>
      <c r="O338" s="6">
        <v>18.47</v>
      </c>
      <c r="P338" s="6">
        <v>59</v>
      </c>
      <c r="Q338" s="6">
        <v>37.58</v>
      </c>
      <c r="R338" s="6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63.75" x14ac:dyDescent="0.25">
      <c r="A339" s="3" t="s">
        <v>40</v>
      </c>
      <c r="B339" s="3" t="s">
        <v>118</v>
      </c>
      <c r="C339" s="3" t="str">
        <f t="shared" si="5"/>
        <v>NV6 International and Foreign Affairs</v>
      </c>
      <c r="D339" s="3">
        <v>2</v>
      </c>
      <c r="E339" s="4">
        <v>2</v>
      </c>
      <c r="F339" s="4">
        <v>0</v>
      </c>
      <c r="G339" s="4">
        <v>-18.529299999999999</v>
      </c>
      <c r="H339" s="4">
        <v>1</v>
      </c>
      <c r="I339" s="4">
        <v>50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1</v>
      </c>
      <c r="Q339" s="4">
        <v>50</v>
      </c>
      <c r="R339" s="4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25.5" x14ac:dyDescent="0.25">
      <c r="A340" s="5" t="s">
        <v>40</v>
      </c>
      <c r="B340" s="5" t="s">
        <v>119</v>
      </c>
      <c r="C340" s="3" t="str">
        <f t="shared" si="5"/>
        <v>NV7 Religion Related</v>
      </c>
      <c r="D340" s="3">
        <v>12</v>
      </c>
      <c r="E340" s="6">
        <v>8</v>
      </c>
      <c r="F340" s="6">
        <v>4</v>
      </c>
      <c r="G340" s="6">
        <v>3.7376</v>
      </c>
      <c r="H340" s="6">
        <v>2</v>
      </c>
      <c r="I340" s="6">
        <v>25</v>
      </c>
      <c r="J340" s="6">
        <v>0</v>
      </c>
      <c r="K340" s="6">
        <v>0</v>
      </c>
      <c r="L340" s="6">
        <v>0</v>
      </c>
      <c r="M340" s="6">
        <v>0</v>
      </c>
      <c r="N340" s="6">
        <v>1</v>
      </c>
      <c r="O340" s="6">
        <v>12.5</v>
      </c>
      <c r="P340" s="6">
        <v>5</v>
      </c>
      <c r="Q340" s="6">
        <v>62.5</v>
      </c>
      <c r="R340" s="6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3" t="s">
        <v>40</v>
      </c>
      <c r="B341" s="3" t="s">
        <v>120</v>
      </c>
      <c r="C341" s="3" t="str">
        <f t="shared" si="5"/>
        <v>NV8 Other</v>
      </c>
      <c r="D341" s="3">
        <v>46</v>
      </c>
      <c r="E341" s="4">
        <v>37</v>
      </c>
      <c r="F341" s="4">
        <v>9</v>
      </c>
      <c r="G341" s="4">
        <v>18.059000000000001</v>
      </c>
      <c r="H341" s="4">
        <v>11</v>
      </c>
      <c r="I341" s="4">
        <v>29.73</v>
      </c>
      <c r="J341" s="4">
        <v>4</v>
      </c>
      <c r="K341" s="4">
        <v>10.81</v>
      </c>
      <c r="L341" s="4">
        <v>3</v>
      </c>
      <c r="M341" s="4">
        <v>8.11</v>
      </c>
      <c r="N341" s="4">
        <v>2</v>
      </c>
      <c r="O341" s="4">
        <v>5.41</v>
      </c>
      <c r="P341" s="4">
        <v>17</v>
      </c>
      <c r="Q341" s="4">
        <v>45.95</v>
      </c>
      <c r="R341" s="4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5" t="s">
        <v>41</v>
      </c>
      <c r="B342" s="5" t="s">
        <v>111</v>
      </c>
      <c r="C342" s="3" t="str">
        <f t="shared" si="5"/>
        <v>NY1 Arts</v>
      </c>
      <c r="D342" s="3">
        <v>1877</v>
      </c>
      <c r="E342" s="6">
        <v>1532</v>
      </c>
      <c r="F342" s="6">
        <v>345</v>
      </c>
      <c r="G342" s="6">
        <v>-3.0059999999999998</v>
      </c>
      <c r="H342" s="6">
        <v>384</v>
      </c>
      <c r="I342" s="6">
        <v>25.07</v>
      </c>
      <c r="J342" s="6">
        <v>160</v>
      </c>
      <c r="K342" s="6">
        <v>10.44</v>
      </c>
      <c r="L342" s="6">
        <v>153</v>
      </c>
      <c r="M342" s="6">
        <v>9.99</v>
      </c>
      <c r="N342" s="6">
        <v>204</v>
      </c>
      <c r="O342" s="6">
        <v>13.32</v>
      </c>
      <c r="P342" s="6">
        <v>631</v>
      </c>
      <c r="Q342" s="6">
        <v>41.19</v>
      </c>
      <c r="R342" s="6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38.25" x14ac:dyDescent="0.25">
      <c r="A343" s="3" t="s">
        <v>41</v>
      </c>
      <c r="B343" s="3" t="s">
        <v>112</v>
      </c>
      <c r="C343" s="3" t="str">
        <f t="shared" si="5"/>
        <v>NY2a Higher Education</v>
      </c>
      <c r="D343" s="3">
        <v>122</v>
      </c>
      <c r="E343" s="4">
        <v>107</v>
      </c>
      <c r="F343" s="4">
        <v>15</v>
      </c>
      <c r="G343" s="4">
        <v>0.79579999999999995</v>
      </c>
      <c r="H343" s="4">
        <v>20</v>
      </c>
      <c r="I343" s="4">
        <v>18.690000000000001</v>
      </c>
      <c r="J343" s="4">
        <v>10</v>
      </c>
      <c r="K343" s="4">
        <v>9.35</v>
      </c>
      <c r="L343" s="4">
        <v>15</v>
      </c>
      <c r="M343" s="4">
        <v>14.02</v>
      </c>
      <c r="N343" s="4">
        <v>26</v>
      </c>
      <c r="O343" s="4">
        <v>24.3</v>
      </c>
      <c r="P343" s="4">
        <v>36</v>
      </c>
      <c r="Q343" s="4">
        <v>33.64</v>
      </c>
      <c r="R343" s="4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38.25" x14ac:dyDescent="0.25">
      <c r="A344" s="5" t="s">
        <v>41</v>
      </c>
      <c r="B344" s="5" t="s">
        <v>113</v>
      </c>
      <c r="C344" s="3" t="str">
        <f t="shared" si="5"/>
        <v>NY2b Other Education</v>
      </c>
      <c r="D344" s="3">
        <v>1873</v>
      </c>
      <c r="E344" s="6">
        <v>1508</v>
      </c>
      <c r="F344" s="6">
        <v>365</v>
      </c>
      <c r="G344" s="6">
        <v>6.4401999999999999</v>
      </c>
      <c r="H344" s="6">
        <v>285</v>
      </c>
      <c r="I344" s="6">
        <v>18.899999999999999</v>
      </c>
      <c r="J344" s="6">
        <v>136</v>
      </c>
      <c r="K344" s="6">
        <v>9.02</v>
      </c>
      <c r="L344" s="6">
        <v>215</v>
      </c>
      <c r="M344" s="6">
        <v>14.26</v>
      </c>
      <c r="N344" s="6">
        <v>265</v>
      </c>
      <c r="O344" s="6">
        <v>17.57</v>
      </c>
      <c r="P344" s="6">
        <v>607</v>
      </c>
      <c r="Q344" s="6">
        <v>40.25</v>
      </c>
      <c r="R344" s="6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51" x14ac:dyDescent="0.25">
      <c r="A345" s="3" t="s">
        <v>41</v>
      </c>
      <c r="B345" s="3" t="s">
        <v>114</v>
      </c>
      <c r="C345" s="3" t="str">
        <f t="shared" si="5"/>
        <v>NY3 Environment and Animals</v>
      </c>
      <c r="D345" s="3">
        <v>321</v>
      </c>
      <c r="E345" s="4">
        <v>264</v>
      </c>
      <c r="F345" s="4">
        <v>57</v>
      </c>
      <c r="G345" s="4">
        <v>20.143000000000001</v>
      </c>
      <c r="H345" s="4">
        <v>58</v>
      </c>
      <c r="I345" s="4">
        <v>21.97</v>
      </c>
      <c r="J345" s="4">
        <v>26</v>
      </c>
      <c r="K345" s="4">
        <v>9.85</v>
      </c>
      <c r="L345" s="4">
        <v>22</v>
      </c>
      <c r="M345" s="4">
        <v>8.33</v>
      </c>
      <c r="N345" s="4">
        <v>21</v>
      </c>
      <c r="O345" s="4">
        <v>7.95</v>
      </c>
      <c r="P345" s="4">
        <v>137</v>
      </c>
      <c r="Q345" s="4">
        <v>51.89</v>
      </c>
      <c r="R345" s="4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25.5" x14ac:dyDescent="0.25">
      <c r="A346" s="5" t="s">
        <v>41</v>
      </c>
      <c r="B346" s="5" t="s">
        <v>115</v>
      </c>
      <c r="C346" s="3" t="str">
        <f t="shared" si="5"/>
        <v>NY4a Hospitals</v>
      </c>
      <c r="D346" s="3">
        <v>192</v>
      </c>
      <c r="E346" s="6">
        <v>149</v>
      </c>
      <c r="F346" s="6">
        <v>43</v>
      </c>
      <c r="G346" s="6">
        <v>6.4199999999999993E-2</v>
      </c>
      <c r="H346" s="6">
        <v>8</v>
      </c>
      <c r="I346" s="6">
        <v>5.37</v>
      </c>
      <c r="J346" s="6">
        <v>11</v>
      </c>
      <c r="K346" s="6">
        <v>7.38</v>
      </c>
      <c r="L346" s="6">
        <v>40</v>
      </c>
      <c r="M346" s="6">
        <v>26.85</v>
      </c>
      <c r="N346" s="6">
        <v>49</v>
      </c>
      <c r="O346" s="6">
        <v>32.89</v>
      </c>
      <c r="P346" s="6">
        <v>41</v>
      </c>
      <c r="Q346" s="6">
        <v>27.52</v>
      </c>
      <c r="R346" s="6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25.5" x14ac:dyDescent="0.25">
      <c r="A347" s="3" t="s">
        <v>41</v>
      </c>
      <c r="B347" s="3" t="s">
        <v>116</v>
      </c>
      <c r="C347" s="3" t="str">
        <f t="shared" si="5"/>
        <v>NY4b Other Health</v>
      </c>
      <c r="D347" s="3">
        <v>1877</v>
      </c>
      <c r="E347" s="4">
        <v>1579</v>
      </c>
      <c r="F347" s="4">
        <v>298</v>
      </c>
      <c r="G347" s="4">
        <v>10.411</v>
      </c>
      <c r="H347" s="4">
        <v>282</v>
      </c>
      <c r="I347" s="4">
        <v>17.86</v>
      </c>
      <c r="J347" s="4">
        <v>150</v>
      </c>
      <c r="K347" s="4">
        <v>9.5</v>
      </c>
      <c r="L347" s="4">
        <v>234</v>
      </c>
      <c r="M347" s="4">
        <v>14.82</v>
      </c>
      <c r="N347" s="4">
        <v>260</v>
      </c>
      <c r="O347" s="4">
        <v>16.47</v>
      </c>
      <c r="P347" s="4">
        <v>653</v>
      </c>
      <c r="Q347" s="4">
        <v>41.36</v>
      </c>
      <c r="R347" s="4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25.5" x14ac:dyDescent="0.25">
      <c r="A348" s="5" t="s">
        <v>41</v>
      </c>
      <c r="B348" s="5" t="s">
        <v>117</v>
      </c>
      <c r="C348" s="3" t="str">
        <f t="shared" si="5"/>
        <v>NY5 Human Services</v>
      </c>
      <c r="D348" s="3">
        <v>4143</v>
      </c>
      <c r="E348" s="6">
        <v>3485</v>
      </c>
      <c r="F348" s="6">
        <v>658</v>
      </c>
      <c r="G348" s="6">
        <v>13.222099999999999</v>
      </c>
      <c r="H348" s="6">
        <v>563</v>
      </c>
      <c r="I348" s="6">
        <v>16.149999999999999</v>
      </c>
      <c r="J348" s="6">
        <v>360</v>
      </c>
      <c r="K348" s="6">
        <v>10.33</v>
      </c>
      <c r="L348" s="6">
        <v>659</v>
      </c>
      <c r="M348" s="6">
        <v>18.91</v>
      </c>
      <c r="N348" s="6">
        <v>670</v>
      </c>
      <c r="O348" s="6">
        <v>19.23</v>
      </c>
      <c r="P348" s="6">
        <v>1233</v>
      </c>
      <c r="Q348" s="6">
        <v>35.380000000000003</v>
      </c>
      <c r="R348" s="6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63.75" x14ac:dyDescent="0.25">
      <c r="A349" s="3" t="s">
        <v>41</v>
      </c>
      <c r="B349" s="3" t="s">
        <v>118</v>
      </c>
      <c r="C349" s="3" t="str">
        <f t="shared" si="5"/>
        <v>NY6 International and Foreign Affairs</v>
      </c>
      <c r="D349" s="3">
        <v>412</v>
      </c>
      <c r="E349" s="4">
        <v>354</v>
      </c>
      <c r="F349" s="4">
        <v>58</v>
      </c>
      <c r="G349" s="4">
        <v>0.14280000000000001</v>
      </c>
      <c r="H349" s="4">
        <v>110</v>
      </c>
      <c r="I349" s="4">
        <v>31.07</v>
      </c>
      <c r="J349" s="4">
        <v>28</v>
      </c>
      <c r="K349" s="4">
        <v>7.91</v>
      </c>
      <c r="L349" s="4">
        <v>29</v>
      </c>
      <c r="M349" s="4">
        <v>8.19</v>
      </c>
      <c r="N349" s="4">
        <v>30</v>
      </c>
      <c r="O349" s="4">
        <v>8.4700000000000006</v>
      </c>
      <c r="P349" s="4">
        <v>157</v>
      </c>
      <c r="Q349" s="4">
        <v>44.35</v>
      </c>
      <c r="R349" s="4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25.5" x14ac:dyDescent="0.25">
      <c r="A350" s="5" t="s">
        <v>41</v>
      </c>
      <c r="B350" s="5" t="s">
        <v>119</v>
      </c>
      <c r="C350" s="3" t="str">
        <f t="shared" si="5"/>
        <v>NY7 Religion Related</v>
      </c>
      <c r="D350" s="3">
        <v>437</v>
      </c>
      <c r="E350" s="6">
        <v>359</v>
      </c>
      <c r="F350" s="6">
        <v>78</v>
      </c>
      <c r="G350" s="6">
        <v>-23.044799999999999</v>
      </c>
      <c r="H350" s="6">
        <v>96</v>
      </c>
      <c r="I350" s="6">
        <v>26.74</v>
      </c>
      <c r="J350" s="6">
        <v>45</v>
      </c>
      <c r="K350" s="6">
        <v>12.53</v>
      </c>
      <c r="L350" s="6">
        <v>38</v>
      </c>
      <c r="M350" s="6">
        <v>10.58</v>
      </c>
      <c r="N350" s="6">
        <v>32</v>
      </c>
      <c r="O350" s="6">
        <v>8.91</v>
      </c>
      <c r="P350" s="6">
        <v>148</v>
      </c>
      <c r="Q350" s="6">
        <v>41.23</v>
      </c>
      <c r="R350" s="6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3" t="s">
        <v>41</v>
      </c>
      <c r="B351" s="3" t="s">
        <v>120</v>
      </c>
      <c r="C351" s="3" t="str">
        <f t="shared" si="5"/>
        <v>NY8 Other</v>
      </c>
      <c r="D351" s="3">
        <v>1431</v>
      </c>
      <c r="E351" s="4">
        <v>1116</v>
      </c>
      <c r="F351" s="4">
        <v>315</v>
      </c>
      <c r="G351" s="4">
        <v>52.487000000000002</v>
      </c>
      <c r="H351" s="4">
        <v>277</v>
      </c>
      <c r="I351" s="4">
        <v>24.82</v>
      </c>
      <c r="J351" s="4">
        <v>116</v>
      </c>
      <c r="K351" s="4">
        <v>10.39</v>
      </c>
      <c r="L351" s="4">
        <v>122</v>
      </c>
      <c r="M351" s="4">
        <v>10.93</v>
      </c>
      <c r="N351" s="4">
        <v>122</v>
      </c>
      <c r="O351" s="4">
        <v>10.93</v>
      </c>
      <c r="P351" s="4">
        <v>479</v>
      </c>
      <c r="Q351" s="4">
        <v>42.92</v>
      </c>
      <c r="R351" s="4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5" t="s">
        <v>42</v>
      </c>
      <c r="B352" s="5" t="s">
        <v>111</v>
      </c>
      <c r="C352" s="3" t="str">
        <f t="shared" si="5"/>
        <v>OH1 Arts</v>
      </c>
      <c r="D352" s="3">
        <v>629</v>
      </c>
      <c r="E352" s="6">
        <v>521</v>
      </c>
      <c r="F352" s="6">
        <v>108</v>
      </c>
      <c r="G352" s="6">
        <v>12.4231</v>
      </c>
      <c r="H352" s="6">
        <v>115</v>
      </c>
      <c r="I352" s="6">
        <v>22.07</v>
      </c>
      <c r="J352" s="6">
        <v>61</v>
      </c>
      <c r="K352" s="6">
        <v>11.71</v>
      </c>
      <c r="L352" s="6">
        <v>52</v>
      </c>
      <c r="M352" s="6">
        <v>9.98</v>
      </c>
      <c r="N352" s="6">
        <v>68</v>
      </c>
      <c r="O352" s="6">
        <v>13.05</v>
      </c>
      <c r="P352" s="6">
        <v>225</v>
      </c>
      <c r="Q352" s="6">
        <v>43.19</v>
      </c>
      <c r="R352" s="6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38.25" x14ac:dyDescent="0.25">
      <c r="A353" s="3" t="s">
        <v>42</v>
      </c>
      <c r="B353" s="3" t="s">
        <v>112</v>
      </c>
      <c r="C353" s="3" t="str">
        <f t="shared" si="5"/>
        <v>OH2a Higher Education</v>
      </c>
      <c r="D353" s="3">
        <v>66</v>
      </c>
      <c r="E353" s="4">
        <v>60</v>
      </c>
      <c r="F353" s="4">
        <v>6</v>
      </c>
      <c r="G353" s="4">
        <v>-0.3644</v>
      </c>
      <c r="H353" s="4">
        <v>7</v>
      </c>
      <c r="I353" s="4">
        <v>11.67</v>
      </c>
      <c r="J353" s="4">
        <v>6</v>
      </c>
      <c r="K353" s="4">
        <v>10</v>
      </c>
      <c r="L353" s="4">
        <v>12</v>
      </c>
      <c r="M353" s="4">
        <v>20</v>
      </c>
      <c r="N353" s="4">
        <v>12</v>
      </c>
      <c r="O353" s="4">
        <v>20</v>
      </c>
      <c r="P353" s="4">
        <v>23</v>
      </c>
      <c r="Q353" s="4">
        <v>38.33</v>
      </c>
      <c r="R353" s="4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38.25" x14ac:dyDescent="0.25">
      <c r="A354" s="5" t="s">
        <v>42</v>
      </c>
      <c r="B354" s="5" t="s">
        <v>113</v>
      </c>
      <c r="C354" s="3" t="str">
        <f t="shared" si="5"/>
        <v>OH2b Other Education</v>
      </c>
      <c r="D354" s="3">
        <v>947</v>
      </c>
      <c r="E354" s="6">
        <v>779</v>
      </c>
      <c r="F354" s="6">
        <v>168</v>
      </c>
      <c r="G354" s="6">
        <v>3.5331999999999999</v>
      </c>
      <c r="H354" s="6">
        <v>195</v>
      </c>
      <c r="I354" s="6">
        <v>25.03</v>
      </c>
      <c r="J354" s="6">
        <v>77</v>
      </c>
      <c r="K354" s="6">
        <v>9.8800000000000008</v>
      </c>
      <c r="L354" s="6">
        <v>83</v>
      </c>
      <c r="M354" s="6">
        <v>10.65</v>
      </c>
      <c r="N354" s="6">
        <v>105</v>
      </c>
      <c r="O354" s="6">
        <v>13.48</v>
      </c>
      <c r="P354" s="6">
        <v>319</v>
      </c>
      <c r="Q354" s="6">
        <v>40.950000000000003</v>
      </c>
      <c r="R354" s="6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51" x14ac:dyDescent="0.25">
      <c r="A355" s="3" t="s">
        <v>42</v>
      </c>
      <c r="B355" s="3" t="s">
        <v>114</v>
      </c>
      <c r="C355" s="3" t="str">
        <f t="shared" si="5"/>
        <v>OH3 Environment and Animals</v>
      </c>
      <c r="D355" s="3">
        <v>165</v>
      </c>
      <c r="E355" s="4">
        <v>149</v>
      </c>
      <c r="F355" s="4">
        <v>16</v>
      </c>
      <c r="G355" s="4">
        <v>18.778099999999998</v>
      </c>
      <c r="H355" s="4">
        <v>44</v>
      </c>
      <c r="I355" s="4">
        <v>29.53</v>
      </c>
      <c r="J355" s="4">
        <v>7</v>
      </c>
      <c r="K355" s="4">
        <v>4.7</v>
      </c>
      <c r="L355" s="4">
        <v>10</v>
      </c>
      <c r="M355" s="4">
        <v>6.71</v>
      </c>
      <c r="N355" s="4">
        <v>11</v>
      </c>
      <c r="O355" s="4">
        <v>7.38</v>
      </c>
      <c r="P355" s="4">
        <v>77</v>
      </c>
      <c r="Q355" s="4">
        <v>51.68</v>
      </c>
      <c r="R355" s="4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25.5" x14ac:dyDescent="0.25">
      <c r="A356" s="5" t="s">
        <v>42</v>
      </c>
      <c r="B356" s="5" t="s">
        <v>115</v>
      </c>
      <c r="C356" s="3" t="str">
        <f t="shared" si="5"/>
        <v>OH4a Hospitals</v>
      </c>
      <c r="D356" s="3">
        <v>188</v>
      </c>
      <c r="E356" s="6">
        <v>170</v>
      </c>
      <c r="F356" s="6">
        <v>18</v>
      </c>
      <c r="G356" s="6">
        <v>8.3351000000000006</v>
      </c>
      <c r="H356" s="6">
        <v>13</v>
      </c>
      <c r="I356" s="6">
        <v>7.65</v>
      </c>
      <c r="J356" s="6">
        <v>14</v>
      </c>
      <c r="K356" s="6">
        <v>8.24</v>
      </c>
      <c r="L356" s="6">
        <v>31</v>
      </c>
      <c r="M356" s="6">
        <v>18.239999999999998</v>
      </c>
      <c r="N356" s="6">
        <v>50</v>
      </c>
      <c r="O356" s="6">
        <v>29.41</v>
      </c>
      <c r="P356" s="6">
        <v>62</v>
      </c>
      <c r="Q356" s="6">
        <v>36.47</v>
      </c>
      <c r="R356" s="6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25.5" x14ac:dyDescent="0.25">
      <c r="A357" s="3" t="s">
        <v>42</v>
      </c>
      <c r="B357" s="3" t="s">
        <v>116</v>
      </c>
      <c r="C357" s="3" t="str">
        <f t="shared" si="5"/>
        <v>OH4b Other Health</v>
      </c>
      <c r="D357" s="3">
        <v>1149</v>
      </c>
      <c r="E357" s="4">
        <v>1016</v>
      </c>
      <c r="F357" s="4">
        <v>133</v>
      </c>
      <c r="G357" s="4">
        <v>13.1692</v>
      </c>
      <c r="H357" s="4">
        <v>183</v>
      </c>
      <c r="I357" s="4">
        <v>18.010000000000002</v>
      </c>
      <c r="J357" s="4">
        <v>94</v>
      </c>
      <c r="K357" s="4">
        <v>9.25</v>
      </c>
      <c r="L357" s="4">
        <v>151</v>
      </c>
      <c r="M357" s="4">
        <v>14.86</v>
      </c>
      <c r="N357" s="4">
        <v>179</v>
      </c>
      <c r="O357" s="4">
        <v>17.62</v>
      </c>
      <c r="P357" s="4">
        <v>409</v>
      </c>
      <c r="Q357" s="4">
        <v>40.26</v>
      </c>
      <c r="R357" s="4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25.5" x14ac:dyDescent="0.25">
      <c r="A358" s="5" t="s">
        <v>42</v>
      </c>
      <c r="B358" s="5" t="s">
        <v>117</v>
      </c>
      <c r="C358" s="3" t="str">
        <f t="shared" si="5"/>
        <v>OH5 Human Services</v>
      </c>
      <c r="D358" s="3">
        <v>2806</v>
      </c>
      <c r="E358" s="6">
        <v>2505</v>
      </c>
      <c r="F358" s="6">
        <v>301</v>
      </c>
      <c r="G358" s="6">
        <v>10.886799999999999</v>
      </c>
      <c r="H358" s="6">
        <v>358</v>
      </c>
      <c r="I358" s="6">
        <v>14.29</v>
      </c>
      <c r="J358" s="6">
        <v>223</v>
      </c>
      <c r="K358" s="6">
        <v>8.9</v>
      </c>
      <c r="L358" s="6">
        <v>456</v>
      </c>
      <c r="M358" s="6">
        <v>18.2</v>
      </c>
      <c r="N358" s="6">
        <v>486</v>
      </c>
      <c r="O358" s="6">
        <v>19.399999999999999</v>
      </c>
      <c r="P358" s="6">
        <v>982</v>
      </c>
      <c r="Q358" s="6">
        <v>39.200000000000003</v>
      </c>
      <c r="R358" s="6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63.75" x14ac:dyDescent="0.25">
      <c r="A359" s="3" t="s">
        <v>42</v>
      </c>
      <c r="B359" s="3" t="s">
        <v>118</v>
      </c>
      <c r="C359" s="3" t="str">
        <f t="shared" si="5"/>
        <v>OH6 International and Foreign Affairs</v>
      </c>
      <c r="D359" s="3">
        <v>64</v>
      </c>
      <c r="E359" s="4">
        <v>56</v>
      </c>
      <c r="F359" s="4">
        <v>8</v>
      </c>
      <c r="G359" s="4">
        <v>27.709499999999998</v>
      </c>
      <c r="H359" s="4">
        <v>20</v>
      </c>
      <c r="I359" s="4">
        <v>35.71</v>
      </c>
      <c r="J359" s="4">
        <v>4</v>
      </c>
      <c r="K359" s="4">
        <v>7.14</v>
      </c>
      <c r="L359" s="4">
        <v>9</v>
      </c>
      <c r="M359" s="4">
        <v>16.07</v>
      </c>
      <c r="N359" s="4">
        <v>7</v>
      </c>
      <c r="O359" s="4">
        <v>12.5</v>
      </c>
      <c r="P359" s="4">
        <v>16</v>
      </c>
      <c r="Q359" s="4">
        <v>28.57</v>
      </c>
      <c r="R359" s="4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25.5" x14ac:dyDescent="0.25">
      <c r="A360" s="5" t="s">
        <v>42</v>
      </c>
      <c r="B360" s="5" t="s">
        <v>119</v>
      </c>
      <c r="C360" s="3" t="str">
        <f t="shared" si="5"/>
        <v>OH7 Religion Related</v>
      </c>
      <c r="D360" s="3">
        <v>273</v>
      </c>
      <c r="E360" s="6">
        <v>231</v>
      </c>
      <c r="F360" s="6">
        <v>42</v>
      </c>
      <c r="G360" s="6">
        <v>19.088799999999999</v>
      </c>
      <c r="H360" s="6">
        <v>56</v>
      </c>
      <c r="I360" s="6">
        <v>24.24</v>
      </c>
      <c r="J360" s="6">
        <v>19</v>
      </c>
      <c r="K360" s="6">
        <v>8.23</v>
      </c>
      <c r="L360" s="6">
        <v>17</v>
      </c>
      <c r="M360" s="6">
        <v>7.36</v>
      </c>
      <c r="N360" s="6">
        <v>36</v>
      </c>
      <c r="O360" s="6">
        <v>15.58</v>
      </c>
      <c r="P360" s="6">
        <v>103</v>
      </c>
      <c r="Q360" s="6">
        <v>44.59</v>
      </c>
      <c r="R360" s="6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3" t="s">
        <v>42</v>
      </c>
      <c r="B361" s="3" t="s">
        <v>120</v>
      </c>
      <c r="C361" s="3" t="str">
        <f t="shared" si="5"/>
        <v>OH8 Other</v>
      </c>
      <c r="D361" s="3">
        <v>928</v>
      </c>
      <c r="E361" s="4">
        <v>783</v>
      </c>
      <c r="F361" s="4">
        <v>145</v>
      </c>
      <c r="G361" s="4">
        <v>-3.2991000000000001</v>
      </c>
      <c r="H361" s="4">
        <v>206</v>
      </c>
      <c r="I361" s="4">
        <v>26.31</v>
      </c>
      <c r="J361" s="4">
        <v>68</v>
      </c>
      <c r="K361" s="4">
        <v>8.68</v>
      </c>
      <c r="L361" s="4">
        <v>83</v>
      </c>
      <c r="M361" s="4">
        <v>10.6</v>
      </c>
      <c r="N361" s="4">
        <v>88</v>
      </c>
      <c r="O361" s="4">
        <v>11.24</v>
      </c>
      <c r="P361" s="4">
        <v>338</v>
      </c>
      <c r="Q361" s="4">
        <v>43.17</v>
      </c>
      <c r="R361" s="4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5" t="s">
        <v>43</v>
      </c>
      <c r="B362" s="5" t="s">
        <v>111</v>
      </c>
      <c r="C362" s="3" t="str">
        <f t="shared" si="5"/>
        <v>OK1 Arts</v>
      </c>
      <c r="D362" s="3">
        <v>167</v>
      </c>
      <c r="E362" s="6">
        <v>135</v>
      </c>
      <c r="F362" s="6">
        <v>32</v>
      </c>
      <c r="G362" s="6">
        <v>3.5337000000000001</v>
      </c>
      <c r="H362" s="6">
        <v>44</v>
      </c>
      <c r="I362" s="6">
        <v>32.590000000000003</v>
      </c>
      <c r="J362" s="6">
        <v>10</v>
      </c>
      <c r="K362" s="6">
        <v>7.41</v>
      </c>
      <c r="L362" s="6">
        <v>13</v>
      </c>
      <c r="M362" s="6">
        <v>9.6300000000000008</v>
      </c>
      <c r="N362" s="6">
        <v>14</v>
      </c>
      <c r="O362" s="6">
        <v>10.37</v>
      </c>
      <c r="P362" s="6">
        <v>54</v>
      </c>
      <c r="Q362" s="6">
        <v>40</v>
      </c>
      <c r="R362" s="6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38.25" x14ac:dyDescent="0.25">
      <c r="A363" s="3" t="s">
        <v>43</v>
      </c>
      <c r="B363" s="3" t="s">
        <v>112</v>
      </c>
      <c r="C363" s="3" t="str">
        <f t="shared" si="5"/>
        <v>OK2a Higher Education</v>
      </c>
      <c r="D363" s="3">
        <v>14</v>
      </c>
      <c r="E363" s="4">
        <v>12</v>
      </c>
      <c r="F363" s="4">
        <v>2</v>
      </c>
      <c r="G363" s="4">
        <v>6.9124999999999996</v>
      </c>
      <c r="H363" s="4">
        <v>3</v>
      </c>
      <c r="I363" s="4">
        <v>25</v>
      </c>
      <c r="J363" s="4">
        <v>2</v>
      </c>
      <c r="K363" s="4">
        <v>16.670000000000002</v>
      </c>
      <c r="L363" s="4">
        <v>3</v>
      </c>
      <c r="M363" s="4">
        <v>25</v>
      </c>
      <c r="N363" s="4">
        <v>2</v>
      </c>
      <c r="O363" s="4">
        <v>16.670000000000002</v>
      </c>
      <c r="P363" s="4">
        <v>2</v>
      </c>
      <c r="Q363" s="4">
        <v>16.670000000000002</v>
      </c>
      <c r="R363" s="4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38.25" x14ac:dyDescent="0.25">
      <c r="A364" s="5" t="s">
        <v>43</v>
      </c>
      <c r="B364" s="5" t="s">
        <v>113</v>
      </c>
      <c r="C364" s="3" t="str">
        <f t="shared" si="5"/>
        <v>OK2b Other Education</v>
      </c>
      <c r="D364" s="3">
        <v>201</v>
      </c>
      <c r="E364" s="6">
        <v>165</v>
      </c>
      <c r="F364" s="6">
        <v>36</v>
      </c>
      <c r="G364" s="6">
        <v>14.568199999999999</v>
      </c>
      <c r="H364" s="6">
        <v>26</v>
      </c>
      <c r="I364" s="6">
        <v>15.76</v>
      </c>
      <c r="J364" s="6">
        <v>15</v>
      </c>
      <c r="K364" s="6">
        <v>9.09</v>
      </c>
      <c r="L364" s="6">
        <v>23</v>
      </c>
      <c r="M364" s="6">
        <v>13.94</v>
      </c>
      <c r="N364" s="6">
        <v>21</v>
      </c>
      <c r="O364" s="6">
        <v>12.73</v>
      </c>
      <c r="P364" s="6">
        <v>80</v>
      </c>
      <c r="Q364" s="6">
        <v>48.48</v>
      </c>
      <c r="R364" s="6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51" x14ac:dyDescent="0.25">
      <c r="A365" s="3" t="s">
        <v>43</v>
      </c>
      <c r="B365" s="3" t="s">
        <v>114</v>
      </c>
      <c r="C365" s="3" t="str">
        <f t="shared" si="5"/>
        <v>OK3 Environment and Animals</v>
      </c>
      <c r="D365" s="3">
        <v>45</v>
      </c>
      <c r="E365" s="4">
        <v>37</v>
      </c>
      <c r="F365" s="4">
        <v>8</v>
      </c>
      <c r="G365" s="4">
        <v>52.045999999999999</v>
      </c>
      <c r="H365" s="4">
        <v>11</v>
      </c>
      <c r="I365" s="4">
        <v>29.73</v>
      </c>
      <c r="J365" s="4">
        <v>0</v>
      </c>
      <c r="K365" s="4">
        <v>0</v>
      </c>
      <c r="L365" s="4">
        <v>2</v>
      </c>
      <c r="M365" s="4">
        <v>5.41</v>
      </c>
      <c r="N365" s="4">
        <v>4</v>
      </c>
      <c r="O365" s="4">
        <v>10.81</v>
      </c>
      <c r="P365" s="4">
        <v>20</v>
      </c>
      <c r="Q365" s="4">
        <v>54.05</v>
      </c>
      <c r="R365" s="4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25.5" x14ac:dyDescent="0.25">
      <c r="A366" s="5" t="s">
        <v>43</v>
      </c>
      <c r="B366" s="5" t="s">
        <v>115</v>
      </c>
      <c r="C366" s="3" t="str">
        <f t="shared" si="5"/>
        <v>OK4a Hospitals</v>
      </c>
      <c r="D366" s="3">
        <v>41</v>
      </c>
      <c r="E366" s="6">
        <v>34</v>
      </c>
      <c r="F366" s="6">
        <v>7</v>
      </c>
      <c r="G366" s="6">
        <v>-6.5381999999999998</v>
      </c>
      <c r="H366" s="6">
        <v>7</v>
      </c>
      <c r="I366" s="6">
        <v>20.59</v>
      </c>
      <c r="J366" s="6">
        <v>3</v>
      </c>
      <c r="K366" s="6">
        <v>8.82</v>
      </c>
      <c r="L366" s="6">
        <v>3</v>
      </c>
      <c r="M366" s="6">
        <v>8.82</v>
      </c>
      <c r="N366" s="6">
        <v>10</v>
      </c>
      <c r="O366" s="6">
        <v>29.41</v>
      </c>
      <c r="P366" s="6">
        <v>11</v>
      </c>
      <c r="Q366" s="6">
        <v>32.35</v>
      </c>
      <c r="R366" s="6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25.5" x14ac:dyDescent="0.25">
      <c r="A367" s="3" t="s">
        <v>43</v>
      </c>
      <c r="B367" s="3" t="s">
        <v>116</v>
      </c>
      <c r="C367" s="3" t="str">
        <f t="shared" si="5"/>
        <v>OK4b Other Health</v>
      </c>
      <c r="D367" s="3">
        <v>250</v>
      </c>
      <c r="E367" s="4">
        <v>210</v>
      </c>
      <c r="F367" s="4">
        <v>40</v>
      </c>
      <c r="G367" s="4">
        <v>9.2339000000000002</v>
      </c>
      <c r="H367" s="4">
        <v>39</v>
      </c>
      <c r="I367" s="4">
        <v>18.57</v>
      </c>
      <c r="J367" s="4">
        <v>21</v>
      </c>
      <c r="K367" s="4">
        <v>10</v>
      </c>
      <c r="L367" s="4">
        <v>31</v>
      </c>
      <c r="M367" s="4">
        <v>14.76</v>
      </c>
      <c r="N367" s="4">
        <v>28</v>
      </c>
      <c r="O367" s="4">
        <v>13.33</v>
      </c>
      <c r="P367" s="4">
        <v>91</v>
      </c>
      <c r="Q367" s="4">
        <v>43.33</v>
      </c>
      <c r="R367" s="4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25.5" x14ac:dyDescent="0.25">
      <c r="A368" s="5" t="s">
        <v>43</v>
      </c>
      <c r="B368" s="5" t="s">
        <v>117</v>
      </c>
      <c r="C368" s="3" t="str">
        <f t="shared" si="5"/>
        <v>OK5 Human Services</v>
      </c>
      <c r="D368" s="3">
        <v>637</v>
      </c>
      <c r="E368" s="6">
        <v>532</v>
      </c>
      <c r="F368" s="6">
        <v>105</v>
      </c>
      <c r="G368" s="6">
        <v>31.854199999999999</v>
      </c>
      <c r="H368" s="6">
        <v>97</v>
      </c>
      <c r="I368" s="6">
        <v>18.23</v>
      </c>
      <c r="J368" s="6">
        <v>61</v>
      </c>
      <c r="K368" s="6">
        <v>11.47</v>
      </c>
      <c r="L368" s="6">
        <v>84</v>
      </c>
      <c r="M368" s="6">
        <v>15.79</v>
      </c>
      <c r="N368" s="6">
        <v>87</v>
      </c>
      <c r="O368" s="6">
        <v>16.350000000000001</v>
      </c>
      <c r="P368" s="6">
        <v>203</v>
      </c>
      <c r="Q368" s="6">
        <v>38.159999999999997</v>
      </c>
      <c r="R368" s="6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63.75" x14ac:dyDescent="0.25">
      <c r="A369" s="3" t="s">
        <v>43</v>
      </c>
      <c r="B369" s="3" t="s">
        <v>118</v>
      </c>
      <c r="C369" s="3" t="str">
        <f t="shared" si="5"/>
        <v>OK6 International and Foreign Affairs</v>
      </c>
      <c r="D369" s="3">
        <v>20</v>
      </c>
      <c r="E369" s="4">
        <v>14</v>
      </c>
      <c r="F369" s="4">
        <v>6</v>
      </c>
      <c r="G369" s="4">
        <v>21.886700000000001</v>
      </c>
      <c r="H369" s="4">
        <v>4</v>
      </c>
      <c r="I369" s="4">
        <v>28.57</v>
      </c>
      <c r="J369" s="4">
        <v>2</v>
      </c>
      <c r="K369" s="4">
        <v>14.29</v>
      </c>
      <c r="L369" s="4">
        <v>0</v>
      </c>
      <c r="M369" s="4">
        <v>0</v>
      </c>
      <c r="N369" s="4">
        <v>0</v>
      </c>
      <c r="O369" s="4">
        <v>0</v>
      </c>
      <c r="P369" s="4">
        <v>8</v>
      </c>
      <c r="Q369" s="4">
        <v>57.14</v>
      </c>
      <c r="R369" s="4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25.5" x14ac:dyDescent="0.25">
      <c r="A370" s="5" t="s">
        <v>43</v>
      </c>
      <c r="B370" s="5" t="s">
        <v>119</v>
      </c>
      <c r="C370" s="3" t="str">
        <f t="shared" si="5"/>
        <v>OK7 Religion Related</v>
      </c>
      <c r="D370" s="3">
        <v>180</v>
      </c>
      <c r="E370" s="6">
        <v>154</v>
      </c>
      <c r="F370" s="6">
        <v>26</v>
      </c>
      <c r="G370" s="6">
        <v>13.224600000000001</v>
      </c>
      <c r="H370" s="6">
        <v>29</v>
      </c>
      <c r="I370" s="6">
        <v>18.829999999999998</v>
      </c>
      <c r="J370" s="6">
        <v>13</v>
      </c>
      <c r="K370" s="6">
        <v>8.44</v>
      </c>
      <c r="L370" s="6">
        <v>17</v>
      </c>
      <c r="M370" s="6">
        <v>11.04</v>
      </c>
      <c r="N370" s="6">
        <v>22</v>
      </c>
      <c r="O370" s="6">
        <v>14.29</v>
      </c>
      <c r="P370" s="6">
        <v>73</v>
      </c>
      <c r="Q370" s="6">
        <v>47.4</v>
      </c>
      <c r="R370" s="6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3" t="s">
        <v>43</v>
      </c>
      <c r="B371" s="3" t="s">
        <v>120</v>
      </c>
      <c r="C371" s="3" t="str">
        <f t="shared" si="5"/>
        <v>OK8 Other</v>
      </c>
      <c r="D371" s="3">
        <v>198</v>
      </c>
      <c r="E371" s="4">
        <v>159</v>
      </c>
      <c r="F371" s="4">
        <v>39</v>
      </c>
      <c r="G371" s="4">
        <v>19.128499999999999</v>
      </c>
      <c r="H371" s="4">
        <v>41</v>
      </c>
      <c r="I371" s="4">
        <v>25.79</v>
      </c>
      <c r="J371" s="4">
        <v>17</v>
      </c>
      <c r="K371" s="4">
        <v>10.69</v>
      </c>
      <c r="L371" s="4">
        <v>17</v>
      </c>
      <c r="M371" s="4">
        <v>10.69</v>
      </c>
      <c r="N371" s="4">
        <v>19</v>
      </c>
      <c r="O371" s="4">
        <v>11.95</v>
      </c>
      <c r="P371" s="4">
        <v>65</v>
      </c>
      <c r="Q371" s="4">
        <v>40.880000000000003</v>
      </c>
      <c r="R371" s="4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5" t="s">
        <v>44</v>
      </c>
      <c r="B372" s="5" t="s">
        <v>111</v>
      </c>
      <c r="C372" s="3" t="str">
        <f t="shared" si="5"/>
        <v>OR1 Arts</v>
      </c>
      <c r="D372" s="3">
        <v>247</v>
      </c>
      <c r="E372" s="6">
        <v>191</v>
      </c>
      <c r="F372" s="6">
        <v>56</v>
      </c>
      <c r="G372" s="6">
        <v>6.1185</v>
      </c>
      <c r="H372" s="6">
        <v>48</v>
      </c>
      <c r="I372" s="6">
        <v>25.13</v>
      </c>
      <c r="J372" s="6">
        <v>15</v>
      </c>
      <c r="K372" s="6">
        <v>7.85</v>
      </c>
      <c r="L372" s="6">
        <v>16</v>
      </c>
      <c r="M372" s="6">
        <v>8.3800000000000008</v>
      </c>
      <c r="N372" s="6">
        <v>36</v>
      </c>
      <c r="O372" s="6">
        <v>18.850000000000001</v>
      </c>
      <c r="P372" s="6">
        <v>76</v>
      </c>
      <c r="Q372" s="6">
        <v>39.79</v>
      </c>
      <c r="R372" s="6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38.25" x14ac:dyDescent="0.25">
      <c r="A373" s="3" t="s">
        <v>44</v>
      </c>
      <c r="B373" s="3" t="s">
        <v>112</v>
      </c>
      <c r="C373" s="3" t="str">
        <f t="shared" si="5"/>
        <v>OR2a Higher Education</v>
      </c>
      <c r="D373" s="3">
        <v>21</v>
      </c>
      <c r="E373" s="4">
        <v>19</v>
      </c>
      <c r="F373" s="4">
        <v>2</v>
      </c>
      <c r="G373" s="4">
        <v>-9.8024000000000004</v>
      </c>
      <c r="H373" s="4">
        <v>2</v>
      </c>
      <c r="I373" s="4">
        <v>10.53</v>
      </c>
      <c r="J373" s="4">
        <v>1</v>
      </c>
      <c r="K373" s="4">
        <v>5.26</v>
      </c>
      <c r="L373" s="4">
        <v>4</v>
      </c>
      <c r="M373" s="4">
        <v>21.05</v>
      </c>
      <c r="N373" s="4">
        <v>5</v>
      </c>
      <c r="O373" s="4">
        <v>26.32</v>
      </c>
      <c r="P373" s="4">
        <v>7</v>
      </c>
      <c r="Q373" s="4">
        <v>36.840000000000003</v>
      </c>
      <c r="R373" s="4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38.25" x14ac:dyDescent="0.25">
      <c r="A374" s="5" t="s">
        <v>44</v>
      </c>
      <c r="B374" s="5" t="s">
        <v>113</v>
      </c>
      <c r="C374" s="3" t="str">
        <f t="shared" si="5"/>
        <v>OR2b Other Education</v>
      </c>
      <c r="D374" s="3">
        <v>261</v>
      </c>
      <c r="E374" s="6">
        <v>219</v>
      </c>
      <c r="F374" s="6">
        <v>42</v>
      </c>
      <c r="G374" s="6">
        <v>18.556799999999999</v>
      </c>
      <c r="H374" s="6">
        <v>39</v>
      </c>
      <c r="I374" s="6">
        <v>17.809999999999999</v>
      </c>
      <c r="J374" s="6">
        <v>22</v>
      </c>
      <c r="K374" s="6">
        <v>10.050000000000001</v>
      </c>
      <c r="L374" s="6">
        <v>26</v>
      </c>
      <c r="M374" s="6">
        <v>11.87</v>
      </c>
      <c r="N374" s="6">
        <v>27</v>
      </c>
      <c r="O374" s="6">
        <v>12.33</v>
      </c>
      <c r="P374" s="6">
        <v>105</v>
      </c>
      <c r="Q374" s="6">
        <v>47.95</v>
      </c>
      <c r="R374" s="6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51" x14ac:dyDescent="0.25">
      <c r="A375" s="3" t="s">
        <v>44</v>
      </c>
      <c r="B375" s="3" t="s">
        <v>114</v>
      </c>
      <c r="C375" s="3" t="str">
        <f t="shared" si="5"/>
        <v>OR3 Environment and Animals</v>
      </c>
      <c r="D375" s="3">
        <v>100</v>
      </c>
      <c r="E375" s="4">
        <v>87</v>
      </c>
      <c r="F375" s="4">
        <v>13</v>
      </c>
      <c r="G375" s="4">
        <v>30.0656</v>
      </c>
      <c r="H375" s="4">
        <v>24</v>
      </c>
      <c r="I375" s="4">
        <v>27.59</v>
      </c>
      <c r="J375" s="4">
        <v>9</v>
      </c>
      <c r="K375" s="4">
        <v>10.34</v>
      </c>
      <c r="L375" s="4">
        <v>7</v>
      </c>
      <c r="M375" s="4">
        <v>8.0500000000000007</v>
      </c>
      <c r="N375" s="4">
        <v>5</v>
      </c>
      <c r="O375" s="4">
        <v>5.75</v>
      </c>
      <c r="P375" s="4">
        <v>42</v>
      </c>
      <c r="Q375" s="4">
        <v>48.28</v>
      </c>
      <c r="R375" s="4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25.5" x14ac:dyDescent="0.25">
      <c r="A376" s="5" t="s">
        <v>44</v>
      </c>
      <c r="B376" s="5" t="s">
        <v>115</v>
      </c>
      <c r="C376" s="3" t="str">
        <f t="shared" si="5"/>
        <v>OR4a Hospitals</v>
      </c>
      <c r="D376" s="3">
        <v>37</v>
      </c>
      <c r="E376" s="6">
        <v>31</v>
      </c>
      <c r="F376" s="6">
        <v>6</v>
      </c>
      <c r="G376" s="6">
        <v>4.8129999999999997</v>
      </c>
      <c r="H376" s="6">
        <v>2</v>
      </c>
      <c r="I376" s="6">
        <v>6.45</v>
      </c>
      <c r="J376" s="6">
        <v>0</v>
      </c>
      <c r="K376" s="6">
        <v>0</v>
      </c>
      <c r="L376" s="6">
        <v>9</v>
      </c>
      <c r="M376" s="6">
        <v>29.03</v>
      </c>
      <c r="N376" s="6">
        <v>9</v>
      </c>
      <c r="O376" s="6">
        <v>29.03</v>
      </c>
      <c r="P376" s="6">
        <v>11</v>
      </c>
      <c r="Q376" s="6">
        <v>35.479999999999997</v>
      </c>
      <c r="R376" s="6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25.5" x14ac:dyDescent="0.25">
      <c r="A377" s="3" t="s">
        <v>44</v>
      </c>
      <c r="B377" s="3" t="s">
        <v>116</v>
      </c>
      <c r="C377" s="3" t="str">
        <f t="shared" si="5"/>
        <v>OR4b Other Health</v>
      </c>
      <c r="D377" s="3">
        <v>298</v>
      </c>
      <c r="E377" s="4">
        <v>259</v>
      </c>
      <c r="F377" s="4">
        <v>39</v>
      </c>
      <c r="G377" s="4">
        <v>5.2663000000000002</v>
      </c>
      <c r="H377" s="4">
        <v>53</v>
      </c>
      <c r="I377" s="4">
        <v>20.46</v>
      </c>
      <c r="J377" s="4">
        <v>18</v>
      </c>
      <c r="K377" s="4">
        <v>6.95</v>
      </c>
      <c r="L377" s="4">
        <v>29</v>
      </c>
      <c r="M377" s="4">
        <v>11.2</v>
      </c>
      <c r="N377" s="4">
        <v>38</v>
      </c>
      <c r="O377" s="4">
        <v>14.67</v>
      </c>
      <c r="P377" s="4">
        <v>121</v>
      </c>
      <c r="Q377" s="4">
        <v>46.72</v>
      </c>
      <c r="R377" s="4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25.5" x14ac:dyDescent="0.25">
      <c r="A378" s="5" t="s">
        <v>44</v>
      </c>
      <c r="B378" s="5" t="s">
        <v>117</v>
      </c>
      <c r="C378" s="3" t="str">
        <f t="shared" si="5"/>
        <v>OR5 Human Services</v>
      </c>
      <c r="D378" s="3">
        <v>908</v>
      </c>
      <c r="E378" s="6">
        <v>766</v>
      </c>
      <c r="F378" s="6">
        <v>142</v>
      </c>
      <c r="G378" s="6">
        <v>11.5741</v>
      </c>
      <c r="H378" s="6">
        <v>132</v>
      </c>
      <c r="I378" s="6">
        <v>17.23</v>
      </c>
      <c r="J378" s="6">
        <v>68</v>
      </c>
      <c r="K378" s="6">
        <v>8.8800000000000008</v>
      </c>
      <c r="L378" s="6">
        <v>90</v>
      </c>
      <c r="M378" s="6">
        <v>11.75</v>
      </c>
      <c r="N378" s="6">
        <v>136</v>
      </c>
      <c r="O378" s="6">
        <v>17.75</v>
      </c>
      <c r="P378" s="6">
        <v>340</v>
      </c>
      <c r="Q378" s="6">
        <v>44.39</v>
      </c>
      <c r="R378" s="6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63.75" x14ac:dyDescent="0.25">
      <c r="A379" s="3" t="s">
        <v>44</v>
      </c>
      <c r="B379" s="3" t="s">
        <v>118</v>
      </c>
      <c r="C379" s="3" t="str">
        <f t="shared" si="5"/>
        <v>OR6 International and Foreign Affairs</v>
      </c>
      <c r="D379" s="3">
        <v>35</v>
      </c>
      <c r="E379" s="4">
        <v>29</v>
      </c>
      <c r="F379" s="4">
        <v>6</v>
      </c>
      <c r="G379" s="4">
        <v>11.933299999999999</v>
      </c>
      <c r="H379" s="4">
        <v>10</v>
      </c>
      <c r="I379" s="4">
        <v>34.479999999999997</v>
      </c>
      <c r="J379" s="4">
        <v>3</v>
      </c>
      <c r="K379" s="4">
        <v>10.34</v>
      </c>
      <c r="L379" s="4">
        <v>2</v>
      </c>
      <c r="M379" s="4">
        <v>6.9</v>
      </c>
      <c r="N379" s="4">
        <v>1</v>
      </c>
      <c r="O379" s="4">
        <v>3.45</v>
      </c>
      <c r="P379" s="4">
        <v>13</v>
      </c>
      <c r="Q379" s="4">
        <v>44.83</v>
      </c>
      <c r="R379" s="4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25.5" x14ac:dyDescent="0.25">
      <c r="A380" s="5" t="s">
        <v>44</v>
      </c>
      <c r="B380" s="5" t="s">
        <v>119</v>
      </c>
      <c r="C380" s="3" t="str">
        <f t="shared" si="5"/>
        <v>OR7 Religion Related</v>
      </c>
      <c r="D380" s="3">
        <v>116</v>
      </c>
      <c r="E380" s="6">
        <v>97</v>
      </c>
      <c r="F380" s="6">
        <v>19</v>
      </c>
      <c r="G380" s="6">
        <v>15.1286</v>
      </c>
      <c r="H380" s="6">
        <v>30</v>
      </c>
      <c r="I380" s="6">
        <v>30.93</v>
      </c>
      <c r="J380" s="6">
        <v>11</v>
      </c>
      <c r="K380" s="6">
        <v>11.34</v>
      </c>
      <c r="L380" s="6">
        <v>13</v>
      </c>
      <c r="M380" s="6">
        <v>13.4</v>
      </c>
      <c r="N380" s="6">
        <v>8</v>
      </c>
      <c r="O380" s="6">
        <v>8.25</v>
      </c>
      <c r="P380" s="6">
        <v>35</v>
      </c>
      <c r="Q380" s="6">
        <v>36.08</v>
      </c>
      <c r="R380" s="6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3" t="s">
        <v>44</v>
      </c>
      <c r="B381" s="3" t="s">
        <v>120</v>
      </c>
      <c r="C381" s="3" t="str">
        <f t="shared" si="5"/>
        <v>OR8 Other</v>
      </c>
      <c r="D381" s="3">
        <v>198</v>
      </c>
      <c r="E381" s="4">
        <v>160</v>
      </c>
      <c r="F381" s="4">
        <v>38</v>
      </c>
      <c r="G381" s="4">
        <v>2.9809000000000001</v>
      </c>
      <c r="H381" s="4">
        <v>36</v>
      </c>
      <c r="I381" s="4">
        <v>22.5</v>
      </c>
      <c r="J381" s="4">
        <v>14</v>
      </c>
      <c r="K381" s="4">
        <v>8.75</v>
      </c>
      <c r="L381" s="4">
        <v>13</v>
      </c>
      <c r="M381" s="4">
        <v>8.1300000000000008</v>
      </c>
      <c r="N381" s="4">
        <v>16</v>
      </c>
      <c r="O381" s="4">
        <v>10</v>
      </c>
      <c r="P381" s="4">
        <v>81</v>
      </c>
      <c r="Q381" s="4">
        <v>50.63</v>
      </c>
      <c r="R381" s="4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5" t="s">
        <v>45</v>
      </c>
      <c r="B382" s="5" t="s">
        <v>111</v>
      </c>
      <c r="C382" s="3" t="str">
        <f t="shared" si="5"/>
        <v>PA1 Arts</v>
      </c>
      <c r="D382" s="3">
        <v>798</v>
      </c>
      <c r="E382" s="6">
        <v>635</v>
      </c>
      <c r="F382" s="6">
        <v>163</v>
      </c>
      <c r="G382" s="6">
        <v>-4.5552000000000001</v>
      </c>
      <c r="H382" s="6">
        <v>166</v>
      </c>
      <c r="I382" s="6">
        <v>26.14</v>
      </c>
      <c r="J382" s="6">
        <v>40</v>
      </c>
      <c r="K382" s="6">
        <v>6.3</v>
      </c>
      <c r="L382" s="6">
        <v>70</v>
      </c>
      <c r="M382" s="6">
        <v>11.02</v>
      </c>
      <c r="N382" s="6">
        <v>88</v>
      </c>
      <c r="O382" s="6">
        <v>13.86</v>
      </c>
      <c r="P382" s="6">
        <v>271</v>
      </c>
      <c r="Q382" s="6">
        <v>42.68</v>
      </c>
      <c r="R382" s="6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38.25" x14ac:dyDescent="0.25">
      <c r="A383" s="3" t="s">
        <v>45</v>
      </c>
      <c r="B383" s="3" t="s">
        <v>112</v>
      </c>
      <c r="C383" s="3" t="str">
        <f t="shared" si="5"/>
        <v>PA2a Higher Education</v>
      </c>
      <c r="D383" s="3">
        <v>107</v>
      </c>
      <c r="E383" s="4">
        <v>86</v>
      </c>
      <c r="F383" s="4">
        <v>21</v>
      </c>
      <c r="G383" s="4">
        <v>-3.2763</v>
      </c>
      <c r="H383" s="4">
        <v>19</v>
      </c>
      <c r="I383" s="4">
        <v>22.09</v>
      </c>
      <c r="J383" s="4">
        <v>6</v>
      </c>
      <c r="K383" s="4">
        <v>6.98</v>
      </c>
      <c r="L383" s="4">
        <v>14</v>
      </c>
      <c r="M383" s="4">
        <v>16.28</v>
      </c>
      <c r="N383" s="4">
        <v>23</v>
      </c>
      <c r="O383" s="4">
        <v>26.74</v>
      </c>
      <c r="P383" s="4">
        <v>24</v>
      </c>
      <c r="Q383" s="4">
        <v>27.91</v>
      </c>
      <c r="R383" s="4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38.25" x14ac:dyDescent="0.25">
      <c r="A384" s="5" t="s">
        <v>45</v>
      </c>
      <c r="B384" s="5" t="s">
        <v>113</v>
      </c>
      <c r="C384" s="3" t="str">
        <f t="shared" si="5"/>
        <v>PA2b Other Education</v>
      </c>
      <c r="D384" s="3">
        <v>1081</v>
      </c>
      <c r="E384" s="6">
        <v>869</v>
      </c>
      <c r="F384" s="6">
        <v>212</v>
      </c>
      <c r="G384" s="6">
        <v>-0.5796</v>
      </c>
      <c r="H384" s="6">
        <v>190</v>
      </c>
      <c r="I384" s="6">
        <v>21.86</v>
      </c>
      <c r="J384" s="6">
        <v>68</v>
      </c>
      <c r="K384" s="6">
        <v>7.83</v>
      </c>
      <c r="L384" s="6">
        <v>104</v>
      </c>
      <c r="M384" s="6">
        <v>11.97</v>
      </c>
      <c r="N384" s="6">
        <v>139</v>
      </c>
      <c r="O384" s="6">
        <v>16</v>
      </c>
      <c r="P384" s="6">
        <v>368</v>
      </c>
      <c r="Q384" s="6">
        <v>42.35</v>
      </c>
      <c r="R384" s="6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51" x14ac:dyDescent="0.25">
      <c r="A385" s="3" t="s">
        <v>45</v>
      </c>
      <c r="B385" s="3" t="s">
        <v>114</v>
      </c>
      <c r="C385" s="3" t="str">
        <f t="shared" si="5"/>
        <v>PA3 Environment and Animals</v>
      </c>
      <c r="D385" s="3">
        <v>192</v>
      </c>
      <c r="E385" s="4">
        <v>163</v>
      </c>
      <c r="F385" s="4">
        <v>29</v>
      </c>
      <c r="G385" s="4">
        <v>29.3157</v>
      </c>
      <c r="H385" s="4">
        <v>37</v>
      </c>
      <c r="I385" s="4">
        <v>22.7</v>
      </c>
      <c r="J385" s="4">
        <v>8</v>
      </c>
      <c r="K385" s="4">
        <v>4.91</v>
      </c>
      <c r="L385" s="4">
        <v>10</v>
      </c>
      <c r="M385" s="4">
        <v>6.13</v>
      </c>
      <c r="N385" s="4">
        <v>12</v>
      </c>
      <c r="O385" s="4">
        <v>7.36</v>
      </c>
      <c r="P385" s="4">
        <v>96</v>
      </c>
      <c r="Q385" s="4">
        <v>58.9</v>
      </c>
      <c r="R385" s="4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25.5" x14ac:dyDescent="0.25">
      <c r="A386" s="5" t="s">
        <v>45</v>
      </c>
      <c r="B386" s="5" t="s">
        <v>115</v>
      </c>
      <c r="C386" s="3" t="str">
        <f t="shared" si="5"/>
        <v>PA4a Hospitals</v>
      </c>
      <c r="D386" s="3">
        <v>249</v>
      </c>
      <c r="E386" s="6">
        <v>213</v>
      </c>
      <c r="F386" s="6">
        <v>36</v>
      </c>
      <c r="G386" s="6">
        <v>2.5628000000000002</v>
      </c>
      <c r="H386" s="6">
        <v>34</v>
      </c>
      <c r="I386" s="6">
        <v>15.96</v>
      </c>
      <c r="J386" s="6">
        <v>26</v>
      </c>
      <c r="K386" s="6">
        <v>12.21</v>
      </c>
      <c r="L386" s="6">
        <v>49</v>
      </c>
      <c r="M386" s="6">
        <v>23</v>
      </c>
      <c r="N386" s="6">
        <v>54</v>
      </c>
      <c r="O386" s="6">
        <v>25.35</v>
      </c>
      <c r="P386" s="6">
        <v>50</v>
      </c>
      <c r="Q386" s="6">
        <v>23.47</v>
      </c>
      <c r="R386" s="6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25.5" x14ac:dyDescent="0.25">
      <c r="A387" s="3" t="s">
        <v>45</v>
      </c>
      <c r="B387" s="3" t="s">
        <v>116</v>
      </c>
      <c r="C387" s="3" t="str">
        <f t="shared" ref="C387:C450" si="6">CONCATENATE(A387,B387)</f>
        <v>PA4b Other Health</v>
      </c>
      <c r="D387" s="3">
        <v>1481</v>
      </c>
      <c r="E387" s="4">
        <v>1226</v>
      </c>
      <c r="F387" s="4">
        <v>255</v>
      </c>
      <c r="G387" s="4">
        <v>8.4920000000000009</v>
      </c>
      <c r="H387" s="4">
        <v>209</v>
      </c>
      <c r="I387" s="4">
        <v>17.05</v>
      </c>
      <c r="J387" s="4">
        <v>78</v>
      </c>
      <c r="K387" s="4">
        <v>6.36</v>
      </c>
      <c r="L387" s="4">
        <v>157</v>
      </c>
      <c r="M387" s="4">
        <v>12.81</v>
      </c>
      <c r="N387" s="4">
        <v>198</v>
      </c>
      <c r="O387" s="4">
        <v>16.149999999999999</v>
      </c>
      <c r="P387" s="4">
        <v>584</v>
      </c>
      <c r="Q387" s="4">
        <v>47.63</v>
      </c>
      <c r="R387" s="4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25.5" x14ac:dyDescent="0.25">
      <c r="A388" s="5" t="s">
        <v>45</v>
      </c>
      <c r="B388" s="5" t="s">
        <v>117</v>
      </c>
      <c r="C388" s="3" t="str">
        <f t="shared" si="6"/>
        <v>PA5 Human Services</v>
      </c>
      <c r="D388" s="3">
        <v>2803</v>
      </c>
      <c r="E388" s="6">
        <v>2319</v>
      </c>
      <c r="F388" s="6">
        <v>484</v>
      </c>
      <c r="G388" s="6">
        <v>6.1059000000000001</v>
      </c>
      <c r="H388" s="6">
        <v>328</v>
      </c>
      <c r="I388" s="6">
        <v>14.14</v>
      </c>
      <c r="J388" s="6">
        <v>191</v>
      </c>
      <c r="K388" s="6">
        <v>8.24</v>
      </c>
      <c r="L388" s="6">
        <v>387</v>
      </c>
      <c r="M388" s="6">
        <v>16.690000000000001</v>
      </c>
      <c r="N388" s="6">
        <v>417</v>
      </c>
      <c r="O388" s="6">
        <v>17.98</v>
      </c>
      <c r="P388" s="6">
        <v>996</v>
      </c>
      <c r="Q388" s="6">
        <v>42.95</v>
      </c>
      <c r="R388" s="6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63.75" x14ac:dyDescent="0.25">
      <c r="A389" s="3" t="s">
        <v>45</v>
      </c>
      <c r="B389" s="3" t="s">
        <v>118</v>
      </c>
      <c r="C389" s="3" t="str">
        <f t="shared" si="6"/>
        <v>PA6 International and Foreign Affairs</v>
      </c>
      <c r="D389" s="3">
        <v>68</v>
      </c>
      <c r="E389" s="4">
        <v>61</v>
      </c>
      <c r="F389" s="4">
        <v>7</v>
      </c>
      <c r="G389" s="4">
        <v>-8.1453000000000007</v>
      </c>
      <c r="H389" s="4">
        <v>15</v>
      </c>
      <c r="I389" s="4">
        <v>24.59</v>
      </c>
      <c r="J389" s="4">
        <v>4</v>
      </c>
      <c r="K389" s="4">
        <v>6.56</v>
      </c>
      <c r="L389" s="4">
        <v>4</v>
      </c>
      <c r="M389" s="4">
        <v>6.56</v>
      </c>
      <c r="N389" s="4">
        <v>6</v>
      </c>
      <c r="O389" s="4">
        <v>9.84</v>
      </c>
      <c r="P389" s="4">
        <v>32</v>
      </c>
      <c r="Q389" s="4">
        <v>52.46</v>
      </c>
      <c r="R389" s="4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25.5" x14ac:dyDescent="0.25">
      <c r="A390" s="5" t="s">
        <v>45</v>
      </c>
      <c r="B390" s="5" t="s">
        <v>119</v>
      </c>
      <c r="C390" s="3" t="str">
        <f t="shared" si="6"/>
        <v>PA7 Religion Related</v>
      </c>
      <c r="D390" s="3">
        <v>312</v>
      </c>
      <c r="E390" s="6">
        <v>257</v>
      </c>
      <c r="F390" s="6">
        <v>55</v>
      </c>
      <c r="G390" s="6">
        <v>7.1515000000000004</v>
      </c>
      <c r="H390" s="6">
        <v>61</v>
      </c>
      <c r="I390" s="6">
        <v>23.74</v>
      </c>
      <c r="J390" s="6">
        <v>30</v>
      </c>
      <c r="K390" s="6">
        <v>11.67</v>
      </c>
      <c r="L390" s="6">
        <v>24</v>
      </c>
      <c r="M390" s="6">
        <v>9.34</v>
      </c>
      <c r="N390" s="6">
        <v>43</v>
      </c>
      <c r="O390" s="6">
        <v>16.73</v>
      </c>
      <c r="P390" s="6">
        <v>99</v>
      </c>
      <c r="Q390" s="6">
        <v>38.520000000000003</v>
      </c>
      <c r="R390" s="6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3" t="s">
        <v>45</v>
      </c>
      <c r="B391" s="3" t="s">
        <v>120</v>
      </c>
      <c r="C391" s="3" t="str">
        <f t="shared" si="6"/>
        <v>PA8 Other</v>
      </c>
      <c r="D391" s="3">
        <v>875</v>
      </c>
      <c r="E391" s="4">
        <v>696</v>
      </c>
      <c r="F391" s="4">
        <v>179</v>
      </c>
      <c r="G391" s="4">
        <v>7.3201999999999998</v>
      </c>
      <c r="H391" s="4">
        <v>190</v>
      </c>
      <c r="I391" s="4">
        <v>27.3</v>
      </c>
      <c r="J391" s="4">
        <v>59</v>
      </c>
      <c r="K391" s="4">
        <v>8.48</v>
      </c>
      <c r="L391" s="4">
        <v>77</v>
      </c>
      <c r="M391" s="4">
        <v>11.06</v>
      </c>
      <c r="N391" s="4">
        <v>76</v>
      </c>
      <c r="O391" s="4">
        <v>10.92</v>
      </c>
      <c r="P391" s="4">
        <v>294</v>
      </c>
      <c r="Q391" s="4">
        <v>42.24</v>
      </c>
      <c r="R391" s="4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5" t="s">
        <v>46</v>
      </c>
      <c r="B392" s="5" t="s">
        <v>111</v>
      </c>
      <c r="C392" s="3" t="str">
        <f t="shared" si="6"/>
        <v>RI1 Arts</v>
      </c>
      <c r="D392" s="3">
        <v>90</v>
      </c>
      <c r="E392" s="6">
        <v>72</v>
      </c>
      <c r="F392" s="6">
        <v>18</v>
      </c>
      <c r="G392" s="6">
        <v>32.372799999999998</v>
      </c>
      <c r="H392" s="6">
        <v>16</v>
      </c>
      <c r="I392" s="6">
        <v>22.22</v>
      </c>
      <c r="J392" s="6">
        <v>6</v>
      </c>
      <c r="K392" s="6">
        <v>8.33</v>
      </c>
      <c r="L392" s="6">
        <v>0</v>
      </c>
      <c r="M392" s="6">
        <v>0</v>
      </c>
      <c r="N392" s="6">
        <v>11</v>
      </c>
      <c r="O392" s="6">
        <v>15.28</v>
      </c>
      <c r="P392" s="6">
        <v>39</v>
      </c>
      <c r="Q392" s="6">
        <v>54.17</v>
      </c>
      <c r="R392" s="6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38.25" x14ac:dyDescent="0.25">
      <c r="A393" s="3" t="s">
        <v>46</v>
      </c>
      <c r="B393" s="3" t="s">
        <v>112</v>
      </c>
      <c r="C393" s="3" t="str">
        <f t="shared" si="6"/>
        <v>RI2a Higher Education</v>
      </c>
      <c r="D393" s="3">
        <v>12</v>
      </c>
      <c r="E393" s="4">
        <v>9</v>
      </c>
      <c r="F393" s="4">
        <v>3</v>
      </c>
      <c r="G393" s="4">
        <v>-13.984400000000001</v>
      </c>
      <c r="H393" s="4">
        <v>4</v>
      </c>
      <c r="I393" s="4">
        <v>44.44</v>
      </c>
      <c r="J393" s="4">
        <v>0</v>
      </c>
      <c r="K393" s="4">
        <v>0</v>
      </c>
      <c r="L393" s="4">
        <v>0</v>
      </c>
      <c r="M393" s="4">
        <v>0</v>
      </c>
      <c r="N393" s="4">
        <v>2</v>
      </c>
      <c r="O393" s="4">
        <v>22.22</v>
      </c>
      <c r="P393" s="4">
        <v>3</v>
      </c>
      <c r="Q393" s="4">
        <v>33.33</v>
      </c>
      <c r="R393" s="4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38.25" x14ac:dyDescent="0.25">
      <c r="A394" s="5" t="s">
        <v>46</v>
      </c>
      <c r="B394" s="5" t="s">
        <v>113</v>
      </c>
      <c r="C394" s="3" t="str">
        <f t="shared" si="6"/>
        <v>RI2b Other Education</v>
      </c>
      <c r="D394" s="3">
        <v>123</v>
      </c>
      <c r="E394" s="6">
        <v>84</v>
      </c>
      <c r="F394" s="6">
        <v>39</v>
      </c>
      <c r="G394" s="6">
        <v>20.8431</v>
      </c>
      <c r="H394" s="6">
        <v>15</v>
      </c>
      <c r="I394" s="6">
        <v>17.86</v>
      </c>
      <c r="J394" s="6">
        <v>13</v>
      </c>
      <c r="K394" s="6">
        <v>15.48</v>
      </c>
      <c r="L394" s="6">
        <v>4</v>
      </c>
      <c r="M394" s="6">
        <v>4.76</v>
      </c>
      <c r="N394" s="6">
        <v>13</v>
      </c>
      <c r="O394" s="6">
        <v>15.48</v>
      </c>
      <c r="P394" s="6">
        <v>39</v>
      </c>
      <c r="Q394" s="6">
        <v>46.43</v>
      </c>
      <c r="R394" s="6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51" x14ac:dyDescent="0.25">
      <c r="A395" s="3" t="s">
        <v>46</v>
      </c>
      <c r="B395" s="3" t="s">
        <v>114</v>
      </c>
      <c r="C395" s="3" t="str">
        <f t="shared" si="6"/>
        <v>RI3 Environment and Animals</v>
      </c>
      <c r="D395" s="3">
        <v>26</v>
      </c>
      <c r="E395" s="4">
        <v>17</v>
      </c>
      <c r="F395" s="4">
        <v>9</v>
      </c>
      <c r="G395" s="4">
        <v>-7.9898999999999996</v>
      </c>
      <c r="H395" s="4">
        <v>8</v>
      </c>
      <c r="I395" s="4">
        <v>47.06</v>
      </c>
      <c r="J395" s="4">
        <v>0</v>
      </c>
      <c r="K395" s="4">
        <v>0</v>
      </c>
      <c r="L395" s="4">
        <v>0</v>
      </c>
      <c r="M395" s="4">
        <v>0</v>
      </c>
      <c r="N395" s="4">
        <v>2</v>
      </c>
      <c r="O395" s="4">
        <v>11.76</v>
      </c>
      <c r="P395" s="4">
        <v>7</v>
      </c>
      <c r="Q395" s="4">
        <v>41.18</v>
      </c>
      <c r="R395" s="4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25.5" x14ac:dyDescent="0.25">
      <c r="A396" s="5" t="s">
        <v>46</v>
      </c>
      <c r="B396" s="5" t="s">
        <v>115</v>
      </c>
      <c r="C396" s="3" t="str">
        <f t="shared" si="6"/>
        <v>RI4a Hospitals</v>
      </c>
      <c r="D396" s="3">
        <v>14</v>
      </c>
      <c r="E396" s="6">
        <v>14</v>
      </c>
      <c r="F396" s="6">
        <v>0</v>
      </c>
      <c r="G396" s="6">
        <v>2.1779999999999999</v>
      </c>
      <c r="H396" s="6">
        <v>1</v>
      </c>
      <c r="I396" s="6">
        <v>7.14</v>
      </c>
      <c r="J396" s="6">
        <v>0</v>
      </c>
      <c r="K396" s="6">
        <v>0</v>
      </c>
      <c r="L396" s="6">
        <v>1</v>
      </c>
      <c r="M396" s="6">
        <v>7.14</v>
      </c>
      <c r="N396" s="6">
        <v>7</v>
      </c>
      <c r="O396" s="6">
        <v>50</v>
      </c>
      <c r="P396" s="6">
        <v>5</v>
      </c>
      <c r="Q396" s="6">
        <v>35.71</v>
      </c>
      <c r="R396" s="6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25.5" x14ac:dyDescent="0.25">
      <c r="A397" s="3" t="s">
        <v>46</v>
      </c>
      <c r="B397" s="3" t="s">
        <v>116</v>
      </c>
      <c r="C397" s="3" t="str">
        <f t="shared" si="6"/>
        <v>RI4b Other Health</v>
      </c>
      <c r="D397" s="3">
        <v>147</v>
      </c>
      <c r="E397" s="4">
        <v>127</v>
      </c>
      <c r="F397" s="4">
        <v>20</v>
      </c>
      <c r="G397" s="4">
        <v>40.810099999999998</v>
      </c>
      <c r="H397" s="4">
        <v>24</v>
      </c>
      <c r="I397" s="4">
        <v>18.899999999999999</v>
      </c>
      <c r="J397" s="4">
        <v>14</v>
      </c>
      <c r="K397" s="4">
        <v>11.02</v>
      </c>
      <c r="L397" s="4">
        <v>16</v>
      </c>
      <c r="M397" s="4">
        <v>12.6</v>
      </c>
      <c r="N397" s="4">
        <v>24</v>
      </c>
      <c r="O397" s="4">
        <v>18.899999999999999</v>
      </c>
      <c r="P397" s="4">
        <v>49</v>
      </c>
      <c r="Q397" s="4">
        <v>38.58</v>
      </c>
      <c r="R397" s="4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25.5" x14ac:dyDescent="0.25">
      <c r="A398" s="5" t="s">
        <v>46</v>
      </c>
      <c r="B398" s="5" t="s">
        <v>117</v>
      </c>
      <c r="C398" s="3" t="str">
        <f t="shared" si="6"/>
        <v>RI5 Human Services</v>
      </c>
      <c r="D398" s="3">
        <v>303</v>
      </c>
      <c r="E398" s="6">
        <v>256</v>
      </c>
      <c r="F398" s="6">
        <v>47</v>
      </c>
      <c r="G398" s="6">
        <v>8.7470999999999997</v>
      </c>
      <c r="H398" s="6">
        <v>44</v>
      </c>
      <c r="I398" s="6">
        <v>17.190000000000001</v>
      </c>
      <c r="J398" s="6">
        <v>25</v>
      </c>
      <c r="K398" s="6">
        <v>9.77</v>
      </c>
      <c r="L398" s="6">
        <v>29</v>
      </c>
      <c r="M398" s="6">
        <v>11.33</v>
      </c>
      <c r="N398" s="6">
        <v>51</v>
      </c>
      <c r="O398" s="6">
        <v>19.920000000000002</v>
      </c>
      <c r="P398" s="6">
        <v>107</v>
      </c>
      <c r="Q398" s="6">
        <v>41.8</v>
      </c>
      <c r="R398" s="6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63.75" x14ac:dyDescent="0.25">
      <c r="A399" s="3" t="s">
        <v>46</v>
      </c>
      <c r="B399" s="3" t="s">
        <v>118</v>
      </c>
      <c r="C399" s="3" t="str">
        <f t="shared" si="6"/>
        <v>RI6 International and Foreign Affairs</v>
      </c>
      <c r="D399" s="3">
        <v>8</v>
      </c>
      <c r="E399" s="4">
        <v>5</v>
      </c>
      <c r="F399" s="4">
        <v>3</v>
      </c>
      <c r="G399" s="4">
        <v>23.037400000000002</v>
      </c>
      <c r="H399" s="4">
        <v>2</v>
      </c>
      <c r="I399" s="4">
        <v>40</v>
      </c>
      <c r="J399" s="4">
        <v>0</v>
      </c>
      <c r="K399" s="4">
        <v>0</v>
      </c>
      <c r="L399" s="4">
        <v>1</v>
      </c>
      <c r="M399" s="4">
        <v>20</v>
      </c>
      <c r="N399" s="4">
        <v>0</v>
      </c>
      <c r="O399" s="4">
        <v>0</v>
      </c>
      <c r="P399" s="4">
        <v>2</v>
      </c>
      <c r="Q399" s="4">
        <v>40</v>
      </c>
      <c r="R399" s="4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25.5" x14ac:dyDescent="0.25">
      <c r="A400" s="5" t="s">
        <v>46</v>
      </c>
      <c r="B400" s="5" t="s">
        <v>119</v>
      </c>
      <c r="C400" s="3" t="str">
        <f t="shared" si="6"/>
        <v>RI7 Religion Related</v>
      </c>
      <c r="D400" s="3">
        <v>21</v>
      </c>
      <c r="E400" s="6">
        <v>18</v>
      </c>
      <c r="F400" s="6">
        <v>3</v>
      </c>
      <c r="G400" s="6">
        <v>63.026800000000001</v>
      </c>
      <c r="H400" s="6">
        <v>3</v>
      </c>
      <c r="I400" s="6">
        <v>16.670000000000002</v>
      </c>
      <c r="J400" s="6">
        <v>1</v>
      </c>
      <c r="K400" s="6">
        <v>5.56</v>
      </c>
      <c r="L400" s="6">
        <v>2</v>
      </c>
      <c r="M400" s="6">
        <v>11.11</v>
      </c>
      <c r="N400" s="6">
        <v>1</v>
      </c>
      <c r="O400" s="6">
        <v>5.56</v>
      </c>
      <c r="P400" s="6">
        <v>11</v>
      </c>
      <c r="Q400" s="6">
        <v>61.11</v>
      </c>
      <c r="R400" s="6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3" t="s">
        <v>46</v>
      </c>
      <c r="B401" s="3" t="s">
        <v>120</v>
      </c>
      <c r="C401" s="3" t="str">
        <f t="shared" si="6"/>
        <v>RI8 Other</v>
      </c>
      <c r="D401" s="3">
        <v>133</v>
      </c>
      <c r="E401" s="4">
        <v>111</v>
      </c>
      <c r="F401" s="4">
        <v>22</v>
      </c>
      <c r="G401" s="4">
        <v>-1.9158999999999999</v>
      </c>
      <c r="H401" s="4">
        <v>36</v>
      </c>
      <c r="I401" s="4">
        <v>32.43</v>
      </c>
      <c r="J401" s="4">
        <v>11</v>
      </c>
      <c r="K401" s="4">
        <v>9.91</v>
      </c>
      <c r="L401" s="4">
        <v>7</v>
      </c>
      <c r="M401" s="4">
        <v>6.31</v>
      </c>
      <c r="N401" s="4">
        <v>8</v>
      </c>
      <c r="O401" s="4">
        <v>7.21</v>
      </c>
      <c r="P401" s="4">
        <v>49</v>
      </c>
      <c r="Q401" s="4">
        <v>44.14</v>
      </c>
      <c r="R401" s="4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3" t="s">
        <v>47</v>
      </c>
      <c r="B402" s="3" t="s">
        <v>111</v>
      </c>
      <c r="C402" s="3" t="str">
        <f t="shared" si="6"/>
        <v>SC1 Arts</v>
      </c>
      <c r="D402" s="3">
        <v>134</v>
      </c>
      <c r="E402" s="4">
        <v>113</v>
      </c>
      <c r="F402" s="4">
        <v>21</v>
      </c>
      <c r="G402" s="4">
        <v>8.19</v>
      </c>
      <c r="H402" s="4">
        <v>23</v>
      </c>
      <c r="I402" s="4">
        <v>20.350000000000001</v>
      </c>
      <c r="J402" s="4">
        <v>12</v>
      </c>
      <c r="K402" s="4">
        <v>10.62</v>
      </c>
      <c r="L402" s="4">
        <v>13</v>
      </c>
      <c r="M402" s="4">
        <v>11.5</v>
      </c>
      <c r="N402" s="4">
        <v>11</v>
      </c>
      <c r="O402" s="4">
        <v>9.73</v>
      </c>
      <c r="P402" s="4">
        <v>54</v>
      </c>
      <c r="Q402" s="4">
        <v>47.79</v>
      </c>
      <c r="R402" s="4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38.25" x14ac:dyDescent="0.25">
      <c r="A403" s="5" t="s">
        <v>47</v>
      </c>
      <c r="B403" s="5" t="s">
        <v>112</v>
      </c>
      <c r="C403" s="3" t="str">
        <f t="shared" si="6"/>
        <v>SC2a Higher Education</v>
      </c>
      <c r="D403" s="3">
        <v>24</v>
      </c>
      <c r="E403" s="6">
        <v>22</v>
      </c>
      <c r="F403" s="6">
        <v>2</v>
      </c>
      <c r="G403" s="6">
        <v>14.0238</v>
      </c>
      <c r="H403" s="6">
        <v>6</v>
      </c>
      <c r="I403" s="6">
        <v>27.27</v>
      </c>
      <c r="J403" s="6">
        <v>2</v>
      </c>
      <c r="K403" s="6">
        <v>9.09</v>
      </c>
      <c r="L403" s="6">
        <v>2</v>
      </c>
      <c r="M403" s="6">
        <v>9.09</v>
      </c>
      <c r="N403" s="6">
        <v>1</v>
      </c>
      <c r="O403" s="6">
        <v>4.55</v>
      </c>
      <c r="P403" s="6">
        <v>11</v>
      </c>
      <c r="Q403" s="6">
        <v>50</v>
      </c>
      <c r="R403" s="6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38.25" x14ac:dyDescent="0.25">
      <c r="A404" s="3" t="s">
        <v>47</v>
      </c>
      <c r="B404" s="3" t="s">
        <v>113</v>
      </c>
      <c r="C404" s="3" t="str">
        <f t="shared" si="6"/>
        <v>SC2b Other Education</v>
      </c>
      <c r="D404" s="3">
        <v>237</v>
      </c>
      <c r="E404" s="4">
        <v>203</v>
      </c>
      <c r="F404" s="4">
        <v>34</v>
      </c>
      <c r="G404" s="4">
        <v>11.156700000000001</v>
      </c>
      <c r="H404" s="4">
        <v>48</v>
      </c>
      <c r="I404" s="4">
        <v>23.65</v>
      </c>
      <c r="J404" s="4">
        <v>15</v>
      </c>
      <c r="K404" s="4">
        <v>7.39</v>
      </c>
      <c r="L404" s="4">
        <v>27</v>
      </c>
      <c r="M404" s="4">
        <v>13.3</v>
      </c>
      <c r="N404" s="4">
        <v>23</v>
      </c>
      <c r="O404" s="4">
        <v>11.33</v>
      </c>
      <c r="P404" s="4">
        <v>90</v>
      </c>
      <c r="Q404" s="4">
        <v>44.33</v>
      </c>
      <c r="R404" s="4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51" x14ac:dyDescent="0.25">
      <c r="A405" s="5" t="s">
        <v>47</v>
      </c>
      <c r="B405" s="5" t="s">
        <v>114</v>
      </c>
      <c r="C405" s="3" t="str">
        <f t="shared" si="6"/>
        <v>SC3 Environment and Animals</v>
      </c>
      <c r="D405" s="3">
        <v>55</v>
      </c>
      <c r="E405" s="6">
        <v>41</v>
      </c>
      <c r="F405" s="6">
        <v>14</v>
      </c>
      <c r="G405" s="6">
        <v>11.6294</v>
      </c>
      <c r="H405" s="6">
        <v>11</v>
      </c>
      <c r="I405" s="6">
        <v>26.83</v>
      </c>
      <c r="J405" s="6">
        <v>1</v>
      </c>
      <c r="K405" s="6">
        <v>2.44</v>
      </c>
      <c r="L405" s="6">
        <v>2</v>
      </c>
      <c r="M405" s="6">
        <v>4.88</v>
      </c>
      <c r="N405" s="6">
        <v>4</v>
      </c>
      <c r="O405" s="6">
        <v>9.76</v>
      </c>
      <c r="P405" s="6">
        <v>23</v>
      </c>
      <c r="Q405" s="6">
        <v>56.1</v>
      </c>
      <c r="R405" s="6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25.5" x14ac:dyDescent="0.25">
      <c r="A406" s="3" t="s">
        <v>47</v>
      </c>
      <c r="B406" s="3" t="s">
        <v>115</v>
      </c>
      <c r="C406" s="3" t="str">
        <f t="shared" si="6"/>
        <v>SC4a Hospitals</v>
      </c>
      <c r="D406" s="3">
        <v>32</v>
      </c>
      <c r="E406" s="4">
        <v>27</v>
      </c>
      <c r="F406" s="4">
        <v>5</v>
      </c>
      <c r="G406" s="4">
        <v>12.4506</v>
      </c>
      <c r="H406" s="4">
        <v>2</v>
      </c>
      <c r="I406" s="4">
        <v>7.41</v>
      </c>
      <c r="J406" s="4">
        <v>1</v>
      </c>
      <c r="K406" s="4">
        <v>3.7</v>
      </c>
      <c r="L406" s="4">
        <v>2</v>
      </c>
      <c r="M406" s="4">
        <v>7.41</v>
      </c>
      <c r="N406" s="4">
        <v>10</v>
      </c>
      <c r="O406" s="4">
        <v>37.04</v>
      </c>
      <c r="P406" s="4">
        <v>12</v>
      </c>
      <c r="Q406" s="4">
        <v>44.44</v>
      </c>
      <c r="R406" s="4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25.5" x14ac:dyDescent="0.25">
      <c r="A407" s="5" t="s">
        <v>47</v>
      </c>
      <c r="B407" s="5" t="s">
        <v>116</v>
      </c>
      <c r="C407" s="3" t="str">
        <f t="shared" si="6"/>
        <v>SC4b Other Health</v>
      </c>
      <c r="D407" s="3">
        <v>229</v>
      </c>
      <c r="E407" s="6">
        <v>190</v>
      </c>
      <c r="F407" s="6">
        <v>39</v>
      </c>
      <c r="G407" s="6">
        <v>19.623699999999999</v>
      </c>
      <c r="H407" s="6">
        <v>31</v>
      </c>
      <c r="I407" s="6">
        <v>16.32</v>
      </c>
      <c r="J407" s="6">
        <v>17</v>
      </c>
      <c r="K407" s="6">
        <v>8.9499999999999993</v>
      </c>
      <c r="L407" s="6">
        <v>22</v>
      </c>
      <c r="M407" s="6">
        <v>11.58</v>
      </c>
      <c r="N407" s="6">
        <v>32</v>
      </c>
      <c r="O407" s="6">
        <v>16.84</v>
      </c>
      <c r="P407" s="6">
        <v>88</v>
      </c>
      <c r="Q407" s="6">
        <v>46.32</v>
      </c>
      <c r="R407" s="6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25.5" x14ac:dyDescent="0.25">
      <c r="A408" s="3" t="s">
        <v>47</v>
      </c>
      <c r="B408" s="3" t="s">
        <v>117</v>
      </c>
      <c r="C408" s="3" t="str">
        <f t="shared" si="6"/>
        <v>SC5 Human Services</v>
      </c>
      <c r="D408" s="3">
        <v>577</v>
      </c>
      <c r="E408" s="4">
        <v>485</v>
      </c>
      <c r="F408" s="4">
        <v>92</v>
      </c>
      <c r="G408" s="4">
        <v>10.515000000000001</v>
      </c>
      <c r="H408" s="4">
        <v>67</v>
      </c>
      <c r="I408" s="4">
        <v>13.81</v>
      </c>
      <c r="J408" s="4">
        <v>47</v>
      </c>
      <c r="K408" s="4">
        <v>9.69</v>
      </c>
      <c r="L408" s="4">
        <v>80</v>
      </c>
      <c r="M408" s="4">
        <v>16.489999999999998</v>
      </c>
      <c r="N408" s="4">
        <v>72</v>
      </c>
      <c r="O408" s="4">
        <v>14.85</v>
      </c>
      <c r="P408" s="4">
        <v>219</v>
      </c>
      <c r="Q408" s="4">
        <v>45.15</v>
      </c>
      <c r="R408" s="4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63.75" x14ac:dyDescent="0.25">
      <c r="A409" s="5" t="s">
        <v>47</v>
      </c>
      <c r="B409" s="5" t="s">
        <v>118</v>
      </c>
      <c r="C409" s="3" t="str">
        <f t="shared" si="6"/>
        <v>SC6 International and Foreign Affairs</v>
      </c>
      <c r="D409" s="3">
        <v>14</v>
      </c>
      <c r="E409" s="6">
        <v>11</v>
      </c>
      <c r="F409" s="6">
        <v>3</v>
      </c>
      <c r="G409" s="6">
        <v>25.204499999999999</v>
      </c>
      <c r="H409" s="6">
        <v>4</v>
      </c>
      <c r="I409" s="6">
        <v>36.36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7</v>
      </c>
      <c r="Q409" s="6">
        <v>63.64</v>
      </c>
      <c r="R409" s="6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25.5" x14ac:dyDescent="0.25">
      <c r="A410" s="3" t="s">
        <v>47</v>
      </c>
      <c r="B410" s="3" t="s">
        <v>119</v>
      </c>
      <c r="C410" s="3" t="str">
        <f t="shared" si="6"/>
        <v>SC7 Religion Related</v>
      </c>
      <c r="D410" s="3">
        <v>75</v>
      </c>
      <c r="E410" s="4">
        <v>60</v>
      </c>
      <c r="F410" s="4">
        <v>15</v>
      </c>
      <c r="G410" s="4">
        <v>17.4635</v>
      </c>
      <c r="H410" s="4">
        <v>14</v>
      </c>
      <c r="I410" s="4">
        <v>23.33</v>
      </c>
      <c r="J410" s="4">
        <v>7</v>
      </c>
      <c r="K410" s="4">
        <v>11.67</v>
      </c>
      <c r="L410" s="4">
        <v>5</v>
      </c>
      <c r="M410" s="4">
        <v>8.33</v>
      </c>
      <c r="N410" s="4">
        <v>7</v>
      </c>
      <c r="O410" s="4">
        <v>11.67</v>
      </c>
      <c r="P410" s="4">
        <v>27</v>
      </c>
      <c r="Q410" s="4">
        <v>45</v>
      </c>
      <c r="R410" s="4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5" t="s">
        <v>47</v>
      </c>
      <c r="B411" s="5" t="s">
        <v>120</v>
      </c>
      <c r="C411" s="3" t="str">
        <f t="shared" si="6"/>
        <v>SC8 Other</v>
      </c>
      <c r="D411" s="3">
        <v>174</v>
      </c>
      <c r="E411" s="6">
        <v>135</v>
      </c>
      <c r="F411" s="6">
        <v>39</v>
      </c>
      <c r="G411" s="6">
        <v>31.6129</v>
      </c>
      <c r="H411" s="6">
        <v>30</v>
      </c>
      <c r="I411" s="6">
        <v>22.22</v>
      </c>
      <c r="J411" s="6">
        <v>12</v>
      </c>
      <c r="K411" s="6">
        <v>8.89</v>
      </c>
      <c r="L411" s="6">
        <v>22</v>
      </c>
      <c r="M411" s="6">
        <v>16.3</v>
      </c>
      <c r="N411" s="6">
        <v>21</v>
      </c>
      <c r="O411" s="6">
        <v>15.56</v>
      </c>
      <c r="P411" s="6">
        <v>50</v>
      </c>
      <c r="Q411" s="6">
        <v>37.04</v>
      </c>
      <c r="R411" s="6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3" t="s">
        <v>48</v>
      </c>
      <c r="B412" s="3" t="s">
        <v>111</v>
      </c>
      <c r="C412" s="3" t="str">
        <f t="shared" si="6"/>
        <v>SD1 Arts</v>
      </c>
      <c r="D412" s="3">
        <v>64</v>
      </c>
      <c r="E412" s="4">
        <v>56</v>
      </c>
      <c r="F412" s="4">
        <v>8</v>
      </c>
      <c r="G412" s="4">
        <v>72.782700000000006</v>
      </c>
      <c r="H412" s="4">
        <v>10</v>
      </c>
      <c r="I412" s="4">
        <v>17.86</v>
      </c>
      <c r="J412" s="4">
        <v>7</v>
      </c>
      <c r="K412" s="4">
        <v>12.5</v>
      </c>
      <c r="L412" s="4">
        <v>5</v>
      </c>
      <c r="M412" s="4">
        <v>8.93</v>
      </c>
      <c r="N412" s="4">
        <v>9</v>
      </c>
      <c r="O412" s="4">
        <v>16.07</v>
      </c>
      <c r="P412" s="4">
        <v>25</v>
      </c>
      <c r="Q412" s="4">
        <v>44.64</v>
      </c>
      <c r="R412" s="4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38.25" x14ac:dyDescent="0.25">
      <c r="A413" s="5" t="s">
        <v>48</v>
      </c>
      <c r="B413" s="5" t="s">
        <v>112</v>
      </c>
      <c r="C413" s="3" t="str">
        <f t="shared" si="6"/>
        <v>SD2a Higher Education</v>
      </c>
      <c r="D413" s="3">
        <v>10</v>
      </c>
      <c r="E413" s="6">
        <v>5</v>
      </c>
      <c r="F413" s="6">
        <v>5</v>
      </c>
      <c r="G413" s="6">
        <v>-2.3483000000000001</v>
      </c>
      <c r="H413" s="6">
        <v>1</v>
      </c>
      <c r="I413" s="6">
        <v>20</v>
      </c>
      <c r="J413" s="6">
        <v>2</v>
      </c>
      <c r="K413" s="6">
        <v>40</v>
      </c>
      <c r="L413" s="6">
        <v>1</v>
      </c>
      <c r="M413" s="6">
        <v>20</v>
      </c>
      <c r="N413" s="6">
        <v>1</v>
      </c>
      <c r="O413" s="6">
        <v>20</v>
      </c>
      <c r="P413" s="6">
        <v>0</v>
      </c>
      <c r="Q413" s="6">
        <v>0</v>
      </c>
      <c r="R413" s="6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38.25" x14ac:dyDescent="0.25">
      <c r="A414" s="3" t="s">
        <v>48</v>
      </c>
      <c r="B414" s="3" t="s">
        <v>113</v>
      </c>
      <c r="C414" s="3" t="str">
        <f t="shared" si="6"/>
        <v>SD2b Other Education</v>
      </c>
      <c r="D414" s="3">
        <v>88</v>
      </c>
      <c r="E414" s="4">
        <v>73</v>
      </c>
      <c r="F414" s="4">
        <v>15</v>
      </c>
      <c r="G414" s="4">
        <v>6.5967000000000002</v>
      </c>
      <c r="H414" s="4">
        <v>15</v>
      </c>
      <c r="I414" s="4">
        <v>20.55</v>
      </c>
      <c r="J414" s="4">
        <v>7</v>
      </c>
      <c r="K414" s="4">
        <v>9.59</v>
      </c>
      <c r="L414" s="4">
        <v>7</v>
      </c>
      <c r="M414" s="4">
        <v>9.59</v>
      </c>
      <c r="N414" s="4">
        <v>7</v>
      </c>
      <c r="O414" s="4">
        <v>9.59</v>
      </c>
      <c r="P414" s="4">
        <v>37</v>
      </c>
      <c r="Q414" s="4">
        <v>50.68</v>
      </c>
      <c r="R414" s="4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51" x14ac:dyDescent="0.25">
      <c r="A415" s="5" t="s">
        <v>48</v>
      </c>
      <c r="B415" s="5" t="s">
        <v>114</v>
      </c>
      <c r="C415" s="3" t="str">
        <f t="shared" si="6"/>
        <v>SD3 Environment and Animals</v>
      </c>
      <c r="D415" s="3">
        <v>17</v>
      </c>
      <c r="E415" s="6">
        <v>16</v>
      </c>
      <c r="F415" s="6">
        <v>1</v>
      </c>
      <c r="G415" s="6">
        <v>-2.5004</v>
      </c>
      <c r="H415" s="6">
        <v>4</v>
      </c>
      <c r="I415" s="6">
        <v>25</v>
      </c>
      <c r="J415" s="6">
        <v>2</v>
      </c>
      <c r="K415" s="6">
        <v>12.5</v>
      </c>
      <c r="L415" s="6">
        <v>0</v>
      </c>
      <c r="M415" s="6">
        <v>0</v>
      </c>
      <c r="N415" s="6">
        <v>2</v>
      </c>
      <c r="O415" s="6">
        <v>12.5</v>
      </c>
      <c r="P415" s="6">
        <v>8</v>
      </c>
      <c r="Q415" s="6">
        <v>50</v>
      </c>
      <c r="R415" s="6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25.5" x14ac:dyDescent="0.25">
      <c r="A416" s="3" t="s">
        <v>48</v>
      </c>
      <c r="B416" s="3" t="s">
        <v>115</v>
      </c>
      <c r="C416" s="3" t="str">
        <f t="shared" si="6"/>
        <v>SD4a Hospitals</v>
      </c>
      <c r="D416" s="3">
        <v>36</v>
      </c>
      <c r="E416" s="4">
        <v>30</v>
      </c>
      <c r="F416" s="4">
        <v>6</v>
      </c>
      <c r="G416" s="4">
        <v>8.0905000000000005</v>
      </c>
      <c r="H416" s="4">
        <v>4</v>
      </c>
      <c r="I416" s="4">
        <v>13.33</v>
      </c>
      <c r="J416" s="4">
        <v>1</v>
      </c>
      <c r="K416" s="4">
        <v>3.33</v>
      </c>
      <c r="L416" s="4">
        <v>3</v>
      </c>
      <c r="M416" s="4">
        <v>10</v>
      </c>
      <c r="N416" s="4">
        <v>10</v>
      </c>
      <c r="O416" s="4">
        <v>33.33</v>
      </c>
      <c r="P416" s="4">
        <v>12</v>
      </c>
      <c r="Q416" s="4">
        <v>40</v>
      </c>
      <c r="R416" s="4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25.5" x14ac:dyDescent="0.25">
      <c r="A417" s="5" t="s">
        <v>48</v>
      </c>
      <c r="B417" s="5" t="s">
        <v>116</v>
      </c>
      <c r="C417" s="3" t="str">
        <f t="shared" si="6"/>
        <v>SD4b Other Health</v>
      </c>
      <c r="D417" s="3">
        <v>86</v>
      </c>
      <c r="E417" s="6">
        <v>78</v>
      </c>
      <c r="F417" s="6">
        <v>8</v>
      </c>
      <c r="G417" s="6">
        <v>41.261899999999997</v>
      </c>
      <c r="H417" s="6">
        <v>14</v>
      </c>
      <c r="I417" s="6">
        <v>17.95</v>
      </c>
      <c r="J417" s="6">
        <v>8</v>
      </c>
      <c r="K417" s="6">
        <v>10.26</v>
      </c>
      <c r="L417" s="6">
        <v>11</v>
      </c>
      <c r="M417" s="6">
        <v>14.1</v>
      </c>
      <c r="N417" s="6">
        <v>20</v>
      </c>
      <c r="O417" s="6">
        <v>25.64</v>
      </c>
      <c r="P417" s="6">
        <v>25</v>
      </c>
      <c r="Q417" s="6">
        <v>32.049999999999997</v>
      </c>
      <c r="R417" s="6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25.5" x14ac:dyDescent="0.25">
      <c r="A418" s="3" t="s">
        <v>48</v>
      </c>
      <c r="B418" s="3" t="s">
        <v>117</v>
      </c>
      <c r="C418" s="3" t="str">
        <f t="shared" si="6"/>
        <v>SD5 Human Services</v>
      </c>
      <c r="D418" s="3">
        <v>226</v>
      </c>
      <c r="E418" s="4">
        <v>194</v>
      </c>
      <c r="F418" s="4">
        <v>32</v>
      </c>
      <c r="G418" s="4">
        <v>13.6128</v>
      </c>
      <c r="H418" s="4">
        <v>20</v>
      </c>
      <c r="I418" s="4">
        <v>10.31</v>
      </c>
      <c r="J418" s="4">
        <v>18</v>
      </c>
      <c r="K418" s="4">
        <v>9.2799999999999994</v>
      </c>
      <c r="L418" s="4">
        <v>33</v>
      </c>
      <c r="M418" s="4">
        <v>17.010000000000002</v>
      </c>
      <c r="N418" s="4">
        <v>39</v>
      </c>
      <c r="O418" s="4">
        <v>20.100000000000001</v>
      </c>
      <c r="P418" s="4">
        <v>84</v>
      </c>
      <c r="Q418" s="4">
        <v>43.3</v>
      </c>
      <c r="R418" s="4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63.75" x14ac:dyDescent="0.25">
      <c r="A419" s="5" t="s">
        <v>48</v>
      </c>
      <c r="B419" s="5" t="s">
        <v>118</v>
      </c>
      <c r="C419" s="3" t="str">
        <f t="shared" si="6"/>
        <v>SD6 International and Foreign Affairs</v>
      </c>
      <c r="D419" s="3">
        <v>1</v>
      </c>
      <c r="E419" s="6">
        <v>1</v>
      </c>
      <c r="F419" s="6">
        <v>0</v>
      </c>
      <c r="G419" s="6">
        <v>-33.895099999999999</v>
      </c>
      <c r="H419" s="6">
        <v>1</v>
      </c>
      <c r="I419" s="6">
        <v>100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25.5" x14ac:dyDescent="0.25">
      <c r="A420" s="3" t="s">
        <v>48</v>
      </c>
      <c r="B420" s="3" t="s">
        <v>119</v>
      </c>
      <c r="C420" s="3" t="str">
        <f t="shared" si="6"/>
        <v>SD7 Religion Related</v>
      </c>
      <c r="D420" s="3">
        <v>20</v>
      </c>
      <c r="E420" s="4">
        <v>16</v>
      </c>
      <c r="F420" s="4">
        <v>4</v>
      </c>
      <c r="G420" s="4">
        <v>-19.8886</v>
      </c>
      <c r="H420" s="4">
        <v>8</v>
      </c>
      <c r="I420" s="4">
        <v>50</v>
      </c>
      <c r="J420" s="4">
        <v>1</v>
      </c>
      <c r="K420" s="4">
        <v>6.25</v>
      </c>
      <c r="L420" s="4">
        <v>3</v>
      </c>
      <c r="M420" s="4">
        <v>18.75</v>
      </c>
      <c r="N420" s="4">
        <v>0</v>
      </c>
      <c r="O420" s="4">
        <v>0</v>
      </c>
      <c r="P420" s="4">
        <v>4</v>
      </c>
      <c r="Q420" s="4">
        <v>25</v>
      </c>
      <c r="R420" s="4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5" t="s">
        <v>48</v>
      </c>
      <c r="B421" s="5" t="s">
        <v>120</v>
      </c>
      <c r="C421" s="3" t="str">
        <f t="shared" si="6"/>
        <v>SD8 Other</v>
      </c>
      <c r="D421" s="3">
        <v>64</v>
      </c>
      <c r="E421" s="6">
        <v>57</v>
      </c>
      <c r="F421" s="6">
        <v>7</v>
      </c>
      <c r="G421" s="6">
        <v>15.992100000000001</v>
      </c>
      <c r="H421" s="6">
        <v>15</v>
      </c>
      <c r="I421" s="6">
        <v>26.32</v>
      </c>
      <c r="J421" s="6">
        <v>4</v>
      </c>
      <c r="K421" s="6">
        <v>7.02</v>
      </c>
      <c r="L421" s="6">
        <v>4</v>
      </c>
      <c r="M421" s="6">
        <v>7.02</v>
      </c>
      <c r="N421" s="6">
        <v>8</v>
      </c>
      <c r="O421" s="6">
        <v>14.04</v>
      </c>
      <c r="P421" s="6">
        <v>26</v>
      </c>
      <c r="Q421" s="6">
        <v>45.61</v>
      </c>
      <c r="R421" s="6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3" t="s">
        <v>49</v>
      </c>
      <c r="B422" s="3" t="s">
        <v>111</v>
      </c>
      <c r="C422" s="3" t="str">
        <f t="shared" si="6"/>
        <v>TN1 Arts</v>
      </c>
      <c r="D422" s="3">
        <v>203</v>
      </c>
      <c r="E422" s="4">
        <v>162</v>
      </c>
      <c r="F422" s="4">
        <v>41</v>
      </c>
      <c r="G422" s="4">
        <v>10.450100000000001</v>
      </c>
      <c r="H422" s="4">
        <v>44</v>
      </c>
      <c r="I422" s="4">
        <v>27.16</v>
      </c>
      <c r="J422" s="4">
        <v>11</v>
      </c>
      <c r="K422" s="4">
        <v>6.79</v>
      </c>
      <c r="L422" s="4">
        <v>20</v>
      </c>
      <c r="M422" s="4">
        <v>12.35</v>
      </c>
      <c r="N422" s="4">
        <v>23</v>
      </c>
      <c r="O422" s="4">
        <v>14.2</v>
      </c>
      <c r="P422" s="4">
        <v>64</v>
      </c>
      <c r="Q422" s="4">
        <v>39.51</v>
      </c>
      <c r="R422" s="4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38.25" x14ac:dyDescent="0.25">
      <c r="A423" s="5" t="s">
        <v>49</v>
      </c>
      <c r="B423" s="5" t="s">
        <v>112</v>
      </c>
      <c r="C423" s="3" t="str">
        <f t="shared" si="6"/>
        <v>TN2a Higher Education</v>
      </c>
      <c r="D423" s="3">
        <v>46</v>
      </c>
      <c r="E423" s="6">
        <v>40</v>
      </c>
      <c r="F423" s="6">
        <v>6</v>
      </c>
      <c r="G423" s="6">
        <v>3.53</v>
      </c>
      <c r="H423" s="6">
        <v>5</v>
      </c>
      <c r="I423" s="6">
        <v>12.5</v>
      </c>
      <c r="J423" s="6">
        <v>5</v>
      </c>
      <c r="K423" s="6">
        <v>12.5</v>
      </c>
      <c r="L423" s="6">
        <v>3</v>
      </c>
      <c r="M423" s="6">
        <v>7.5</v>
      </c>
      <c r="N423" s="6">
        <v>3</v>
      </c>
      <c r="O423" s="6">
        <v>7.5</v>
      </c>
      <c r="P423" s="6">
        <v>24</v>
      </c>
      <c r="Q423" s="6">
        <v>60</v>
      </c>
      <c r="R423" s="6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38.25" x14ac:dyDescent="0.25">
      <c r="A424" s="3" t="s">
        <v>49</v>
      </c>
      <c r="B424" s="3" t="s">
        <v>113</v>
      </c>
      <c r="C424" s="3" t="str">
        <f t="shared" si="6"/>
        <v>TN2b Other Education</v>
      </c>
      <c r="D424" s="3">
        <v>303</v>
      </c>
      <c r="E424" s="4">
        <v>252</v>
      </c>
      <c r="F424" s="4">
        <v>51</v>
      </c>
      <c r="G424" s="4">
        <v>34.698599999999999</v>
      </c>
      <c r="H424" s="4">
        <v>44</v>
      </c>
      <c r="I424" s="4">
        <v>17.46</v>
      </c>
      <c r="J424" s="4">
        <v>21</v>
      </c>
      <c r="K424" s="4">
        <v>8.33</v>
      </c>
      <c r="L424" s="4">
        <v>20</v>
      </c>
      <c r="M424" s="4">
        <v>7.94</v>
      </c>
      <c r="N424" s="4">
        <v>36</v>
      </c>
      <c r="O424" s="4">
        <v>14.29</v>
      </c>
      <c r="P424" s="4">
        <v>131</v>
      </c>
      <c r="Q424" s="4">
        <v>51.98</v>
      </c>
      <c r="R424" s="4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51" x14ac:dyDescent="0.25">
      <c r="A425" s="5" t="s">
        <v>49</v>
      </c>
      <c r="B425" s="5" t="s">
        <v>114</v>
      </c>
      <c r="C425" s="3" t="str">
        <f t="shared" si="6"/>
        <v>TN3 Environment and Animals</v>
      </c>
      <c r="D425" s="3">
        <v>68</v>
      </c>
      <c r="E425" s="6">
        <v>61</v>
      </c>
      <c r="F425" s="6">
        <v>7</v>
      </c>
      <c r="G425" s="6">
        <v>8.8207000000000004</v>
      </c>
      <c r="H425" s="6">
        <v>15</v>
      </c>
      <c r="I425" s="6">
        <v>24.59</v>
      </c>
      <c r="J425" s="6">
        <v>2</v>
      </c>
      <c r="K425" s="6">
        <v>3.28</v>
      </c>
      <c r="L425" s="6">
        <v>2</v>
      </c>
      <c r="M425" s="6">
        <v>3.28</v>
      </c>
      <c r="N425" s="6">
        <v>9</v>
      </c>
      <c r="O425" s="6">
        <v>14.75</v>
      </c>
      <c r="P425" s="6">
        <v>33</v>
      </c>
      <c r="Q425" s="6">
        <v>54.1</v>
      </c>
      <c r="R425" s="6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25.5" x14ac:dyDescent="0.25">
      <c r="A426" s="3" t="s">
        <v>49</v>
      </c>
      <c r="B426" s="3" t="s">
        <v>115</v>
      </c>
      <c r="C426" s="3" t="str">
        <f t="shared" si="6"/>
        <v>TN4a Hospitals</v>
      </c>
      <c r="D426" s="3">
        <v>62</v>
      </c>
      <c r="E426" s="4">
        <v>55</v>
      </c>
      <c r="F426" s="4">
        <v>7</v>
      </c>
      <c r="G426" s="4">
        <v>7.1337000000000002</v>
      </c>
      <c r="H426" s="4">
        <v>7</v>
      </c>
      <c r="I426" s="4">
        <v>12.73</v>
      </c>
      <c r="J426" s="4">
        <v>3</v>
      </c>
      <c r="K426" s="4">
        <v>5.45</v>
      </c>
      <c r="L426" s="4">
        <v>8</v>
      </c>
      <c r="M426" s="4">
        <v>14.55</v>
      </c>
      <c r="N426" s="4">
        <v>16</v>
      </c>
      <c r="O426" s="4">
        <v>29.09</v>
      </c>
      <c r="P426" s="4">
        <v>21</v>
      </c>
      <c r="Q426" s="4">
        <v>38.18</v>
      </c>
      <c r="R426" s="4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25.5" x14ac:dyDescent="0.25">
      <c r="A427" s="5" t="s">
        <v>49</v>
      </c>
      <c r="B427" s="5" t="s">
        <v>116</v>
      </c>
      <c r="C427" s="3" t="str">
        <f t="shared" si="6"/>
        <v>TN4b Other Health</v>
      </c>
      <c r="D427" s="3">
        <v>414</v>
      </c>
      <c r="E427" s="6">
        <v>348</v>
      </c>
      <c r="F427" s="6">
        <v>66</v>
      </c>
      <c r="G427" s="6">
        <v>2.2591000000000001</v>
      </c>
      <c r="H427" s="6">
        <v>64</v>
      </c>
      <c r="I427" s="6">
        <v>18.39</v>
      </c>
      <c r="J427" s="6">
        <v>28</v>
      </c>
      <c r="K427" s="6">
        <v>8.0500000000000007</v>
      </c>
      <c r="L427" s="6">
        <v>40</v>
      </c>
      <c r="M427" s="6">
        <v>11.49</v>
      </c>
      <c r="N427" s="6">
        <v>61</v>
      </c>
      <c r="O427" s="6">
        <v>17.53</v>
      </c>
      <c r="P427" s="6">
        <v>155</v>
      </c>
      <c r="Q427" s="6">
        <v>44.54</v>
      </c>
      <c r="R427" s="6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25.5" x14ac:dyDescent="0.25">
      <c r="A428" s="3" t="s">
        <v>49</v>
      </c>
      <c r="B428" s="3" t="s">
        <v>117</v>
      </c>
      <c r="C428" s="3" t="str">
        <f t="shared" si="6"/>
        <v>TN5 Human Services</v>
      </c>
      <c r="D428" s="3">
        <v>910</v>
      </c>
      <c r="E428" s="4">
        <v>782</v>
      </c>
      <c r="F428" s="4">
        <v>128</v>
      </c>
      <c r="G428" s="4">
        <v>7.2760999999999996</v>
      </c>
      <c r="H428" s="4">
        <v>113</v>
      </c>
      <c r="I428" s="4">
        <v>14.45</v>
      </c>
      <c r="J428" s="4">
        <v>67</v>
      </c>
      <c r="K428" s="4">
        <v>8.57</v>
      </c>
      <c r="L428" s="4">
        <v>151</v>
      </c>
      <c r="M428" s="4">
        <v>19.309999999999999</v>
      </c>
      <c r="N428" s="4">
        <v>115</v>
      </c>
      <c r="O428" s="4">
        <v>14.71</v>
      </c>
      <c r="P428" s="4">
        <v>336</v>
      </c>
      <c r="Q428" s="4">
        <v>42.97</v>
      </c>
      <c r="R428" s="4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63.75" x14ac:dyDescent="0.25">
      <c r="A429" s="5" t="s">
        <v>49</v>
      </c>
      <c r="B429" s="5" t="s">
        <v>118</v>
      </c>
      <c r="C429" s="3" t="str">
        <f t="shared" si="6"/>
        <v>TN6 International and Foreign Affairs</v>
      </c>
      <c r="D429" s="3">
        <v>16</v>
      </c>
      <c r="E429" s="6">
        <v>14</v>
      </c>
      <c r="F429" s="6">
        <v>2</v>
      </c>
      <c r="G429" s="6">
        <v>-9.2675999999999998</v>
      </c>
      <c r="H429" s="6">
        <v>5</v>
      </c>
      <c r="I429" s="6">
        <v>35.71</v>
      </c>
      <c r="J429" s="6">
        <v>2</v>
      </c>
      <c r="K429" s="6">
        <v>14.29</v>
      </c>
      <c r="L429" s="6">
        <v>0</v>
      </c>
      <c r="M429" s="6">
        <v>0</v>
      </c>
      <c r="N429" s="6">
        <v>1</v>
      </c>
      <c r="O429" s="6">
        <v>7.14</v>
      </c>
      <c r="P429" s="6">
        <v>6</v>
      </c>
      <c r="Q429" s="6">
        <v>42.86</v>
      </c>
      <c r="R429" s="6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25.5" x14ac:dyDescent="0.25">
      <c r="A430" s="3" t="s">
        <v>49</v>
      </c>
      <c r="B430" s="3" t="s">
        <v>119</v>
      </c>
      <c r="C430" s="3" t="str">
        <f t="shared" si="6"/>
        <v>TN7 Religion Related</v>
      </c>
      <c r="D430" s="3">
        <v>216</v>
      </c>
      <c r="E430" s="4">
        <v>182</v>
      </c>
      <c r="F430" s="4">
        <v>34</v>
      </c>
      <c r="G430" s="4">
        <v>9.3188999999999993</v>
      </c>
      <c r="H430" s="4">
        <v>42</v>
      </c>
      <c r="I430" s="4">
        <v>23.08</v>
      </c>
      <c r="J430" s="4">
        <v>18</v>
      </c>
      <c r="K430" s="4">
        <v>9.89</v>
      </c>
      <c r="L430" s="4">
        <v>20</v>
      </c>
      <c r="M430" s="4">
        <v>10.99</v>
      </c>
      <c r="N430" s="4">
        <v>23</v>
      </c>
      <c r="O430" s="4">
        <v>12.64</v>
      </c>
      <c r="P430" s="4">
        <v>79</v>
      </c>
      <c r="Q430" s="4">
        <v>43.41</v>
      </c>
      <c r="R430" s="4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5" t="s">
        <v>49</v>
      </c>
      <c r="B431" s="5" t="s">
        <v>120</v>
      </c>
      <c r="C431" s="3" t="str">
        <f t="shared" si="6"/>
        <v>TN8 Other</v>
      </c>
      <c r="D431" s="3">
        <v>292</v>
      </c>
      <c r="E431" s="6">
        <v>232</v>
      </c>
      <c r="F431" s="6">
        <v>60</v>
      </c>
      <c r="G431" s="6">
        <v>14.244300000000001</v>
      </c>
      <c r="H431" s="6">
        <v>54</v>
      </c>
      <c r="I431" s="6">
        <v>23.28</v>
      </c>
      <c r="J431" s="6">
        <v>14</v>
      </c>
      <c r="K431" s="6">
        <v>6.03</v>
      </c>
      <c r="L431" s="6">
        <v>24</v>
      </c>
      <c r="M431" s="6">
        <v>10.34</v>
      </c>
      <c r="N431" s="6">
        <v>30</v>
      </c>
      <c r="O431" s="6">
        <v>12.93</v>
      </c>
      <c r="P431" s="6">
        <v>110</v>
      </c>
      <c r="Q431" s="6">
        <v>47.41</v>
      </c>
      <c r="R431" s="6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3" t="s">
        <v>50</v>
      </c>
      <c r="B432" s="3" t="s">
        <v>111</v>
      </c>
      <c r="C432" s="3" t="str">
        <f t="shared" si="6"/>
        <v>TX1 Arts</v>
      </c>
      <c r="D432" s="3">
        <v>839</v>
      </c>
      <c r="E432" s="4">
        <v>696</v>
      </c>
      <c r="F432" s="4">
        <v>143</v>
      </c>
      <c r="G432" s="4">
        <v>-6.0999999999999999E-2</v>
      </c>
      <c r="H432" s="4">
        <v>190</v>
      </c>
      <c r="I432" s="4">
        <v>27.3</v>
      </c>
      <c r="J432" s="4">
        <v>61</v>
      </c>
      <c r="K432" s="4">
        <v>8.76</v>
      </c>
      <c r="L432" s="4">
        <v>69</v>
      </c>
      <c r="M432" s="4">
        <v>9.91</v>
      </c>
      <c r="N432" s="4">
        <v>73</v>
      </c>
      <c r="O432" s="4">
        <v>10.49</v>
      </c>
      <c r="P432" s="4">
        <v>303</v>
      </c>
      <c r="Q432" s="4">
        <v>43.53</v>
      </c>
      <c r="R432" s="4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38.25" x14ac:dyDescent="0.25">
      <c r="A433" s="5" t="s">
        <v>50</v>
      </c>
      <c r="B433" s="5" t="s">
        <v>112</v>
      </c>
      <c r="C433" s="3" t="str">
        <f t="shared" si="6"/>
        <v>TX2a Higher Education</v>
      </c>
      <c r="D433" s="3">
        <v>64</v>
      </c>
      <c r="E433" s="6">
        <v>54</v>
      </c>
      <c r="F433" s="6">
        <v>10</v>
      </c>
      <c r="G433" s="6">
        <v>-3.3626999999999998</v>
      </c>
      <c r="H433" s="6">
        <v>13</v>
      </c>
      <c r="I433" s="6">
        <v>24.07</v>
      </c>
      <c r="J433" s="6">
        <v>4</v>
      </c>
      <c r="K433" s="6">
        <v>7.41</v>
      </c>
      <c r="L433" s="6">
        <v>8</v>
      </c>
      <c r="M433" s="6">
        <v>14.81</v>
      </c>
      <c r="N433" s="6">
        <v>13</v>
      </c>
      <c r="O433" s="6">
        <v>24.07</v>
      </c>
      <c r="P433" s="6">
        <v>16</v>
      </c>
      <c r="Q433" s="6">
        <v>29.63</v>
      </c>
      <c r="R433" s="6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38.25" x14ac:dyDescent="0.25">
      <c r="A434" s="3" t="s">
        <v>50</v>
      </c>
      <c r="B434" s="3" t="s">
        <v>113</v>
      </c>
      <c r="C434" s="3" t="str">
        <f t="shared" si="6"/>
        <v>TX2b Other Education</v>
      </c>
      <c r="D434" s="3">
        <v>1223</v>
      </c>
      <c r="E434" s="4">
        <v>987</v>
      </c>
      <c r="F434" s="4">
        <v>236</v>
      </c>
      <c r="G434" s="4">
        <v>4.5209999999999999</v>
      </c>
      <c r="H434" s="4">
        <v>235</v>
      </c>
      <c r="I434" s="4">
        <v>23.81</v>
      </c>
      <c r="J434" s="4">
        <v>81</v>
      </c>
      <c r="K434" s="4">
        <v>8.2100000000000009</v>
      </c>
      <c r="L434" s="4">
        <v>103</v>
      </c>
      <c r="M434" s="4">
        <v>10.44</v>
      </c>
      <c r="N434" s="4">
        <v>121</v>
      </c>
      <c r="O434" s="4">
        <v>12.26</v>
      </c>
      <c r="P434" s="4">
        <v>447</v>
      </c>
      <c r="Q434" s="4">
        <v>45.29</v>
      </c>
      <c r="R434" s="4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51" x14ac:dyDescent="0.25">
      <c r="A435" s="5" t="s">
        <v>50</v>
      </c>
      <c r="B435" s="5" t="s">
        <v>114</v>
      </c>
      <c r="C435" s="3" t="str">
        <f t="shared" si="6"/>
        <v>TX3 Environment and Animals</v>
      </c>
      <c r="D435" s="3">
        <v>214</v>
      </c>
      <c r="E435" s="6">
        <v>177</v>
      </c>
      <c r="F435" s="6">
        <v>37</v>
      </c>
      <c r="G435" s="6">
        <v>7.1729000000000003</v>
      </c>
      <c r="H435" s="6">
        <v>50</v>
      </c>
      <c r="I435" s="6">
        <v>28.25</v>
      </c>
      <c r="J435" s="6">
        <v>15</v>
      </c>
      <c r="K435" s="6">
        <v>8.4700000000000006</v>
      </c>
      <c r="L435" s="6">
        <v>21</v>
      </c>
      <c r="M435" s="6">
        <v>11.86</v>
      </c>
      <c r="N435" s="6">
        <v>23</v>
      </c>
      <c r="O435" s="6">
        <v>12.99</v>
      </c>
      <c r="P435" s="6">
        <v>68</v>
      </c>
      <c r="Q435" s="6">
        <v>38.42</v>
      </c>
      <c r="R435" s="6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25.5" x14ac:dyDescent="0.25">
      <c r="A436" s="3" t="s">
        <v>50</v>
      </c>
      <c r="B436" s="3" t="s">
        <v>115</v>
      </c>
      <c r="C436" s="3" t="str">
        <f t="shared" si="6"/>
        <v>TX4a Hospitals</v>
      </c>
      <c r="D436" s="3">
        <v>126</v>
      </c>
      <c r="E436" s="4">
        <v>114</v>
      </c>
      <c r="F436" s="4">
        <v>12</v>
      </c>
      <c r="G436" s="4">
        <v>10.616</v>
      </c>
      <c r="H436" s="4">
        <v>7</v>
      </c>
      <c r="I436" s="4">
        <v>6.14</v>
      </c>
      <c r="J436" s="4">
        <v>13</v>
      </c>
      <c r="K436" s="4">
        <v>11.4</v>
      </c>
      <c r="L436" s="4">
        <v>13</v>
      </c>
      <c r="M436" s="4">
        <v>11.4</v>
      </c>
      <c r="N436" s="4">
        <v>29</v>
      </c>
      <c r="O436" s="4">
        <v>25.44</v>
      </c>
      <c r="P436" s="4">
        <v>52</v>
      </c>
      <c r="Q436" s="4">
        <v>45.61</v>
      </c>
      <c r="R436" s="4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25.5" x14ac:dyDescent="0.25">
      <c r="A437" s="5" t="s">
        <v>50</v>
      </c>
      <c r="B437" s="5" t="s">
        <v>116</v>
      </c>
      <c r="C437" s="3" t="str">
        <f t="shared" si="6"/>
        <v>TX4b Other Health</v>
      </c>
      <c r="D437" s="3">
        <v>1226</v>
      </c>
      <c r="E437" s="6">
        <v>1077</v>
      </c>
      <c r="F437" s="6">
        <v>149</v>
      </c>
      <c r="G437" s="6">
        <v>2.7884000000000002</v>
      </c>
      <c r="H437" s="6">
        <v>227</v>
      </c>
      <c r="I437" s="6">
        <v>21.08</v>
      </c>
      <c r="J437" s="6">
        <v>90</v>
      </c>
      <c r="K437" s="6">
        <v>8.36</v>
      </c>
      <c r="L437" s="6">
        <v>145</v>
      </c>
      <c r="M437" s="6">
        <v>13.46</v>
      </c>
      <c r="N437" s="6">
        <v>143</v>
      </c>
      <c r="O437" s="6">
        <v>13.28</v>
      </c>
      <c r="P437" s="6">
        <v>472</v>
      </c>
      <c r="Q437" s="6">
        <v>43.83</v>
      </c>
      <c r="R437" s="6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25.5" x14ac:dyDescent="0.25">
      <c r="A438" s="3" t="s">
        <v>50</v>
      </c>
      <c r="B438" s="3" t="s">
        <v>117</v>
      </c>
      <c r="C438" s="3" t="str">
        <f t="shared" si="6"/>
        <v>TX5 Human Services</v>
      </c>
      <c r="D438" s="3">
        <v>2860</v>
      </c>
      <c r="E438" s="4">
        <v>2466</v>
      </c>
      <c r="F438" s="4">
        <v>394</v>
      </c>
      <c r="G438" s="4">
        <v>21.565999999999999</v>
      </c>
      <c r="H438" s="4">
        <v>510</v>
      </c>
      <c r="I438" s="4">
        <v>20.68</v>
      </c>
      <c r="J438" s="4">
        <v>258</v>
      </c>
      <c r="K438" s="4">
        <v>10.46</v>
      </c>
      <c r="L438" s="4">
        <v>368</v>
      </c>
      <c r="M438" s="4">
        <v>14.92</v>
      </c>
      <c r="N438" s="4">
        <v>367</v>
      </c>
      <c r="O438" s="4">
        <v>14.88</v>
      </c>
      <c r="P438" s="4">
        <v>963</v>
      </c>
      <c r="Q438" s="4">
        <v>39.049999999999997</v>
      </c>
      <c r="R438" s="4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63.75" x14ac:dyDescent="0.25">
      <c r="A439" s="5" t="s">
        <v>50</v>
      </c>
      <c r="B439" s="5" t="s">
        <v>118</v>
      </c>
      <c r="C439" s="3" t="str">
        <f t="shared" si="6"/>
        <v>TX6 International and Foreign Affairs</v>
      </c>
      <c r="D439" s="3">
        <v>85</v>
      </c>
      <c r="E439" s="6">
        <v>72</v>
      </c>
      <c r="F439" s="6">
        <v>13</v>
      </c>
      <c r="G439" s="6">
        <v>-43.956200000000003</v>
      </c>
      <c r="H439" s="6">
        <v>20</v>
      </c>
      <c r="I439" s="6">
        <v>27.78</v>
      </c>
      <c r="J439" s="6">
        <v>9</v>
      </c>
      <c r="K439" s="6">
        <v>12.5</v>
      </c>
      <c r="L439" s="6">
        <v>5</v>
      </c>
      <c r="M439" s="6">
        <v>6.94</v>
      </c>
      <c r="N439" s="6">
        <v>5</v>
      </c>
      <c r="O439" s="6">
        <v>6.94</v>
      </c>
      <c r="P439" s="6">
        <v>33</v>
      </c>
      <c r="Q439" s="6">
        <v>45.83</v>
      </c>
      <c r="R439" s="6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25.5" x14ac:dyDescent="0.25">
      <c r="A440" s="3" t="s">
        <v>50</v>
      </c>
      <c r="B440" s="3" t="s">
        <v>119</v>
      </c>
      <c r="C440" s="3" t="str">
        <f t="shared" si="6"/>
        <v>TX7 Religion Related</v>
      </c>
      <c r="D440" s="3">
        <v>711</v>
      </c>
      <c r="E440" s="4">
        <v>618</v>
      </c>
      <c r="F440" s="4">
        <v>93</v>
      </c>
      <c r="G440" s="4">
        <v>9.4715000000000007</v>
      </c>
      <c r="H440" s="4">
        <v>142</v>
      </c>
      <c r="I440" s="4">
        <v>22.98</v>
      </c>
      <c r="J440" s="4">
        <v>54</v>
      </c>
      <c r="K440" s="4">
        <v>8.74</v>
      </c>
      <c r="L440" s="4">
        <v>82</v>
      </c>
      <c r="M440" s="4">
        <v>13.27</v>
      </c>
      <c r="N440" s="4">
        <v>77</v>
      </c>
      <c r="O440" s="4">
        <v>12.46</v>
      </c>
      <c r="P440" s="4">
        <v>263</v>
      </c>
      <c r="Q440" s="4">
        <v>42.56</v>
      </c>
      <c r="R440" s="4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5" t="s">
        <v>50</v>
      </c>
      <c r="B441" s="5" t="s">
        <v>120</v>
      </c>
      <c r="C441" s="3" t="str">
        <f t="shared" si="6"/>
        <v>TX8 Other</v>
      </c>
      <c r="D441" s="3">
        <v>942</v>
      </c>
      <c r="E441" s="6">
        <v>791</v>
      </c>
      <c r="F441" s="6">
        <v>151</v>
      </c>
      <c r="G441" s="6">
        <v>4.6063999999999998</v>
      </c>
      <c r="H441" s="6">
        <v>221</v>
      </c>
      <c r="I441" s="6">
        <v>27.94</v>
      </c>
      <c r="J441" s="6">
        <v>63</v>
      </c>
      <c r="K441" s="6">
        <v>7.96</v>
      </c>
      <c r="L441" s="6">
        <v>87</v>
      </c>
      <c r="M441" s="6">
        <v>11</v>
      </c>
      <c r="N441" s="6">
        <v>98</v>
      </c>
      <c r="O441" s="6">
        <v>12.39</v>
      </c>
      <c r="P441" s="6">
        <v>322</v>
      </c>
      <c r="Q441" s="6">
        <v>40.71</v>
      </c>
      <c r="R441" s="6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3" t="s">
        <v>51</v>
      </c>
      <c r="B442" s="3" t="s">
        <v>111</v>
      </c>
      <c r="C442" s="3" t="str">
        <f t="shared" si="6"/>
        <v>UT1 Arts</v>
      </c>
      <c r="D442" s="3">
        <v>88</v>
      </c>
      <c r="E442" s="4">
        <v>63</v>
      </c>
      <c r="F442" s="4">
        <v>25</v>
      </c>
      <c r="G442" s="4">
        <v>8.7406000000000006</v>
      </c>
      <c r="H442" s="4">
        <v>17</v>
      </c>
      <c r="I442" s="4">
        <v>26.98</v>
      </c>
      <c r="J442" s="4">
        <v>4</v>
      </c>
      <c r="K442" s="4">
        <v>6.35</v>
      </c>
      <c r="L442" s="4">
        <v>6</v>
      </c>
      <c r="M442" s="4">
        <v>9.52</v>
      </c>
      <c r="N442" s="4">
        <v>9</v>
      </c>
      <c r="O442" s="4">
        <v>14.29</v>
      </c>
      <c r="P442" s="4">
        <v>27</v>
      </c>
      <c r="Q442" s="4">
        <v>42.86</v>
      </c>
      <c r="R442" s="4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38.25" x14ac:dyDescent="0.25">
      <c r="A443" s="5" t="s">
        <v>51</v>
      </c>
      <c r="B443" s="5" t="s">
        <v>112</v>
      </c>
      <c r="C443" s="3" t="str">
        <f t="shared" si="6"/>
        <v>UT2a Higher Education</v>
      </c>
      <c r="D443" s="3">
        <v>6</v>
      </c>
      <c r="E443" s="6">
        <v>6</v>
      </c>
      <c r="F443" s="6">
        <v>0</v>
      </c>
      <c r="G443" s="6">
        <v>2.9567999999999999</v>
      </c>
      <c r="H443" s="6">
        <v>1</v>
      </c>
      <c r="I443" s="6">
        <v>16.670000000000002</v>
      </c>
      <c r="J443" s="6">
        <v>0</v>
      </c>
      <c r="K443" s="6">
        <v>0</v>
      </c>
      <c r="L443" s="6">
        <v>2</v>
      </c>
      <c r="M443" s="6">
        <v>33.33</v>
      </c>
      <c r="N443" s="6">
        <v>1</v>
      </c>
      <c r="O443" s="6">
        <v>16.670000000000002</v>
      </c>
      <c r="P443" s="6">
        <v>2</v>
      </c>
      <c r="Q443" s="6">
        <v>33.33</v>
      </c>
      <c r="R443" s="6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38.25" x14ac:dyDescent="0.25">
      <c r="A444" s="3" t="s">
        <v>51</v>
      </c>
      <c r="B444" s="3" t="s">
        <v>113</v>
      </c>
      <c r="C444" s="3" t="str">
        <f t="shared" si="6"/>
        <v>UT2b Other Education</v>
      </c>
      <c r="D444" s="3">
        <v>91</v>
      </c>
      <c r="E444" s="4">
        <v>80</v>
      </c>
      <c r="F444" s="4">
        <v>11</v>
      </c>
      <c r="G444" s="4">
        <v>7.8247</v>
      </c>
      <c r="H444" s="4">
        <v>12</v>
      </c>
      <c r="I444" s="4">
        <v>15</v>
      </c>
      <c r="J444" s="4">
        <v>7</v>
      </c>
      <c r="K444" s="4">
        <v>8.75</v>
      </c>
      <c r="L444" s="4">
        <v>7</v>
      </c>
      <c r="M444" s="4">
        <v>8.75</v>
      </c>
      <c r="N444" s="4">
        <v>10</v>
      </c>
      <c r="O444" s="4">
        <v>12.5</v>
      </c>
      <c r="P444" s="4">
        <v>44</v>
      </c>
      <c r="Q444" s="4">
        <v>55</v>
      </c>
      <c r="R444" s="4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51" x14ac:dyDescent="0.25">
      <c r="A445" s="5" t="s">
        <v>51</v>
      </c>
      <c r="B445" s="5" t="s">
        <v>114</v>
      </c>
      <c r="C445" s="3" t="str">
        <f t="shared" si="6"/>
        <v>UT3 Environment and Animals</v>
      </c>
      <c r="D445" s="3">
        <v>35</v>
      </c>
      <c r="E445" s="6">
        <v>33</v>
      </c>
      <c r="F445" s="6">
        <v>2</v>
      </c>
      <c r="G445" s="6">
        <v>14.5364</v>
      </c>
      <c r="H445" s="6">
        <v>8</v>
      </c>
      <c r="I445" s="6">
        <v>24.24</v>
      </c>
      <c r="J445" s="6">
        <v>2</v>
      </c>
      <c r="K445" s="6">
        <v>6.06</v>
      </c>
      <c r="L445" s="6">
        <v>3</v>
      </c>
      <c r="M445" s="6">
        <v>9.09</v>
      </c>
      <c r="N445" s="6">
        <v>5</v>
      </c>
      <c r="O445" s="6">
        <v>15.15</v>
      </c>
      <c r="P445" s="6">
        <v>15</v>
      </c>
      <c r="Q445" s="6">
        <v>45.45</v>
      </c>
      <c r="R445" s="6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25.5" x14ac:dyDescent="0.25">
      <c r="A446" s="3" t="s">
        <v>51</v>
      </c>
      <c r="B446" s="3" t="s">
        <v>115</v>
      </c>
      <c r="C446" s="3" t="str">
        <f t="shared" si="6"/>
        <v>UT4a Hospitals</v>
      </c>
      <c r="D446" s="3">
        <v>4</v>
      </c>
      <c r="E446" s="4">
        <v>2</v>
      </c>
      <c r="F446" s="4">
        <v>2</v>
      </c>
      <c r="G446" s="4">
        <v>17.110099999999999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2</v>
      </c>
      <c r="Q446" s="4">
        <v>100</v>
      </c>
      <c r="R446" s="4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25.5" x14ac:dyDescent="0.25">
      <c r="A447" s="5" t="s">
        <v>51</v>
      </c>
      <c r="B447" s="5" t="s">
        <v>116</v>
      </c>
      <c r="C447" s="3" t="str">
        <f t="shared" si="6"/>
        <v>UT4b Other Health</v>
      </c>
      <c r="D447" s="3">
        <v>102</v>
      </c>
      <c r="E447" s="6">
        <v>85</v>
      </c>
      <c r="F447" s="6">
        <v>17</v>
      </c>
      <c r="G447" s="6">
        <v>53.135199999999998</v>
      </c>
      <c r="H447" s="6">
        <v>17</v>
      </c>
      <c r="I447" s="6">
        <v>20</v>
      </c>
      <c r="J447" s="6">
        <v>8</v>
      </c>
      <c r="K447" s="6">
        <v>9.41</v>
      </c>
      <c r="L447" s="6">
        <v>7</v>
      </c>
      <c r="M447" s="6">
        <v>8.24</v>
      </c>
      <c r="N447" s="6">
        <v>7</v>
      </c>
      <c r="O447" s="6">
        <v>8.24</v>
      </c>
      <c r="P447" s="6">
        <v>46</v>
      </c>
      <c r="Q447" s="6">
        <v>54.12</v>
      </c>
      <c r="R447" s="6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25.5" x14ac:dyDescent="0.25">
      <c r="A448" s="3" t="s">
        <v>51</v>
      </c>
      <c r="B448" s="3" t="s">
        <v>117</v>
      </c>
      <c r="C448" s="3" t="str">
        <f t="shared" si="6"/>
        <v>UT5 Human Services</v>
      </c>
      <c r="D448" s="3">
        <v>233</v>
      </c>
      <c r="E448" s="4">
        <v>191</v>
      </c>
      <c r="F448" s="4">
        <v>42</v>
      </c>
      <c r="G448" s="4">
        <v>26.648499999999999</v>
      </c>
      <c r="H448" s="4">
        <v>28</v>
      </c>
      <c r="I448" s="4">
        <v>14.66</v>
      </c>
      <c r="J448" s="4">
        <v>23</v>
      </c>
      <c r="K448" s="4">
        <v>12.04</v>
      </c>
      <c r="L448" s="4">
        <v>24</v>
      </c>
      <c r="M448" s="4">
        <v>12.57</v>
      </c>
      <c r="N448" s="4">
        <v>25</v>
      </c>
      <c r="O448" s="4">
        <v>13.09</v>
      </c>
      <c r="P448" s="4">
        <v>91</v>
      </c>
      <c r="Q448" s="4">
        <v>47.64</v>
      </c>
      <c r="R448" s="4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63.75" x14ac:dyDescent="0.25">
      <c r="A449" s="5" t="s">
        <v>51</v>
      </c>
      <c r="B449" s="5" t="s">
        <v>118</v>
      </c>
      <c r="C449" s="3" t="str">
        <f t="shared" si="6"/>
        <v>UT6 International and Foreign Affairs</v>
      </c>
      <c r="D449" s="3">
        <v>3</v>
      </c>
      <c r="E449" s="6">
        <v>3</v>
      </c>
      <c r="F449" s="6">
        <v>0</v>
      </c>
      <c r="G449" s="6">
        <v>-29.6084</v>
      </c>
      <c r="H449" s="6">
        <v>2</v>
      </c>
      <c r="I449" s="6">
        <v>66.67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1</v>
      </c>
      <c r="Q449" s="6">
        <v>33.33</v>
      </c>
      <c r="R449" s="6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25.5" x14ac:dyDescent="0.25">
      <c r="A450" s="3" t="s">
        <v>51</v>
      </c>
      <c r="B450" s="3" t="s">
        <v>119</v>
      </c>
      <c r="C450" s="3" t="str">
        <f t="shared" si="6"/>
        <v>UT7 Religion Related</v>
      </c>
      <c r="D450" s="3">
        <v>18</v>
      </c>
      <c r="E450" s="4">
        <v>14</v>
      </c>
      <c r="F450" s="4">
        <v>4</v>
      </c>
      <c r="G450" s="4">
        <v>338.46530000000001</v>
      </c>
      <c r="H450" s="4">
        <v>3</v>
      </c>
      <c r="I450" s="4">
        <v>21.43</v>
      </c>
      <c r="J450" s="4">
        <v>2</v>
      </c>
      <c r="K450" s="4">
        <v>14.29</v>
      </c>
      <c r="L450" s="4">
        <v>2</v>
      </c>
      <c r="M450" s="4">
        <v>14.29</v>
      </c>
      <c r="N450" s="4">
        <v>0</v>
      </c>
      <c r="O450" s="4">
        <v>0</v>
      </c>
      <c r="P450" s="4">
        <v>7</v>
      </c>
      <c r="Q450" s="4">
        <v>50</v>
      </c>
      <c r="R450" s="4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5" t="s">
        <v>51</v>
      </c>
      <c r="B451" s="5" t="s">
        <v>120</v>
      </c>
      <c r="C451" s="3" t="str">
        <f t="shared" ref="C451:C511" si="7">CONCATENATE(A451,B451)</f>
        <v>UT8 Other</v>
      </c>
      <c r="D451" s="3">
        <v>62</v>
      </c>
      <c r="E451" s="6">
        <v>51</v>
      </c>
      <c r="F451" s="6">
        <v>11</v>
      </c>
      <c r="G451" s="6">
        <v>10.7201</v>
      </c>
      <c r="H451" s="6">
        <v>18</v>
      </c>
      <c r="I451" s="6">
        <v>35.29</v>
      </c>
      <c r="J451" s="6">
        <v>5</v>
      </c>
      <c r="K451" s="6">
        <v>9.8000000000000007</v>
      </c>
      <c r="L451" s="6">
        <v>2</v>
      </c>
      <c r="M451" s="6">
        <v>3.92</v>
      </c>
      <c r="N451" s="6">
        <v>6</v>
      </c>
      <c r="O451" s="6">
        <v>11.76</v>
      </c>
      <c r="P451" s="6">
        <v>20</v>
      </c>
      <c r="Q451" s="6">
        <v>39.22</v>
      </c>
      <c r="R451" s="6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3" t="s">
        <v>52</v>
      </c>
      <c r="B452" s="3" t="s">
        <v>111</v>
      </c>
      <c r="C452" s="3" t="str">
        <f t="shared" si="7"/>
        <v>VA1 Arts</v>
      </c>
      <c r="D452" s="3">
        <v>416</v>
      </c>
      <c r="E452" s="4">
        <v>325</v>
      </c>
      <c r="F452" s="4">
        <v>91</v>
      </c>
      <c r="G452" s="4">
        <v>12.5929</v>
      </c>
      <c r="H452" s="4">
        <v>80</v>
      </c>
      <c r="I452" s="4">
        <v>24.62</v>
      </c>
      <c r="J452" s="4">
        <v>30</v>
      </c>
      <c r="K452" s="4">
        <v>9.23</v>
      </c>
      <c r="L452" s="4">
        <v>41</v>
      </c>
      <c r="M452" s="4">
        <v>12.62</v>
      </c>
      <c r="N452" s="4">
        <v>40</v>
      </c>
      <c r="O452" s="4">
        <v>12.31</v>
      </c>
      <c r="P452" s="4">
        <v>134</v>
      </c>
      <c r="Q452" s="4">
        <v>41.23</v>
      </c>
      <c r="R452" s="4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38.25" x14ac:dyDescent="0.25">
      <c r="A453" s="5" t="s">
        <v>52</v>
      </c>
      <c r="B453" s="5" t="s">
        <v>112</v>
      </c>
      <c r="C453" s="3" t="str">
        <f t="shared" si="7"/>
        <v>VA2a Higher Education</v>
      </c>
      <c r="D453" s="3">
        <v>36</v>
      </c>
      <c r="E453" s="6">
        <v>27</v>
      </c>
      <c r="F453" s="6">
        <v>9</v>
      </c>
      <c r="G453" s="6">
        <v>11.189299999999999</v>
      </c>
      <c r="H453" s="6">
        <v>5</v>
      </c>
      <c r="I453" s="6">
        <v>18.52</v>
      </c>
      <c r="J453" s="6">
        <v>4</v>
      </c>
      <c r="K453" s="6">
        <v>14.81</v>
      </c>
      <c r="L453" s="6">
        <v>0</v>
      </c>
      <c r="M453" s="6">
        <v>0</v>
      </c>
      <c r="N453" s="6">
        <v>5</v>
      </c>
      <c r="O453" s="6">
        <v>18.52</v>
      </c>
      <c r="P453" s="6">
        <v>13</v>
      </c>
      <c r="Q453" s="6">
        <v>48.15</v>
      </c>
      <c r="R453" s="6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38.25" x14ac:dyDescent="0.25">
      <c r="A454" s="3" t="s">
        <v>52</v>
      </c>
      <c r="B454" s="3" t="s">
        <v>113</v>
      </c>
      <c r="C454" s="3" t="str">
        <f t="shared" si="7"/>
        <v>VA2b Other Education</v>
      </c>
      <c r="D454" s="3">
        <v>674</v>
      </c>
      <c r="E454" s="4">
        <v>482</v>
      </c>
      <c r="F454" s="4">
        <v>192</v>
      </c>
      <c r="G454" s="4">
        <v>5.0157999999999996</v>
      </c>
      <c r="H454" s="4">
        <v>102</v>
      </c>
      <c r="I454" s="4">
        <v>21.16</v>
      </c>
      <c r="J454" s="4">
        <v>38</v>
      </c>
      <c r="K454" s="4">
        <v>7.88</v>
      </c>
      <c r="L454" s="4">
        <v>48</v>
      </c>
      <c r="M454" s="4">
        <v>9.9600000000000009</v>
      </c>
      <c r="N454" s="4">
        <v>63</v>
      </c>
      <c r="O454" s="4">
        <v>13.07</v>
      </c>
      <c r="P454" s="4">
        <v>231</v>
      </c>
      <c r="Q454" s="4">
        <v>47.93</v>
      </c>
      <c r="R454" s="4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51" x14ac:dyDescent="0.25">
      <c r="A455" s="5" t="s">
        <v>52</v>
      </c>
      <c r="B455" s="5" t="s">
        <v>114</v>
      </c>
      <c r="C455" s="3" t="str">
        <f t="shared" si="7"/>
        <v>VA3 Environment and Animals</v>
      </c>
      <c r="D455" s="3">
        <v>141</v>
      </c>
      <c r="E455" s="6">
        <v>115</v>
      </c>
      <c r="F455" s="6">
        <v>26</v>
      </c>
      <c r="G455" s="6">
        <v>-1.6971000000000001</v>
      </c>
      <c r="H455" s="6">
        <v>32</v>
      </c>
      <c r="I455" s="6">
        <v>27.83</v>
      </c>
      <c r="J455" s="6">
        <v>9</v>
      </c>
      <c r="K455" s="6">
        <v>7.83</v>
      </c>
      <c r="L455" s="6">
        <v>7</v>
      </c>
      <c r="M455" s="6">
        <v>6.09</v>
      </c>
      <c r="N455" s="6">
        <v>8</v>
      </c>
      <c r="O455" s="6">
        <v>6.96</v>
      </c>
      <c r="P455" s="6">
        <v>59</v>
      </c>
      <c r="Q455" s="6">
        <v>51.3</v>
      </c>
      <c r="R455" s="6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25.5" x14ac:dyDescent="0.25">
      <c r="A456" s="3" t="s">
        <v>52</v>
      </c>
      <c r="B456" s="3" t="s">
        <v>115</v>
      </c>
      <c r="C456" s="3" t="str">
        <f t="shared" si="7"/>
        <v>VA4a Hospitals</v>
      </c>
      <c r="D456" s="3">
        <v>84</v>
      </c>
      <c r="E456" s="4">
        <v>82</v>
      </c>
      <c r="F456" s="4">
        <v>2</v>
      </c>
      <c r="G456" s="4">
        <v>8.1453000000000007</v>
      </c>
      <c r="H456" s="4">
        <v>5</v>
      </c>
      <c r="I456" s="4">
        <v>6.1</v>
      </c>
      <c r="J456" s="4">
        <v>8</v>
      </c>
      <c r="K456" s="4">
        <v>9.76</v>
      </c>
      <c r="L456" s="4">
        <v>15</v>
      </c>
      <c r="M456" s="4">
        <v>18.29</v>
      </c>
      <c r="N456" s="4">
        <v>23</v>
      </c>
      <c r="O456" s="4">
        <v>28.05</v>
      </c>
      <c r="P456" s="4">
        <v>31</v>
      </c>
      <c r="Q456" s="4">
        <v>37.799999999999997</v>
      </c>
      <c r="R456" s="4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25.5" x14ac:dyDescent="0.25">
      <c r="A457" s="5" t="s">
        <v>52</v>
      </c>
      <c r="B457" s="5" t="s">
        <v>116</v>
      </c>
      <c r="C457" s="3" t="str">
        <f t="shared" si="7"/>
        <v>VA4b Other Health</v>
      </c>
      <c r="D457" s="3">
        <v>599</v>
      </c>
      <c r="E457" s="6">
        <v>500</v>
      </c>
      <c r="F457" s="6">
        <v>99</v>
      </c>
      <c r="G457" s="6">
        <v>16.2456</v>
      </c>
      <c r="H457" s="6">
        <v>117</v>
      </c>
      <c r="I457" s="6">
        <v>23.4</v>
      </c>
      <c r="J457" s="6">
        <v>34</v>
      </c>
      <c r="K457" s="6">
        <v>6.8</v>
      </c>
      <c r="L457" s="6">
        <v>43</v>
      </c>
      <c r="M457" s="6">
        <v>8.6</v>
      </c>
      <c r="N457" s="6">
        <v>74</v>
      </c>
      <c r="O457" s="6">
        <v>14.8</v>
      </c>
      <c r="P457" s="6">
        <v>232</v>
      </c>
      <c r="Q457" s="6">
        <v>46.4</v>
      </c>
      <c r="R457" s="6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25.5" x14ac:dyDescent="0.25">
      <c r="A458" s="3" t="s">
        <v>52</v>
      </c>
      <c r="B458" s="3" t="s">
        <v>117</v>
      </c>
      <c r="C458" s="3" t="str">
        <f t="shared" si="7"/>
        <v>VA5 Human Services</v>
      </c>
      <c r="D458" s="3">
        <v>1289</v>
      </c>
      <c r="E458" s="4">
        <v>1062</v>
      </c>
      <c r="F458" s="4">
        <v>227</v>
      </c>
      <c r="G458" s="4">
        <v>16.301300000000001</v>
      </c>
      <c r="H458" s="4">
        <v>160</v>
      </c>
      <c r="I458" s="4">
        <v>15.07</v>
      </c>
      <c r="J458" s="4">
        <v>98</v>
      </c>
      <c r="K458" s="4">
        <v>9.23</v>
      </c>
      <c r="L458" s="4">
        <v>177</v>
      </c>
      <c r="M458" s="4">
        <v>16.670000000000002</v>
      </c>
      <c r="N458" s="4">
        <v>168</v>
      </c>
      <c r="O458" s="4">
        <v>15.82</v>
      </c>
      <c r="P458" s="4">
        <v>459</v>
      </c>
      <c r="Q458" s="4">
        <v>43.22</v>
      </c>
      <c r="R458" s="4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63.75" x14ac:dyDescent="0.25">
      <c r="A459" s="5" t="s">
        <v>52</v>
      </c>
      <c r="B459" s="5" t="s">
        <v>118</v>
      </c>
      <c r="C459" s="3" t="str">
        <f t="shared" si="7"/>
        <v>VA6 International and Foreign Affairs</v>
      </c>
      <c r="D459" s="3">
        <v>84</v>
      </c>
      <c r="E459" s="6">
        <v>70</v>
      </c>
      <c r="F459" s="6">
        <v>14</v>
      </c>
      <c r="G459" s="6">
        <v>0.98540000000000005</v>
      </c>
      <c r="H459" s="6">
        <v>19</v>
      </c>
      <c r="I459" s="6">
        <v>27.14</v>
      </c>
      <c r="J459" s="6">
        <v>5</v>
      </c>
      <c r="K459" s="6">
        <v>7.14</v>
      </c>
      <c r="L459" s="6">
        <v>7</v>
      </c>
      <c r="M459" s="6">
        <v>10</v>
      </c>
      <c r="N459" s="6">
        <v>4</v>
      </c>
      <c r="O459" s="6">
        <v>5.71</v>
      </c>
      <c r="P459" s="6">
        <v>35</v>
      </c>
      <c r="Q459" s="6">
        <v>50</v>
      </c>
      <c r="R459" s="6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25.5" x14ac:dyDescent="0.25">
      <c r="A460" s="3" t="s">
        <v>52</v>
      </c>
      <c r="B460" s="3" t="s">
        <v>119</v>
      </c>
      <c r="C460" s="3" t="str">
        <f t="shared" si="7"/>
        <v>VA7 Religion Related</v>
      </c>
      <c r="D460" s="3">
        <v>216</v>
      </c>
      <c r="E460" s="4">
        <v>176</v>
      </c>
      <c r="F460" s="4">
        <v>40</v>
      </c>
      <c r="G460" s="4">
        <v>-10.9107</v>
      </c>
      <c r="H460" s="4">
        <v>38</v>
      </c>
      <c r="I460" s="4">
        <v>21.59</v>
      </c>
      <c r="J460" s="4">
        <v>11</v>
      </c>
      <c r="K460" s="4">
        <v>6.25</v>
      </c>
      <c r="L460" s="4">
        <v>16</v>
      </c>
      <c r="M460" s="4">
        <v>9.09</v>
      </c>
      <c r="N460" s="4">
        <v>27</v>
      </c>
      <c r="O460" s="4">
        <v>15.34</v>
      </c>
      <c r="P460" s="4">
        <v>84</v>
      </c>
      <c r="Q460" s="4">
        <v>47.73</v>
      </c>
      <c r="R460" s="4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5" t="s">
        <v>52</v>
      </c>
      <c r="B461" s="5" t="s">
        <v>120</v>
      </c>
      <c r="C461" s="3" t="str">
        <f t="shared" si="7"/>
        <v>VA8 Other</v>
      </c>
      <c r="D461" s="3">
        <v>540</v>
      </c>
      <c r="E461" s="6">
        <v>437</v>
      </c>
      <c r="F461" s="6">
        <v>103</v>
      </c>
      <c r="G461" s="6">
        <v>19.438800000000001</v>
      </c>
      <c r="H461" s="6">
        <v>117</v>
      </c>
      <c r="I461" s="6">
        <v>26.77</v>
      </c>
      <c r="J461" s="6">
        <v>40</v>
      </c>
      <c r="K461" s="6">
        <v>9.15</v>
      </c>
      <c r="L461" s="6">
        <v>51</v>
      </c>
      <c r="M461" s="6">
        <v>11.67</v>
      </c>
      <c r="N461" s="6">
        <v>53</v>
      </c>
      <c r="O461" s="6">
        <v>12.13</v>
      </c>
      <c r="P461" s="6">
        <v>176</v>
      </c>
      <c r="Q461" s="6">
        <v>40.270000000000003</v>
      </c>
      <c r="R461" s="6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3" t="s">
        <v>53</v>
      </c>
      <c r="B462" s="3" t="s">
        <v>111</v>
      </c>
      <c r="C462" s="3" t="str">
        <f t="shared" si="7"/>
        <v>VT1 Arts</v>
      </c>
      <c r="D462" s="3">
        <v>98</v>
      </c>
      <c r="E462" s="4">
        <v>84</v>
      </c>
      <c r="F462" s="4">
        <v>14</v>
      </c>
      <c r="G462" s="4">
        <v>14.317299999999999</v>
      </c>
      <c r="H462" s="4">
        <v>11</v>
      </c>
      <c r="I462" s="4">
        <v>13.1</v>
      </c>
      <c r="J462" s="4">
        <v>8</v>
      </c>
      <c r="K462" s="4">
        <v>9.52</v>
      </c>
      <c r="L462" s="4">
        <v>8</v>
      </c>
      <c r="M462" s="4">
        <v>9.52</v>
      </c>
      <c r="N462" s="4">
        <v>12</v>
      </c>
      <c r="O462" s="4">
        <v>14.29</v>
      </c>
      <c r="P462" s="4">
        <v>45</v>
      </c>
      <c r="Q462" s="4">
        <v>53.57</v>
      </c>
      <c r="R462" s="4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38.25" x14ac:dyDescent="0.25">
      <c r="A463" s="5" t="s">
        <v>53</v>
      </c>
      <c r="B463" s="5" t="s">
        <v>112</v>
      </c>
      <c r="C463" s="3" t="str">
        <f t="shared" si="7"/>
        <v>VT2a Higher Education</v>
      </c>
      <c r="D463" s="3">
        <v>17</v>
      </c>
      <c r="E463" s="6">
        <v>16</v>
      </c>
      <c r="F463" s="6">
        <v>1</v>
      </c>
      <c r="G463" s="6">
        <v>6.8517000000000001</v>
      </c>
      <c r="H463" s="6">
        <v>1</v>
      </c>
      <c r="I463" s="6">
        <v>6.25</v>
      </c>
      <c r="J463" s="6">
        <v>3</v>
      </c>
      <c r="K463" s="6">
        <v>18.75</v>
      </c>
      <c r="L463" s="6">
        <v>2</v>
      </c>
      <c r="M463" s="6">
        <v>12.5</v>
      </c>
      <c r="N463" s="6">
        <v>7</v>
      </c>
      <c r="O463" s="6">
        <v>43.75</v>
      </c>
      <c r="P463" s="6">
        <v>3</v>
      </c>
      <c r="Q463" s="6">
        <v>18.75</v>
      </c>
      <c r="R463" s="6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38.25" x14ac:dyDescent="0.25">
      <c r="A464" s="3" t="s">
        <v>53</v>
      </c>
      <c r="B464" s="3" t="s">
        <v>113</v>
      </c>
      <c r="C464" s="3" t="str">
        <f t="shared" si="7"/>
        <v>VT2b Other Education</v>
      </c>
      <c r="D464" s="3">
        <v>108</v>
      </c>
      <c r="E464" s="4">
        <v>84</v>
      </c>
      <c r="F464" s="4">
        <v>24</v>
      </c>
      <c r="G464" s="4">
        <v>7.9302999999999999</v>
      </c>
      <c r="H464" s="4">
        <v>15</v>
      </c>
      <c r="I464" s="4">
        <v>17.86</v>
      </c>
      <c r="J464" s="4">
        <v>11</v>
      </c>
      <c r="K464" s="4">
        <v>13.1</v>
      </c>
      <c r="L464" s="4">
        <v>7</v>
      </c>
      <c r="M464" s="4">
        <v>8.33</v>
      </c>
      <c r="N464" s="4">
        <v>14</v>
      </c>
      <c r="O464" s="4">
        <v>16.670000000000002</v>
      </c>
      <c r="P464" s="4">
        <v>37</v>
      </c>
      <c r="Q464" s="4">
        <v>44.05</v>
      </c>
      <c r="R464" s="4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51" x14ac:dyDescent="0.25">
      <c r="A465" s="5" t="s">
        <v>53</v>
      </c>
      <c r="B465" s="5" t="s">
        <v>114</v>
      </c>
      <c r="C465" s="3" t="str">
        <f t="shared" si="7"/>
        <v>VT3 Environment and Animals</v>
      </c>
      <c r="D465" s="3">
        <v>32</v>
      </c>
      <c r="E465" s="6">
        <v>24</v>
      </c>
      <c r="F465" s="6">
        <v>8</v>
      </c>
      <c r="G465" s="6">
        <v>27.6251</v>
      </c>
      <c r="H465" s="6">
        <v>9</v>
      </c>
      <c r="I465" s="6">
        <v>37.5</v>
      </c>
      <c r="J465" s="6">
        <v>1</v>
      </c>
      <c r="K465" s="6">
        <v>4.17</v>
      </c>
      <c r="L465" s="6">
        <v>2</v>
      </c>
      <c r="M465" s="6">
        <v>8.33</v>
      </c>
      <c r="N465" s="6">
        <v>1</v>
      </c>
      <c r="O465" s="6">
        <v>4.17</v>
      </c>
      <c r="P465" s="6">
        <v>11</v>
      </c>
      <c r="Q465" s="6">
        <v>45.83</v>
      </c>
      <c r="R465" s="6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25.5" x14ac:dyDescent="0.25">
      <c r="A466" s="3" t="s">
        <v>53</v>
      </c>
      <c r="B466" s="3" t="s">
        <v>115</v>
      </c>
      <c r="C466" s="3" t="str">
        <f t="shared" si="7"/>
        <v>VT4a Hospitals</v>
      </c>
      <c r="D466" s="3">
        <v>21</v>
      </c>
      <c r="E466" s="4">
        <v>18</v>
      </c>
      <c r="F466" s="4">
        <v>3</v>
      </c>
      <c r="G466" s="4">
        <v>7.4043999999999999</v>
      </c>
      <c r="H466" s="4">
        <v>3</v>
      </c>
      <c r="I466" s="4">
        <v>16.670000000000002</v>
      </c>
      <c r="J466" s="4">
        <v>1</v>
      </c>
      <c r="K466" s="4">
        <v>5.56</v>
      </c>
      <c r="L466" s="4">
        <v>1</v>
      </c>
      <c r="M466" s="4">
        <v>5.56</v>
      </c>
      <c r="N466" s="4">
        <v>5</v>
      </c>
      <c r="O466" s="4">
        <v>27.78</v>
      </c>
      <c r="P466" s="4">
        <v>8</v>
      </c>
      <c r="Q466" s="4">
        <v>44.44</v>
      </c>
      <c r="R466" s="4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25.5" x14ac:dyDescent="0.25">
      <c r="A467" s="5" t="s">
        <v>53</v>
      </c>
      <c r="B467" s="5" t="s">
        <v>116</v>
      </c>
      <c r="C467" s="3" t="str">
        <f t="shared" si="7"/>
        <v>VT4b Other Health</v>
      </c>
      <c r="D467" s="3">
        <v>150</v>
      </c>
      <c r="E467" s="6">
        <v>121</v>
      </c>
      <c r="F467" s="6">
        <v>29</v>
      </c>
      <c r="G467" s="6">
        <v>1.2801</v>
      </c>
      <c r="H467" s="6">
        <v>19</v>
      </c>
      <c r="I467" s="6">
        <v>15.7</v>
      </c>
      <c r="J467" s="6">
        <v>5</v>
      </c>
      <c r="K467" s="6">
        <v>4.13</v>
      </c>
      <c r="L467" s="6">
        <v>20</v>
      </c>
      <c r="M467" s="6">
        <v>16.53</v>
      </c>
      <c r="N467" s="6">
        <v>17</v>
      </c>
      <c r="O467" s="6">
        <v>14.05</v>
      </c>
      <c r="P467" s="6">
        <v>60</v>
      </c>
      <c r="Q467" s="6">
        <v>49.59</v>
      </c>
      <c r="R467" s="6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25.5" x14ac:dyDescent="0.25">
      <c r="A468" s="3" t="s">
        <v>53</v>
      </c>
      <c r="B468" s="3" t="s">
        <v>117</v>
      </c>
      <c r="C468" s="3" t="str">
        <f t="shared" si="7"/>
        <v>VT5 Human Services</v>
      </c>
      <c r="D468" s="3">
        <v>271</v>
      </c>
      <c r="E468" s="4">
        <v>224</v>
      </c>
      <c r="F468" s="4">
        <v>47</v>
      </c>
      <c r="G468" s="4">
        <v>12.093999999999999</v>
      </c>
      <c r="H468" s="4">
        <v>37</v>
      </c>
      <c r="I468" s="4">
        <v>16.52</v>
      </c>
      <c r="J468" s="4">
        <v>24</v>
      </c>
      <c r="K468" s="4">
        <v>10.71</v>
      </c>
      <c r="L468" s="4">
        <v>27</v>
      </c>
      <c r="M468" s="4">
        <v>12.05</v>
      </c>
      <c r="N468" s="4">
        <v>41</v>
      </c>
      <c r="O468" s="4">
        <v>18.3</v>
      </c>
      <c r="P468" s="4">
        <v>95</v>
      </c>
      <c r="Q468" s="4">
        <v>42.41</v>
      </c>
      <c r="R468" s="4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63.75" x14ac:dyDescent="0.25">
      <c r="A469" s="5" t="s">
        <v>53</v>
      </c>
      <c r="B469" s="5" t="s">
        <v>118</v>
      </c>
      <c r="C469" s="3" t="str">
        <f t="shared" si="7"/>
        <v>VT6 International and Foreign Affairs</v>
      </c>
      <c r="D469" s="3">
        <v>8</v>
      </c>
      <c r="E469" s="6">
        <v>5</v>
      </c>
      <c r="F469" s="6">
        <v>3</v>
      </c>
      <c r="G469" s="6">
        <v>-14.8065</v>
      </c>
      <c r="H469" s="6">
        <v>2</v>
      </c>
      <c r="I469" s="6">
        <v>40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3</v>
      </c>
      <c r="Q469" s="6">
        <v>60</v>
      </c>
      <c r="R469" s="6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25.5" x14ac:dyDescent="0.25">
      <c r="A470" s="3" t="s">
        <v>53</v>
      </c>
      <c r="B470" s="3" t="s">
        <v>119</v>
      </c>
      <c r="C470" s="3" t="str">
        <f t="shared" si="7"/>
        <v>VT7 Religion Related</v>
      </c>
      <c r="D470" s="3">
        <v>11</v>
      </c>
      <c r="E470" s="4">
        <v>9</v>
      </c>
      <c r="F470" s="4">
        <v>2</v>
      </c>
      <c r="G470" s="4">
        <v>30.69</v>
      </c>
      <c r="H470" s="4">
        <v>1</v>
      </c>
      <c r="I470" s="4">
        <v>11.11</v>
      </c>
      <c r="J470" s="4">
        <v>0</v>
      </c>
      <c r="K470" s="4">
        <v>0</v>
      </c>
      <c r="L470" s="4">
        <v>1</v>
      </c>
      <c r="M470" s="4">
        <v>11.11</v>
      </c>
      <c r="N470" s="4">
        <v>1</v>
      </c>
      <c r="O470" s="4">
        <v>11.11</v>
      </c>
      <c r="P470" s="4">
        <v>6</v>
      </c>
      <c r="Q470" s="4">
        <v>66.67</v>
      </c>
      <c r="R470" s="4"/>
      <c r="S470" s="1"/>
      <c r="T470" s="1"/>
      <c r="U470" s="1"/>
      <c r="V470" s="1"/>
      <c r="W470" s="1"/>
      <c r="X470" s="1"/>
      <c r="Y470" s="1"/>
      <c r="Z470" s="1"/>
      <c r="AA470" s="1"/>
    </row>
    <row r="471" spans="1:28" x14ac:dyDescent="0.25">
      <c r="A471" s="5" t="s">
        <v>53</v>
      </c>
      <c r="B471" s="5" t="s">
        <v>120</v>
      </c>
      <c r="C471" s="3" t="str">
        <f t="shared" si="7"/>
        <v>VT8 Other</v>
      </c>
      <c r="D471" s="3">
        <v>68</v>
      </c>
      <c r="E471" s="6">
        <v>60</v>
      </c>
      <c r="F471" s="6">
        <v>8</v>
      </c>
      <c r="G471" s="6">
        <v>31.137899999999998</v>
      </c>
      <c r="H471" s="6">
        <v>12</v>
      </c>
      <c r="I471" s="6">
        <v>20</v>
      </c>
      <c r="J471" s="6">
        <v>7</v>
      </c>
      <c r="K471" s="6">
        <v>11.67</v>
      </c>
      <c r="L471" s="6">
        <v>9</v>
      </c>
      <c r="M471" s="6">
        <v>15</v>
      </c>
      <c r="N471" s="6">
        <v>5</v>
      </c>
      <c r="O471" s="6">
        <v>8.33</v>
      </c>
      <c r="P471" s="6">
        <v>27</v>
      </c>
      <c r="Q471" s="6">
        <v>45</v>
      </c>
      <c r="R471" s="6"/>
      <c r="S471" s="1"/>
      <c r="T471" s="1"/>
      <c r="U471" s="1"/>
      <c r="V471" s="1"/>
      <c r="W471" s="1"/>
      <c r="X471" s="1"/>
      <c r="Y471" s="1"/>
      <c r="Z471" s="1"/>
      <c r="AA471" s="1"/>
    </row>
    <row r="472" spans="1:28" x14ac:dyDescent="0.25">
      <c r="A472" s="3" t="s">
        <v>54</v>
      </c>
      <c r="B472" s="3" t="s">
        <v>111</v>
      </c>
      <c r="C472" s="3" t="str">
        <f t="shared" si="7"/>
        <v>WA1 Arts</v>
      </c>
      <c r="D472" s="3">
        <v>381</v>
      </c>
      <c r="E472" s="4">
        <v>311</v>
      </c>
      <c r="F472" s="4">
        <v>70</v>
      </c>
      <c r="G472" s="4">
        <v>4.4340000000000002</v>
      </c>
      <c r="H472" s="4">
        <v>73</v>
      </c>
      <c r="I472" s="4">
        <v>23.47</v>
      </c>
      <c r="J472" s="4">
        <v>31</v>
      </c>
      <c r="K472" s="4">
        <v>9.9700000000000006</v>
      </c>
      <c r="L472" s="4">
        <v>31</v>
      </c>
      <c r="M472" s="4">
        <v>9.9700000000000006</v>
      </c>
      <c r="N472" s="4">
        <v>38</v>
      </c>
      <c r="O472" s="4">
        <v>12.22</v>
      </c>
      <c r="P472" s="4">
        <v>138</v>
      </c>
      <c r="Q472" s="4">
        <v>44.37</v>
      </c>
      <c r="R472" s="4"/>
      <c r="S472" s="1"/>
      <c r="T472" s="1"/>
      <c r="U472" s="1"/>
      <c r="V472" s="1"/>
      <c r="W472" s="1"/>
      <c r="X472" s="1"/>
      <c r="Y472" s="1"/>
      <c r="Z472" s="1"/>
      <c r="AA472" s="1"/>
    </row>
    <row r="473" spans="1:28" ht="38.25" x14ac:dyDescent="0.25">
      <c r="A473" s="5" t="s">
        <v>54</v>
      </c>
      <c r="B473" s="5" t="s">
        <v>112</v>
      </c>
      <c r="C473" s="3" t="str">
        <f t="shared" si="7"/>
        <v>WA2a Higher Education</v>
      </c>
      <c r="D473" s="3">
        <v>27</v>
      </c>
      <c r="E473" s="6">
        <v>24</v>
      </c>
      <c r="F473" s="6">
        <v>3</v>
      </c>
      <c r="G473" s="6">
        <v>5.4184999999999999</v>
      </c>
      <c r="H473" s="6">
        <v>4</v>
      </c>
      <c r="I473" s="6">
        <v>16.670000000000002</v>
      </c>
      <c r="J473" s="6">
        <v>3</v>
      </c>
      <c r="K473" s="6">
        <v>12.5</v>
      </c>
      <c r="L473" s="6">
        <v>6</v>
      </c>
      <c r="M473" s="6">
        <v>25</v>
      </c>
      <c r="N473" s="6">
        <v>2</v>
      </c>
      <c r="O473" s="6">
        <v>8.33</v>
      </c>
      <c r="P473" s="6">
        <v>9</v>
      </c>
      <c r="Q473" s="6">
        <v>37.5</v>
      </c>
      <c r="R473" s="6"/>
      <c r="S473" s="1"/>
      <c r="T473" s="1"/>
      <c r="U473" s="1"/>
      <c r="V473" s="1"/>
      <c r="W473" s="1"/>
      <c r="X473" s="1"/>
      <c r="Y473" s="1"/>
      <c r="Z473" s="1"/>
      <c r="AA473" s="1"/>
    </row>
    <row r="474" spans="1:28" ht="38.25" x14ac:dyDescent="0.25">
      <c r="A474" s="3" t="s">
        <v>54</v>
      </c>
      <c r="B474" s="3" t="s">
        <v>113</v>
      </c>
      <c r="C474" s="3" t="str">
        <f t="shared" si="7"/>
        <v>WA2b Other Education</v>
      </c>
      <c r="D474" s="3">
        <v>481</v>
      </c>
      <c r="E474" s="4">
        <v>388</v>
      </c>
      <c r="F474" s="4">
        <v>93</v>
      </c>
      <c r="G474" s="4">
        <v>9.3643000000000001</v>
      </c>
      <c r="H474" s="4">
        <v>73</v>
      </c>
      <c r="I474" s="4">
        <v>18.809999999999999</v>
      </c>
      <c r="J474" s="4">
        <v>45</v>
      </c>
      <c r="K474" s="4">
        <v>11.6</v>
      </c>
      <c r="L474" s="4">
        <v>38</v>
      </c>
      <c r="M474" s="4">
        <v>9.7899999999999991</v>
      </c>
      <c r="N474" s="4">
        <v>53</v>
      </c>
      <c r="O474" s="4">
        <v>13.66</v>
      </c>
      <c r="P474" s="4">
        <v>179</v>
      </c>
      <c r="Q474" s="4">
        <v>46.13</v>
      </c>
      <c r="R474" s="4"/>
      <c r="S474" s="1"/>
      <c r="T474" s="1"/>
      <c r="U474" s="1"/>
      <c r="V474" s="1"/>
      <c r="W474" s="1"/>
      <c r="X474" s="1"/>
      <c r="Y474" s="1"/>
      <c r="Z474" s="1"/>
    </row>
    <row r="475" spans="1:28" ht="51" x14ac:dyDescent="0.25">
      <c r="A475" s="5" t="s">
        <v>54</v>
      </c>
      <c r="B475" s="5" t="s">
        <v>114</v>
      </c>
      <c r="C475" s="3" t="str">
        <f t="shared" si="7"/>
        <v>WA3 Environment and Animals</v>
      </c>
      <c r="D475" s="3">
        <v>127</v>
      </c>
      <c r="E475" s="6">
        <v>108</v>
      </c>
      <c r="F475" s="6">
        <v>19</v>
      </c>
      <c r="G475" s="6">
        <v>12.0785</v>
      </c>
      <c r="H475" s="6">
        <v>26</v>
      </c>
      <c r="I475" s="6">
        <v>24.07</v>
      </c>
      <c r="J475" s="6">
        <v>12</v>
      </c>
      <c r="K475" s="6">
        <v>11.11</v>
      </c>
      <c r="L475" s="6">
        <v>8</v>
      </c>
      <c r="M475" s="6">
        <v>7.41</v>
      </c>
      <c r="N475" s="6">
        <v>7</v>
      </c>
      <c r="O475" s="6">
        <v>6.48</v>
      </c>
      <c r="P475" s="6">
        <v>55</v>
      </c>
      <c r="Q475" s="6">
        <v>50.93</v>
      </c>
      <c r="R475" s="6"/>
      <c r="S475" s="1"/>
      <c r="T475" s="1"/>
      <c r="U475" s="1"/>
      <c r="V475" s="1"/>
      <c r="W475" s="1"/>
      <c r="X475" s="1"/>
      <c r="Y475" s="1"/>
      <c r="Z475" s="1"/>
    </row>
    <row r="476" spans="1:28" ht="25.5" x14ac:dyDescent="0.25">
      <c r="A476" s="3" t="s">
        <v>54</v>
      </c>
      <c r="B476" s="3" t="s">
        <v>115</v>
      </c>
      <c r="C476" s="3" t="str">
        <f t="shared" si="7"/>
        <v>WA4a Hospitals</v>
      </c>
      <c r="D476" s="3">
        <v>37</v>
      </c>
      <c r="E476" s="4">
        <v>32</v>
      </c>
      <c r="F476" s="4">
        <v>5</v>
      </c>
      <c r="G476" s="4">
        <v>10.986700000000001</v>
      </c>
      <c r="H476" s="4">
        <v>2</v>
      </c>
      <c r="I476" s="4">
        <v>6.25</v>
      </c>
      <c r="J476" s="4">
        <v>0</v>
      </c>
      <c r="K476" s="4">
        <v>0</v>
      </c>
      <c r="L476" s="4">
        <v>7</v>
      </c>
      <c r="M476" s="4">
        <v>21.88</v>
      </c>
      <c r="N476" s="4">
        <v>11</v>
      </c>
      <c r="O476" s="4">
        <v>34.380000000000003</v>
      </c>
      <c r="P476" s="4">
        <v>12</v>
      </c>
      <c r="Q476" s="4">
        <v>37.5</v>
      </c>
      <c r="R476" s="4"/>
      <c r="S476" s="1"/>
      <c r="T476" s="1"/>
      <c r="U476" s="1"/>
      <c r="V476" s="1"/>
      <c r="W476" s="1"/>
      <c r="X476" s="1"/>
      <c r="Y476" s="1"/>
      <c r="Z476" s="1"/>
    </row>
    <row r="477" spans="1:28" ht="25.5" x14ac:dyDescent="0.25">
      <c r="A477" s="5" t="s">
        <v>54</v>
      </c>
      <c r="B477" s="5" t="s">
        <v>116</v>
      </c>
      <c r="C477" s="3" t="str">
        <f t="shared" si="7"/>
        <v>WA4b Other Health</v>
      </c>
      <c r="D477" s="3">
        <v>515</v>
      </c>
      <c r="E477" s="6">
        <v>456</v>
      </c>
      <c r="F477" s="6">
        <v>59</v>
      </c>
      <c r="G477" s="6">
        <v>2.4759000000000002</v>
      </c>
      <c r="H477" s="6">
        <v>95</v>
      </c>
      <c r="I477" s="6">
        <v>20.83</v>
      </c>
      <c r="J477" s="6">
        <v>42</v>
      </c>
      <c r="K477" s="6">
        <v>9.2100000000000009</v>
      </c>
      <c r="L477" s="6">
        <v>61</v>
      </c>
      <c r="M477" s="6">
        <v>13.38</v>
      </c>
      <c r="N477" s="6">
        <v>66</v>
      </c>
      <c r="O477" s="6">
        <v>14.47</v>
      </c>
      <c r="P477" s="6">
        <v>192</v>
      </c>
      <c r="Q477" s="6">
        <v>42.11</v>
      </c>
      <c r="R477" s="6"/>
      <c r="S477" s="1"/>
      <c r="T477" s="1"/>
      <c r="U477" s="1"/>
      <c r="V477" s="1"/>
      <c r="W477" s="1"/>
      <c r="X477" s="1"/>
      <c r="Y477" s="1"/>
      <c r="Z477" s="1"/>
    </row>
    <row r="478" spans="1:28" ht="25.5" x14ac:dyDescent="0.25">
      <c r="A478" s="3" t="s">
        <v>54</v>
      </c>
      <c r="B478" s="3" t="s">
        <v>117</v>
      </c>
      <c r="C478" s="3" t="str">
        <f t="shared" si="7"/>
        <v>WA5 Human Services</v>
      </c>
      <c r="D478" s="3">
        <v>1330</v>
      </c>
      <c r="E478" s="4">
        <v>1131</v>
      </c>
      <c r="F478" s="4">
        <v>199</v>
      </c>
      <c r="G478" s="4">
        <v>9.3033000000000001</v>
      </c>
      <c r="H478" s="4">
        <v>206</v>
      </c>
      <c r="I478" s="4">
        <v>18.21</v>
      </c>
      <c r="J478" s="4">
        <v>111</v>
      </c>
      <c r="K478" s="4">
        <v>9.81</v>
      </c>
      <c r="L478" s="4">
        <v>168</v>
      </c>
      <c r="M478" s="4">
        <v>14.85</v>
      </c>
      <c r="N478" s="4">
        <v>198</v>
      </c>
      <c r="O478" s="4">
        <v>17.510000000000002</v>
      </c>
      <c r="P478" s="4">
        <v>448</v>
      </c>
      <c r="Q478" s="4">
        <v>39.61</v>
      </c>
      <c r="R478" s="4"/>
      <c r="S478" s="1"/>
      <c r="T478" s="1"/>
      <c r="U478" s="1"/>
      <c r="V478" s="1"/>
      <c r="W478" s="1"/>
      <c r="X478" s="1"/>
      <c r="Y478" s="1"/>
    </row>
    <row r="479" spans="1:28" ht="63.75" x14ac:dyDescent="0.25">
      <c r="A479" s="5" t="s">
        <v>54</v>
      </c>
      <c r="B479" s="5" t="s">
        <v>118</v>
      </c>
      <c r="C479" s="3" t="str">
        <f t="shared" si="7"/>
        <v>WA6 International and Foreign Affairs</v>
      </c>
      <c r="D479" s="3">
        <v>40</v>
      </c>
      <c r="E479" s="6">
        <v>38</v>
      </c>
      <c r="F479" s="6">
        <v>2</v>
      </c>
      <c r="G479" s="6">
        <v>8.0723000000000003</v>
      </c>
      <c r="H479" s="6">
        <v>9</v>
      </c>
      <c r="I479" s="6">
        <v>23.68</v>
      </c>
      <c r="J479" s="6">
        <v>7</v>
      </c>
      <c r="K479" s="6">
        <v>18.420000000000002</v>
      </c>
      <c r="L479" s="6">
        <v>4</v>
      </c>
      <c r="M479" s="6">
        <v>10.53</v>
      </c>
      <c r="N479" s="6">
        <v>3</v>
      </c>
      <c r="O479" s="6">
        <v>7.89</v>
      </c>
      <c r="P479" s="6">
        <v>15</v>
      </c>
      <c r="Q479" s="6">
        <v>39.47</v>
      </c>
      <c r="R479" s="6"/>
      <c r="S479" s="1"/>
      <c r="T479" s="1"/>
      <c r="U479" s="1"/>
      <c r="V479" s="1"/>
      <c r="W479" s="1"/>
      <c r="X479" s="1"/>
      <c r="Y479" s="1"/>
    </row>
    <row r="480" spans="1:28" ht="25.5" x14ac:dyDescent="0.25">
      <c r="A480" s="3" t="s">
        <v>54</v>
      </c>
      <c r="B480" s="3" t="s">
        <v>119</v>
      </c>
      <c r="C480" s="3" t="str">
        <f t="shared" si="7"/>
        <v>WA7 Religion Related</v>
      </c>
      <c r="D480" s="3">
        <v>159</v>
      </c>
      <c r="E480" s="4">
        <v>128</v>
      </c>
      <c r="F480" s="4">
        <v>31</v>
      </c>
      <c r="G480" s="4">
        <v>7.9752000000000001</v>
      </c>
      <c r="H480" s="4">
        <v>41</v>
      </c>
      <c r="I480" s="4">
        <v>32.03</v>
      </c>
      <c r="J480" s="4">
        <v>11</v>
      </c>
      <c r="K480" s="4">
        <v>8.59</v>
      </c>
      <c r="L480" s="4">
        <v>16</v>
      </c>
      <c r="M480" s="4">
        <v>12.5</v>
      </c>
      <c r="N480" s="4">
        <v>13</v>
      </c>
      <c r="O480" s="4">
        <v>10.16</v>
      </c>
      <c r="P480" s="4">
        <v>47</v>
      </c>
      <c r="Q480" s="4">
        <v>36.72</v>
      </c>
      <c r="R480" s="4"/>
      <c r="S480" s="1"/>
      <c r="T480" s="1"/>
      <c r="U480" s="1"/>
      <c r="V480" s="1"/>
      <c r="W480" s="1"/>
      <c r="X480" s="1"/>
      <c r="Y480" s="1"/>
    </row>
    <row r="481" spans="1:25" x14ac:dyDescent="0.25">
      <c r="A481" s="5" t="s">
        <v>54</v>
      </c>
      <c r="B481" s="5" t="s">
        <v>120</v>
      </c>
      <c r="C481" s="3" t="str">
        <f t="shared" si="7"/>
        <v>WA8 Other</v>
      </c>
      <c r="D481" s="3">
        <v>367</v>
      </c>
      <c r="E481" s="6">
        <v>303</v>
      </c>
      <c r="F481" s="6">
        <v>64</v>
      </c>
      <c r="G481" s="6">
        <v>5.0739000000000001</v>
      </c>
      <c r="H481" s="6">
        <v>95</v>
      </c>
      <c r="I481" s="6">
        <v>31.35</v>
      </c>
      <c r="J481" s="6">
        <v>26</v>
      </c>
      <c r="K481" s="6">
        <v>8.58</v>
      </c>
      <c r="L481" s="6">
        <v>30</v>
      </c>
      <c r="M481" s="6">
        <v>9.9</v>
      </c>
      <c r="N481" s="6">
        <v>30</v>
      </c>
      <c r="O481" s="6">
        <v>9.9</v>
      </c>
      <c r="P481" s="6">
        <v>122</v>
      </c>
      <c r="Q481" s="6">
        <v>40.26</v>
      </c>
      <c r="R481" s="6"/>
      <c r="S481" s="1"/>
      <c r="T481" s="1"/>
      <c r="U481" s="1"/>
      <c r="V481" s="1"/>
      <c r="W481" s="1"/>
      <c r="X481" s="1"/>
      <c r="Y481" s="1"/>
    </row>
    <row r="482" spans="1:25" x14ac:dyDescent="0.25">
      <c r="A482" s="3" t="s">
        <v>55</v>
      </c>
      <c r="B482" s="3" t="s">
        <v>111</v>
      </c>
      <c r="C482" s="3" t="str">
        <f t="shared" si="7"/>
        <v>WI1 Arts</v>
      </c>
      <c r="D482" s="3">
        <v>314</v>
      </c>
      <c r="E482" s="4">
        <v>258</v>
      </c>
      <c r="F482" s="4">
        <v>56</v>
      </c>
      <c r="G482" s="4">
        <v>-2.0868000000000002</v>
      </c>
      <c r="H482" s="4">
        <v>65</v>
      </c>
      <c r="I482" s="4">
        <v>25.19</v>
      </c>
      <c r="J482" s="4">
        <v>22</v>
      </c>
      <c r="K482" s="4">
        <v>8.5299999999999994</v>
      </c>
      <c r="L482" s="4">
        <v>28</v>
      </c>
      <c r="M482" s="4">
        <v>10.85</v>
      </c>
      <c r="N482" s="4">
        <v>32</v>
      </c>
      <c r="O482" s="4">
        <v>12.4</v>
      </c>
      <c r="P482" s="4">
        <v>111</v>
      </c>
      <c r="Q482" s="4">
        <v>43.02</v>
      </c>
      <c r="R482" s="4"/>
      <c r="S482" s="1"/>
      <c r="T482" s="1"/>
      <c r="U482" s="1"/>
      <c r="V482" s="1"/>
      <c r="W482" s="1"/>
      <c r="X482" s="1"/>
    </row>
    <row r="483" spans="1:25" ht="38.25" x14ac:dyDescent="0.25">
      <c r="A483" s="5" t="s">
        <v>55</v>
      </c>
      <c r="B483" s="5" t="s">
        <v>112</v>
      </c>
      <c r="C483" s="3" t="str">
        <f t="shared" si="7"/>
        <v>WI2a Higher Education</v>
      </c>
      <c r="D483" s="3">
        <v>36</v>
      </c>
      <c r="E483" s="6">
        <v>29</v>
      </c>
      <c r="F483" s="6">
        <v>7</v>
      </c>
      <c r="G483" s="6">
        <v>-8.6135999999999999</v>
      </c>
      <c r="H483" s="6">
        <v>5</v>
      </c>
      <c r="I483" s="6">
        <v>17.239999999999998</v>
      </c>
      <c r="J483" s="6">
        <v>1</v>
      </c>
      <c r="K483" s="6">
        <v>3.45</v>
      </c>
      <c r="L483" s="6">
        <v>3</v>
      </c>
      <c r="M483" s="6">
        <v>10.34</v>
      </c>
      <c r="N483" s="6">
        <v>5</v>
      </c>
      <c r="O483" s="6">
        <v>17.239999999999998</v>
      </c>
      <c r="P483" s="6">
        <v>15</v>
      </c>
      <c r="Q483" s="6">
        <v>51.72</v>
      </c>
      <c r="R483" s="6"/>
      <c r="S483" s="1"/>
      <c r="T483" s="1"/>
      <c r="U483" s="1"/>
      <c r="V483" s="1"/>
      <c r="W483" s="1"/>
      <c r="X483" s="1"/>
    </row>
    <row r="484" spans="1:25" ht="38.25" x14ac:dyDescent="0.25">
      <c r="A484" s="3" t="s">
        <v>55</v>
      </c>
      <c r="B484" s="3" t="s">
        <v>113</v>
      </c>
      <c r="C484" s="3" t="str">
        <f t="shared" si="7"/>
        <v>WI2b Other Education</v>
      </c>
      <c r="D484" s="3">
        <v>397</v>
      </c>
      <c r="E484" s="4">
        <v>320</v>
      </c>
      <c r="F484" s="4">
        <v>77</v>
      </c>
      <c r="G484" s="4">
        <v>14.261699999999999</v>
      </c>
      <c r="H484" s="4">
        <v>58</v>
      </c>
      <c r="I484" s="4">
        <v>18.13</v>
      </c>
      <c r="J484" s="4">
        <v>32</v>
      </c>
      <c r="K484" s="4">
        <v>10</v>
      </c>
      <c r="L484" s="4">
        <v>32</v>
      </c>
      <c r="M484" s="4">
        <v>10</v>
      </c>
      <c r="N484" s="4">
        <v>54</v>
      </c>
      <c r="O484" s="4">
        <v>16.88</v>
      </c>
      <c r="P484" s="4">
        <v>144</v>
      </c>
      <c r="Q484" s="4">
        <v>45</v>
      </c>
      <c r="R484" s="4"/>
      <c r="S484" s="1"/>
      <c r="T484" s="1"/>
      <c r="U484" s="1"/>
      <c r="V484" s="1"/>
      <c r="W484" s="1"/>
      <c r="X484" s="1"/>
    </row>
    <row r="485" spans="1:25" ht="51" x14ac:dyDescent="0.25">
      <c r="A485" s="5" t="s">
        <v>55</v>
      </c>
      <c r="B485" s="5" t="s">
        <v>114</v>
      </c>
      <c r="C485" s="3" t="str">
        <f t="shared" si="7"/>
        <v>WI3 Environment and Animals</v>
      </c>
      <c r="D485" s="3">
        <v>141</v>
      </c>
      <c r="E485" s="6">
        <v>110</v>
      </c>
      <c r="F485" s="6">
        <v>31</v>
      </c>
      <c r="G485" s="6">
        <v>11.9808</v>
      </c>
      <c r="H485" s="6">
        <v>26</v>
      </c>
      <c r="I485" s="6">
        <v>23.64</v>
      </c>
      <c r="J485" s="6">
        <v>7</v>
      </c>
      <c r="K485" s="6">
        <v>6.36</v>
      </c>
      <c r="L485" s="6">
        <v>13</v>
      </c>
      <c r="M485" s="6">
        <v>11.82</v>
      </c>
      <c r="N485" s="6">
        <v>15</v>
      </c>
      <c r="O485" s="6">
        <v>13.64</v>
      </c>
      <c r="P485" s="6">
        <v>49</v>
      </c>
      <c r="Q485" s="6">
        <v>44.55</v>
      </c>
      <c r="R485" s="6"/>
      <c r="S485" s="1"/>
      <c r="T485" s="1"/>
      <c r="U485" s="1"/>
      <c r="V485" s="1"/>
      <c r="W485" s="1"/>
      <c r="X485" s="1"/>
    </row>
    <row r="486" spans="1:25" ht="25.5" x14ac:dyDescent="0.25">
      <c r="A486" s="3" t="s">
        <v>55</v>
      </c>
      <c r="B486" s="3" t="s">
        <v>115</v>
      </c>
      <c r="C486" s="3" t="str">
        <f t="shared" si="7"/>
        <v>WI4a Hospitals</v>
      </c>
      <c r="D486" s="3">
        <v>109</v>
      </c>
      <c r="E486" s="4">
        <v>92</v>
      </c>
      <c r="F486" s="4">
        <v>17</v>
      </c>
      <c r="G486" s="4">
        <v>8.2429000000000006</v>
      </c>
      <c r="H486" s="4">
        <v>5</v>
      </c>
      <c r="I486" s="4">
        <v>5.43</v>
      </c>
      <c r="J486" s="4">
        <v>6</v>
      </c>
      <c r="K486" s="4">
        <v>6.52</v>
      </c>
      <c r="L486" s="4">
        <v>16</v>
      </c>
      <c r="M486" s="4">
        <v>17.39</v>
      </c>
      <c r="N486" s="4">
        <v>32</v>
      </c>
      <c r="O486" s="4">
        <v>34.78</v>
      </c>
      <c r="P486" s="4">
        <v>33</v>
      </c>
      <c r="Q486" s="4">
        <v>35.869999999999997</v>
      </c>
      <c r="R486" s="4"/>
      <c r="S486" s="1"/>
      <c r="T486" s="1"/>
      <c r="U486" s="1"/>
      <c r="V486" s="1"/>
      <c r="W486" s="1"/>
    </row>
    <row r="487" spans="1:25" ht="25.5" x14ac:dyDescent="0.25">
      <c r="A487" s="5" t="s">
        <v>55</v>
      </c>
      <c r="B487" s="5" t="s">
        <v>116</v>
      </c>
      <c r="C487" s="3" t="str">
        <f t="shared" si="7"/>
        <v>WI4b Other Health</v>
      </c>
      <c r="D487" s="3">
        <v>486</v>
      </c>
      <c r="E487" s="6">
        <v>422</v>
      </c>
      <c r="F487" s="6">
        <v>64</v>
      </c>
      <c r="G487" s="6">
        <v>6.5328999999999997</v>
      </c>
      <c r="H487" s="6">
        <v>65</v>
      </c>
      <c r="I487" s="6">
        <v>15.4</v>
      </c>
      <c r="J487" s="6">
        <v>39</v>
      </c>
      <c r="K487" s="6">
        <v>9.24</v>
      </c>
      <c r="L487" s="6">
        <v>66</v>
      </c>
      <c r="M487" s="6">
        <v>15.64</v>
      </c>
      <c r="N487" s="6">
        <v>92</v>
      </c>
      <c r="O487" s="6">
        <v>21.8</v>
      </c>
      <c r="P487" s="6">
        <v>160</v>
      </c>
      <c r="Q487" s="6">
        <v>37.909999999999997</v>
      </c>
      <c r="R487" s="6"/>
      <c r="S487" s="1"/>
      <c r="T487" s="1"/>
      <c r="U487" s="1"/>
      <c r="V487" s="1"/>
      <c r="W487" s="1"/>
    </row>
    <row r="488" spans="1:25" ht="25.5" x14ac:dyDescent="0.25">
      <c r="A488" s="3" t="s">
        <v>55</v>
      </c>
      <c r="B488" s="3" t="s">
        <v>117</v>
      </c>
      <c r="C488" s="3" t="str">
        <f t="shared" si="7"/>
        <v>WI5 Human Services</v>
      </c>
      <c r="D488" s="3">
        <v>1410</v>
      </c>
      <c r="E488" s="4">
        <v>1241</v>
      </c>
      <c r="F488" s="4">
        <v>169</v>
      </c>
      <c r="G488" s="4">
        <v>8.1176999999999992</v>
      </c>
      <c r="H488" s="4">
        <v>176</v>
      </c>
      <c r="I488" s="4">
        <v>14.18</v>
      </c>
      <c r="J488" s="4">
        <v>117</v>
      </c>
      <c r="K488" s="4">
        <v>9.43</v>
      </c>
      <c r="L488" s="4">
        <v>197</v>
      </c>
      <c r="M488" s="4">
        <v>15.87</v>
      </c>
      <c r="N488" s="4">
        <v>217</v>
      </c>
      <c r="O488" s="4">
        <v>17.489999999999998</v>
      </c>
      <c r="P488" s="4">
        <v>534</v>
      </c>
      <c r="Q488" s="4">
        <v>43.03</v>
      </c>
      <c r="R488" s="4"/>
      <c r="S488" s="1"/>
      <c r="T488" s="1"/>
      <c r="U488" s="1"/>
      <c r="V488" s="1"/>
      <c r="W488" s="1"/>
    </row>
    <row r="489" spans="1:25" ht="63.75" x14ac:dyDescent="0.25">
      <c r="A489" s="5" t="s">
        <v>55</v>
      </c>
      <c r="B489" s="5" t="s">
        <v>118</v>
      </c>
      <c r="C489" s="3" t="str">
        <f t="shared" si="7"/>
        <v>WI6 International and Foreign Affairs</v>
      </c>
      <c r="D489" s="3">
        <v>21</v>
      </c>
      <c r="E489" s="6">
        <v>15</v>
      </c>
      <c r="F489" s="6">
        <v>6</v>
      </c>
      <c r="G489" s="6">
        <v>13.759600000000001</v>
      </c>
      <c r="H489" s="6">
        <v>6</v>
      </c>
      <c r="I489" s="6">
        <v>40</v>
      </c>
      <c r="J489" s="6">
        <v>1</v>
      </c>
      <c r="K489" s="6">
        <v>6.67</v>
      </c>
      <c r="L489" s="6">
        <v>1</v>
      </c>
      <c r="M489" s="6">
        <v>6.67</v>
      </c>
      <c r="N489" s="6">
        <v>0</v>
      </c>
      <c r="O489" s="6">
        <v>0</v>
      </c>
      <c r="P489" s="6">
        <v>7</v>
      </c>
      <c r="Q489" s="6">
        <v>46.67</v>
      </c>
      <c r="R489" s="6"/>
      <c r="S489" s="1"/>
      <c r="T489" s="1"/>
      <c r="U489" s="1"/>
      <c r="V489" s="1"/>
      <c r="W489" s="1"/>
    </row>
    <row r="490" spans="1:25" ht="25.5" x14ac:dyDescent="0.25">
      <c r="A490" s="3" t="s">
        <v>55</v>
      </c>
      <c r="B490" s="3" t="s">
        <v>119</v>
      </c>
      <c r="C490" s="3" t="str">
        <f t="shared" si="7"/>
        <v>WI7 Religion Related</v>
      </c>
      <c r="D490" s="3">
        <v>148</v>
      </c>
      <c r="E490" s="4">
        <v>111</v>
      </c>
      <c r="F490" s="4">
        <v>37</v>
      </c>
      <c r="G490" s="4">
        <v>-8.1849000000000007</v>
      </c>
      <c r="H490" s="4">
        <v>29</v>
      </c>
      <c r="I490" s="4">
        <v>26.13</v>
      </c>
      <c r="J490" s="4">
        <v>9</v>
      </c>
      <c r="K490" s="4">
        <v>8.11</v>
      </c>
      <c r="L490" s="4">
        <v>13</v>
      </c>
      <c r="M490" s="4">
        <v>11.71</v>
      </c>
      <c r="N490" s="4">
        <v>17</v>
      </c>
      <c r="O490" s="4">
        <v>15.32</v>
      </c>
      <c r="P490" s="4">
        <v>43</v>
      </c>
      <c r="Q490" s="4">
        <v>38.74</v>
      </c>
      <c r="R490" s="4"/>
      <c r="S490" s="1"/>
      <c r="T490" s="1"/>
      <c r="U490" s="1"/>
      <c r="V490" s="1"/>
    </row>
    <row r="491" spans="1:25" x14ac:dyDescent="0.25">
      <c r="A491" s="5" t="s">
        <v>55</v>
      </c>
      <c r="B491" s="5" t="s">
        <v>120</v>
      </c>
      <c r="C491" s="3" t="str">
        <f t="shared" si="7"/>
        <v>WI8 Other</v>
      </c>
      <c r="D491" s="3">
        <v>398</v>
      </c>
      <c r="E491" s="6">
        <v>339</v>
      </c>
      <c r="F491" s="6">
        <v>59</v>
      </c>
      <c r="G491" s="6">
        <v>21.6661</v>
      </c>
      <c r="H491" s="6">
        <v>64</v>
      </c>
      <c r="I491" s="6">
        <v>18.88</v>
      </c>
      <c r="J491" s="6">
        <v>32</v>
      </c>
      <c r="K491" s="6">
        <v>9.44</v>
      </c>
      <c r="L491" s="6">
        <v>46</v>
      </c>
      <c r="M491" s="6">
        <v>13.57</v>
      </c>
      <c r="N491" s="6">
        <v>38</v>
      </c>
      <c r="O491" s="6">
        <v>11.21</v>
      </c>
      <c r="P491" s="6">
        <v>159</v>
      </c>
      <c r="Q491" s="6">
        <v>46.9</v>
      </c>
      <c r="R491" s="6"/>
      <c r="S491" s="1"/>
      <c r="T491" s="1"/>
      <c r="U491" s="1"/>
      <c r="V491" s="1"/>
    </row>
    <row r="492" spans="1:25" x14ac:dyDescent="0.25">
      <c r="A492" s="3" t="s">
        <v>56</v>
      </c>
      <c r="B492" s="3" t="s">
        <v>111</v>
      </c>
      <c r="C492" s="3" t="str">
        <f t="shared" si="7"/>
        <v>WV1 Arts</v>
      </c>
      <c r="D492" s="3">
        <v>78</v>
      </c>
      <c r="E492" s="4">
        <v>61</v>
      </c>
      <c r="F492" s="4">
        <v>17</v>
      </c>
      <c r="G492" s="4">
        <v>21.7424</v>
      </c>
      <c r="H492" s="4">
        <v>18</v>
      </c>
      <c r="I492" s="4">
        <v>29.51</v>
      </c>
      <c r="J492" s="4">
        <v>4</v>
      </c>
      <c r="K492" s="4">
        <v>6.56</v>
      </c>
      <c r="L492" s="4">
        <v>6</v>
      </c>
      <c r="M492" s="4">
        <v>9.84</v>
      </c>
      <c r="N492" s="4">
        <v>3</v>
      </c>
      <c r="O492" s="4">
        <v>4.92</v>
      </c>
      <c r="P492" s="4">
        <v>30</v>
      </c>
      <c r="Q492" s="4">
        <v>49.18</v>
      </c>
      <c r="R492" s="4"/>
      <c r="S492" s="1"/>
      <c r="T492" s="1"/>
      <c r="U492" s="1"/>
      <c r="V492" s="1"/>
    </row>
    <row r="493" spans="1:25" ht="38.25" x14ac:dyDescent="0.25">
      <c r="A493" s="5" t="s">
        <v>56</v>
      </c>
      <c r="B493" s="5" t="s">
        <v>112</v>
      </c>
      <c r="C493" s="3" t="str">
        <f t="shared" si="7"/>
        <v>WV2a Higher Education</v>
      </c>
      <c r="D493" s="3">
        <v>12</v>
      </c>
      <c r="E493" s="6">
        <v>11</v>
      </c>
      <c r="F493" s="6">
        <v>1</v>
      </c>
      <c r="G493" s="6">
        <v>15.2888</v>
      </c>
      <c r="H493" s="6">
        <v>1</v>
      </c>
      <c r="I493" s="6">
        <v>9.09</v>
      </c>
      <c r="J493" s="6">
        <v>0</v>
      </c>
      <c r="K493" s="6">
        <v>0</v>
      </c>
      <c r="L493" s="6">
        <v>2</v>
      </c>
      <c r="M493" s="6">
        <v>18.18</v>
      </c>
      <c r="N493" s="6">
        <v>1</v>
      </c>
      <c r="O493" s="6">
        <v>9.09</v>
      </c>
      <c r="P493" s="6">
        <v>7</v>
      </c>
      <c r="Q493" s="6">
        <v>63.64</v>
      </c>
      <c r="R493" s="6"/>
      <c r="S493" s="1"/>
      <c r="T493" s="1"/>
      <c r="U493" s="1"/>
      <c r="V493" s="1"/>
    </row>
    <row r="494" spans="1:25" ht="38.25" x14ac:dyDescent="0.25">
      <c r="A494" s="3" t="s">
        <v>56</v>
      </c>
      <c r="B494" s="3" t="s">
        <v>113</v>
      </c>
      <c r="C494" s="3" t="str">
        <f t="shared" si="7"/>
        <v>WV2b Other Education</v>
      </c>
      <c r="D494" s="3">
        <v>92</v>
      </c>
      <c r="E494" s="4">
        <v>70</v>
      </c>
      <c r="F494" s="4">
        <v>22</v>
      </c>
      <c r="G494" s="4">
        <v>-9.8865999999999996</v>
      </c>
      <c r="H494" s="4">
        <v>29</v>
      </c>
      <c r="I494" s="4">
        <v>41.43</v>
      </c>
      <c r="J494" s="4">
        <v>9</v>
      </c>
      <c r="K494" s="4">
        <v>12.86</v>
      </c>
      <c r="L494" s="4">
        <v>7</v>
      </c>
      <c r="M494" s="4">
        <v>10</v>
      </c>
      <c r="N494" s="4">
        <v>4</v>
      </c>
      <c r="O494" s="4">
        <v>5.71</v>
      </c>
      <c r="P494" s="4">
        <v>21</v>
      </c>
      <c r="Q494" s="4">
        <v>30</v>
      </c>
      <c r="R494" s="4"/>
      <c r="S494" s="1"/>
      <c r="T494" s="1"/>
      <c r="U494" s="1"/>
    </row>
    <row r="495" spans="1:25" ht="51" x14ac:dyDescent="0.25">
      <c r="A495" s="5" t="s">
        <v>56</v>
      </c>
      <c r="B495" s="5" t="s">
        <v>114</v>
      </c>
      <c r="C495" s="3" t="str">
        <f t="shared" si="7"/>
        <v>WV3 Environment and Animals</v>
      </c>
      <c r="D495" s="3">
        <v>28</v>
      </c>
      <c r="E495" s="6">
        <v>26</v>
      </c>
      <c r="F495" s="6">
        <v>2</v>
      </c>
      <c r="G495" s="6">
        <v>48.122</v>
      </c>
      <c r="H495" s="6">
        <v>7</v>
      </c>
      <c r="I495" s="6">
        <v>26.92</v>
      </c>
      <c r="J495" s="6">
        <v>2</v>
      </c>
      <c r="K495" s="6">
        <v>7.69</v>
      </c>
      <c r="L495" s="6">
        <v>2</v>
      </c>
      <c r="M495" s="6">
        <v>7.69</v>
      </c>
      <c r="N495" s="6">
        <v>3</v>
      </c>
      <c r="O495" s="6">
        <v>11.54</v>
      </c>
      <c r="P495" s="6">
        <v>12</v>
      </c>
      <c r="Q495" s="6">
        <v>46.15</v>
      </c>
      <c r="R495" s="6"/>
      <c r="S495" s="1"/>
      <c r="T495" s="1"/>
      <c r="U495" s="1"/>
    </row>
    <row r="496" spans="1:25" ht="25.5" x14ac:dyDescent="0.25">
      <c r="A496" s="3" t="s">
        <v>56</v>
      </c>
      <c r="B496" s="3" t="s">
        <v>115</v>
      </c>
      <c r="C496" s="3" t="str">
        <f t="shared" si="7"/>
        <v>WV4a Hospitals</v>
      </c>
      <c r="D496" s="3">
        <v>36</v>
      </c>
      <c r="E496" s="4">
        <v>31</v>
      </c>
      <c r="F496" s="4">
        <v>5</v>
      </c>
      <c r="G496" s="4">
        <v>5.2592999999999996</v>
      </c>
      <c r="H496" s="4">
        <v>1</v>
      </c>
      <c r="I496" s="4">
        <v>3.23</v>
      </c>
      <c r="J496" s="4">
        <v>2</v>
      </c>
      <c r="K496" s="4">
        <v>6.45</v>
      </c>
      <c r="L496" s="4">
        <v>6</v>
      </c>
      <c r="M496" s="4">
        <v>19.350000000000001</v>
      </c>
      <c r="N496" s="4">
        <v>13</v>
      </c>
      <c r="O496" s="4">
        <v>41.94</v>
      </c>
      <c r="P496" s="4">
        <v>9</v>
      </c>
      <c r="Q496" s="4">
        <v>29.03</v>
      </c>
      <c r="R496" s="4"/>
      <c r="S496" s="1"/>
      <c r="T496" s="1"/>
      <c r="U496" s="1"/>
    </row>
    <row r="497" spans="1:20" ht="25.5" x14ac:dyDescent="0.25">
      <c r="A497" s="5" t="s">
        <v>56</v>
      </c>
      <c r="B497" s="5" t="s">
        <v>116</v>
      </c>
      <c r="C497" s="3" t="str">
        <f t="shared" si="7"/>
        <v>WV4b Other Health</v>
      </c>
      <c r="D497" s="3">
        <v>185</v>
      </c>
      <c r="E497" s="6">
        <v>163</v>
      </c>
      <c r="F497" s="6">
        <v>22</v>
      </c>
      <c r="G497" s="6">
        <v>5.282</v>
      </c>
      <c r="H497" s="6">
        <v>26</v>
      </c>
      <c r="I497" s="6">
        <v>15.95</v>
      </c>
      <c r="J497" s="6">
        <v>14</v>
      </c>
      <c r="K497" s="6">
        <v>8.59</v>
      </c>
      <c r="L497" s="6">
        <v>20</v>
      </c>
      <c r="M497" s="6">
        <v>12.27</v>
      </c>
      <c r="N497" s="6">
        <v>26</v>
      </c>
      <c r="O497" s="6">
        <v>15.95</v>
      </c>
      <c r="P497" s="6">
        <v>77</v>
      </c>
      <c r="Q497" s="6">
        <v>47.24</v>
      </c>
      <c r="R497" s="6"/>
      <c r="S497" s="1"/>
      <c r="T497" s="1"/>
    </row>
    <row r="498" spans="1:20" ht="25.5" x14ac:dyDescent="0.25">
      <c r="A498" s="3" t="s">
        <v>56</v>
      </c>
      <c r="B498" s="3" t="s">
        <v>117</v>
      </c>
      <c r="C498" s="3" t="str">
        <f t="shared" si="7"/>
        <v>WV5 Human Services</v>
      </c>
      <c r="D498" s="3">
        <v>416</v>
      </c>
      <c r="E498" s="4">
        <v>370</v>
      </c>
      <c r="F498" s="4">
        <v>46</v>
      </c>
      <c r="G498" s="4">
        <v>4.3593999999999999</v>
      </c>
      <c r="H498" s="4">
        <v>66</v>
      </c>
      <c r="I498" s="4">
        <v>17.84</v>
      </c>
      <c r="J498" s="4">
        <v>38</v>
      </c>
      <c r="K498" s="4">
        <v>10.27</v>
      </c>
      <c r="L498" s="4">
        <v>53</v>
      </c>
      <c r="M498" s="4">
        <v>14.32</v>
      </c>
      <c r="N498" s="4">
        <v>65</v>
      </c>
      <c r="O498" s="4">
        <v>17.57</v>
      </c>
      <c r="P498" s="4">
        <v>148</v>
      </c>
      <c r="Q498" s="4">
        <v>40</v>
      </c>
      <c r="R498" s="4"/>
      <c r="S498" s="1"/>
      <c r="T498" s="1"/>
    </row>
    <row r="499" spans="1:20" ht="63.75" x14ac:dyDescent="0.25">
      <c r="A499" s="5" t="s">
        <v>56</v>
      </c>
      <c r="B499" s="5" t="s">
        <v>118</v>
      </c>
      <c r="C499" s="3" t="str">
        <f t="shared" si="7"/>
        <v>WV6 International and Foreign Affairs</v>
      </c>
      <c r="D499" s="3">
        <v>4</v>
      </c>
      <c r="E499" s="6">
        <v>2</v>
      </c>
      <c r="F499" s="6">
        <v>2</v>
      </c>
      <c r="G499" s="6">
        <v>11.8629</v>
      </c>
      <c r="H499" s="6">
        <v>1</v>
      </c>
      <c r="I499" s="6">
        <v>50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v>0</v>
      </c>
      <c r="P499" s="6">
        <v>1</v>
      </c>
      <c r="Q499" s="6">
        <v>50</v>
      </c>
      <c r="R499" s="6"/>
      <c r="S499" s="1"/>
      <c r="T499" s="1"/>
    </row>
    <row r="500" spans="1:20" ht="25.5" x14ac:dyDescent="0.25">
      <c r="A500" s="3" t="s">
        <v>56</v>
      </c>
      <c r="B500" s="3" t="s">
        <v>119</v>
      </c>
      <c r="C500" s="3" t="str">
        <f t="shared" si="7"/>
        <v>WV7 Religion Related</v>
      </c>
      <c r="D500" s="3">
        <v>41</v>
      </c>
      <c r="E500" s="4">
        <v>29</v>
      </c>
      <c r="F500" s="4">
        <v>12</v>
      </c>
      <c r="G500" s="4">
        <v>31.003599999999999</v>
      </c>
      <c r="H500" s="4">
        <v>4</v>
      </c>
      <c r="I500" s="4">
        <v>13.79</v>
      </c>
      <c r="J500" s="4">
        <v>1</v>
      </c>
      <c r="K500" s="4">
        <v>3.45</v>
      </c>
      <c r="L500" s="4">
        <v>8</v>
      </c>
      <c r="M500" s="4">
        <v>27.59</v>
      </c>
      <c r="N500" s="4">
        <v>1</v>
      </c>
      <c r="O500" s="4">
        <v>3.45</v>
      </c>
      <c r="P500" s="4">
        <v>15</v>
      </c>
      <c r="Q500" s="4">
        <v>51.72</v>
      </c>
      <c r="R500" s="4"/>
      <c r="S500" s="1"/>
      <c r="T500" s="1"/>
    </row>
    <row r="501" spans="1:20" x14ac:dyDescent="0.25">
      <c r="A501" s="5" t="s">
        <v>56</v>
      </c>
      <c r="B501" s="5" t="s">
        <v>120</v>
      </c>
      <c r="C501" s="3" t="str">
        <f t="shared" si="7"/>
        <v>WV8 Other</v>
      </c>
      <c r="D501" s="3">
        <v>121</v>
      </c>
      <c r="E501" s="6">
        <v>104</v>
      </c>
      <c r="F501" s="6">
        <v>17</v>
      </c>
      <c r="G501" s="6">
        <v>16.277799999999999</v>
      </c>
      <c r="H501" s="6">
        <v>32</v>
      </c>
      <c r="I501" s="6">
        <v>30.77</v>
      </c>
      <c r="J501" s="6">
        <v>13</v>
      </c>
      <c r="K501" s="6">
        <v>12.5</v>
      </c>
      <c r="L501" s="6">
        <v>12</v>
      </c>
      <c r="M501" s="6">
        <v>11.54</v>
      </c>
      <c r="N501" s="6">
        <v>10</v>
      </c>
      <c r="O501" s="6">
        <v>9.6199999999999992</v>
      </c>
      <c r="P501" s="6">
        <v>37</v>
      </c>
      <c r="Q501" s="6">
        <v>35.58</v>
      </c>
      <c r="R501" s="6"/>
      <c r="S501" s="1"/>
      <c r="T501" s="1"/>
    </row>
    <row r="502" spans="1:20" ht="38.25" x14ac:dyDescent="0.25">
      <c r="A502" s="3" t="s">
        <v>0</v>
      </c>
      <c r="B502" s="3" t="s">
        <v>110</v>
      </c>
      <c r="C502" s="3" t="str">
        <f t="shared" si="7"/>
        <v>STATENTEEGROUP</v>
      </c>
      <c r="D502" s="3" t="s">
        <v>123</v>
      </c>
      <c r="E502" s="4" t="s">
        <v>124</v>
      </c>
      <c r="F502" s="4" t="s">
        <v>125</v>
      </c>
      <c r="G502" s="4" t="s">
        <v>1</v>
      </c>
      <c r="H502" s="4" t="s">
        <v>126</v>
      </c>
      <c r="I502" s="4" t="s">
        <v>2</v>
      </c>
      <c r="J502" s="4" t="s">
        <v>127</v>
      </c>
      <c r="K502" s="4" t="s">
        <v>3</v>
      </c>
      <c r="L502" s="4" t="s">
        <v>128</v>
      </c>
      <c r="M502" s="4" t="s">
        <v>4</v>
      </c>
      <c r="N502" s="4" t="s">
        <v>129</v>
      </c>
      <c r="O502" s="4" t="s">
        <v>5</v>
      </c>
      <c r="P502" s="4" t="s">
        <v>130</v>
      </c>
      <c r="Q502" s="4" t="s">
        <v>6</v>
      </c>
      <c r="R502" s="4"/>
      <c r="S502" s="1"/>
      <c r="T502" s="1"/>
    </row>
    <row r="503" spans="1:20" ht="25.5" x14ac:dyDescent="0.25">
      <c r="A503" s="5" t="s">
        <v>57</v>
      </c>
      <c r="B503" s="5" t="s">
        <v>111</v>
      </c>
      <c r="C503" s="3" t="str">
        <f t="shared" si="7"/>
        <v>WY1 Arts</v>
      </c>
      <c r="D503" s="3">
        <v>36</v>
      </c>
      <c r="E503" s="6">
        <v>29</v>
      </c>
      <c r="F503" s="6">
        <v>7</v>
      </c>
      <c r="G503" s="6">
        <v>-0.65759999999999996</v>
      </c>
      <c r="H503" s="6">
        <v>10</v>
      </c>
      <c r="I503" s="6">
        <v>34.479999999999997</v>
      </c>
      <c r="J503" s="6">
        <v>2</v>
      </c>
      <c r="K503" s="6">
        <v>6.9</v>
      </c>
      <c r="L503" s="6">
        <v>1</v>
      </c>
      <c r="M503" s="6">
        <v>3.45</v>
      </c>
      <c r="N503" s="6">
        <v>6</v>
      </c>
      <c r="O503" s="6">
        <v>20.69</v>
      </c>
      <c r="P503" s="6">
        <v>10</v>
      </c>
      <c r="Q503" s="6">
        <v>34.479999999999997</v>
      </c>
      <c r="R503" s="6"/>
      <c r="S503" s="1"/>
    </row>
    <row r="504" spans="1:20" ht="38.25" x14ac:dyDescent="0.25">
      <c r="A504" s="3" t="s">
        <v>57</v>
      </c>
      <c r="B504" s="3" t="s">
        <v>112</v>
      </c>
      <c r="C504" s="3" t="str">
        <f t="shared" si="7"/>
        <v>WY2a Higher Education</v>
      </c>
      <c r="D504" s="3">
        <v>3</v>
      </c>
      <c r="E504" s="4">
        <v>2</v>
      </c>
      <c r="F504" s="4">
        <v>1</v>
      </c>
      <c r="G504" s="4">
        <v>92.256500000000003</v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2</v>
      </c>
      <c r="Q504" s="4">
        <v>100</v>
      </c>
      <c r="R504" s="4"/>
      <c r="S504" s="1"/>
    </row>
    <row r="505" spans="1:20" ht="38.25" x14ac:dyDescent="0.25">
      <c r="A505" s="5" t="s">
        <v>57</v>
      </c>
      <c r="B505" s="5" t="s">
        <v>113</v>
      </c>
      <c r="C505" s="3" t="str">
        <f t="shared" si="7"/>
        <v>WY2b Other Education</v>
      </c>
      <c r="D505" s="3">
        <v>57</v>
      </c>
      <c r="E505" s="6">
        <v>43</v>
      </c>
      <c r="F505" s="6">
        <v>14</v>
      </c>
      <c r="G505" s="6">
        <v>17.341899999999999</v>
      </c>
      <c r="H505" s="6">
        <v>6</v>
      </c>
      <c r="I505" s="6">
        <v>13.95</v>
      </c>
      <c r="J505" s="6">
        <v>0</v>
      </c>
      <c r="K505" s="6">
        <v>0</v>
      </c>
      <c r="L505" s="6">
        <v>6</v>
      </c>
      <c r="M505" s="6">
        <v>13.95</v>
      </c>
      <c r="N505" s="6">
        <v>6</v>
      </c>
      <c r="O505" s="6">
        <v>13.95</v>
      </c>
      <c r="P505" s="6">
        <v>25</v>
      </c>
      <c r="Q505" s="6">
        <v>58.14</v>
      </c>
      <c r="R505" s="6"/>
      <c r="S505" s="1"/>
    </row>
    <row r="506" spans="1:20" ht="51" x14ac:dyDescent="0.25">
      <c r="A506" s="3" t="s">
        <v>57</v>
      </c>
      <c r="B506" s="3" t="s">
        <v>114</v>
      </c>
      <c r="C506" s="3" t="str">
        <f t="shared" si="7"/>
        <v>WY3 Environment and Animals</v>
      </c>
      <c r="D506" s="3">
        <v>20</v>
      </c>
      <c r="E506" s="4">
        <v>16</v>
      </c>
      <c r="F506" s="4">
        <v>4</v>
      </c>
      <c r="G506" s="4">
        <v>5.9238999999999997</v>
      </c>
      <c r="H506" s="4">
        <v>3</v>
      </c>
      <c r="I506" s="4">
        <v>18.75</v>
      </c>
      <c r="J506" s="4">
        <v>0</v>
      </c>
      <c r="K506" s="4">
        <v>0</v>
      </c>
      <c r="L506" s="4">
        <v>3</v>
      </c>
      <c r="M506" s="4">
        <v>18.75</v>
      </c>
      <c r="N506" s="4">
        <v>2</v>
      </c>
      <c r="O506" s="4">
        <v>12.5</v>
      </c>
      <c r="P506" s="4">
        <v>8</v>
      </c>
      <c r="Q506" s="4">
        <v>50</v>
      </c>
      <c r="R506" s="4"/>
      <c r="S506" s="1"/>
    </row>
    <row r="507" spans="1:20" ht="25.5" x14ac:dyDescent="0.25">
      <c r="A507" t="s">
        <v>57</v>
      </c>
      <c r="B507" t="s">
        <v>115</v>
      </c>
      <c r="C507" s="3" t="str">
        <f t="shared" si="7"/>
        <v>WY4a Hospitals</v>
      </c>
      <c r="D507">
        <v>1</v>
      </c>
      <c r="E507">
        <v>1</v>
      </c>
      <c r="F507">
        <v>0</v>
      </c>
      <c r="G507">
        <v>118.5724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</v>
      </c>
      <c r="Q507">
        <v>100</v>
      </c>
    </row>
    <row r="508" spans="1:20" ht="25.5" x14ac:dyDescent="0.25">
      <c r="A508" t="s">
        <v>57</v>
      </c>
      <c r="B508" t="s">
        <v>116</v>
      </c>
      <c r="C508" s="3" t="str">
        <f t="shared" si="7"/>
        <v>WY4b Other Health</v>
      </c>
      <c r="D508">
        <v>65</v>
      </c>
      <c r="E508">
        <v>54</v>
      </c>
      <c r="F508">
        <v>11</v>
      </c>
      <c r="G508">
        <v>16.954599999999999</v>
      </c>
      <c r="H508">
        <v>10</v>
      </c>
      <c r="I508">
        <v>18.52</v>
      </c>
      <c r="J508">
        <v>5</v>
      </c>
      <c r="K508">
        <v>9.26</v>
      </c>
      <c r="L508">
        <v>6</v>
      </c>
      <c r="M508">
        <v>11.11</v>
      </c>
      <c r="N508">
        <v>9</v>
      </c>
      <c r="O508">
        <v>16.670000000000002</v>
      </c>
      <c r="P508">
        <v>24</v>
      </c>
      <c r="Q508">
        <v>44.44</v>
      </c>
    </row>
    <row r="509" spans="1:20" ht="25.5" x14ac:dyDescent="0.25">
      <c r="A509" t="s">
        <v>57</v>
      </c>
      <c r="B509" t="s">
        <v>117</v>
      </c>
      <c r="C509" s="3" t="str">
        <f t="shared" si="7"/>
        <v>WY5 Human Services</v>
      </c>
      <c r="D509">
        <v>218</v>
      </c>
      <c r="E509">
        <v>188</v>
      </c>
      <c r="F509">
        <v>30</v>
      </c>
      <c r="G509">
        <v>7.4978999999999996</v>
      </c>
      <c r="H509">
        <v>36</v>
      </c>
      <c r="I509">
        <v>19.149999999999999</v>
      </c>
      <c r="J509">
        <v>15</v>
      </c>
      <c r="K509">
        <v>7.98</v>
      </c>
      <c r="L509">
        <v>32</v>
      </c>
      <c r="M509">
        <v>17.02</v>
      </c>
      <c r="N509">
        <v>30</v>
      </c>
      <c r="O509">
        <v>15.96</v>
      </c>
      <c r="P509">
        <v>75</v>
      </c>
      <c r="Q509">
        <v>39.89</v>
      </c>
    </row>
    <row r="510" spans="1:20" x14ac:dyDescent="0.25">
      <c r="A510" t="s">
        <v>57</v>
      </c>
      <c r="B510" t="s">
        <v>119</v>
      </c>
      <c r="C510" s="3" t="str">
        <f t="shared" si="7"/>
        <v>WY7 Religion Related</v>
      </c>
      <c r="D510">
        <v>7</v>
      </c>
      <c r="E510">
        <v>7</v>
      </c>
      <c r="F510">
        <v>0</v>
      </c>
      <c r="G510">
        <v>52.614600000000003</v>
      </c>
      <c r="H510">
        <v>0</v>
      </c>
      <c r="I510">
        <v>0</v>
      </c>
      <c r="J510">
        <v>0</v>
      </c>
      <c r="K510">
        <v>0</v>
      </c>
      <c r="L510">
        <v>1</v>
      </c>
      <c r="M510">
        <v>14.29</v>
      </c>
      <c r="N510">
        <v>0</v>
      </c>
      <c r="O510">
        <v>0</v>
      </c>
      <c r="P510">
        <v>6</v>
      </c>
      <c r="Q510">
        <v>85.71</v>
      </c>
    </row>
    <row r="511" spans="1:20" ht="25.5" x14ac:dyDescent="0.25">
      <c r="A511" t="s">
        <v>57</v>
      </c>
      <c r="B511" t="s">
        <v>120</v>
      </c>
      <c r="C511" s="3" t="str">
        <f t="shared" si="7"/>
        <v>WY8 Other</v>
      </c>
      <c r="D511">
        <v>31</v>
      </c>
      <c r="E511">
        <v>30</v>
      </c>
      <c r="F511">
        <v>1</v>
      </c>
      <c r="G511">
        <v>-17.947399999999998</v>
      </c>
      <c r="H511">
        <v>9</v>
      </c>
      <c r="I511">
        <v>30</v>
      </c>
      <c r="J511">
        <v>3</v>
      </c>
      <c r="K511">
        <v>10</v>
      </c>
      <c r="L511">
        <v>4</v>
      </c>
      <c r="M511">
        <v>13.33</v>
      </c>
      <c r="N511">
        <v>2</v>
      </c>
      <c r="O511">
        <v>6.67</v>
      </c>
      <c r="P511">
        <v>12</v>
      </c>
      <c r="Q511">
        <v>40</v>
      </c>
    </row>
    <row r="512" spans="1:20" x14ac:dyDescent="0.25">
      <c r="A512" t="s">
        <v>131</v>
      </c>
      <c r="B512" t="s">
        <v>131</v>
      </c>
      <c r="C512" t="s">
        <v>131</v>
      </c>
      <c r="D512">
        <f>SUM(D2:D511)</f>
        <v>154669</v>
      </c>
      <c r="E512">
        <f>SUM(E2:E511)</f>
        <v>128366</v>
      </c>
      <c r="F512">
        <f>SUM(F2:F511)</f>
        <v>26303</v>
      </c>
      <c r="H512">
        <f>SUM(H2:H511)</f>
        <v>25988</v>
      </c>
      <c r="I512">
        <f>H512/$E$512*100</f>
        <v>20.24523627751897</v>
      </c>
      <c r="J512">
        <f>SUM(J2:J511)</f>
        <v>12017</v>
      </c>
      <c r="K512">
        <f>J512/$E$512*100</f>
        <v>9.3615131732701808</v>
      </c>
      <c r="L512">
        <f>SUM(L2:L511)</f>
        <v>17107</v>
      </c>
      <c r="M512">
        <f>L512/$E$512*100</f>
        <v>13.326737609647415</v>
      </c>
      <c r="N512">
        <f>SUM(N2:N511)</f>
        <v>19684</v>
      </c>
      <c r="O512">
        <f>N512/$E$512*100</f>
        <v>15.334278547278874</v>
      </c>
      <c r="P512">
        <f>SUM(P2:P511)</f>
        <v>53570</v>
      </c>
      <c r="Q512">
        <f>P512/$E$512*100</f>
        <v>41.73223439228456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1"/>
  <sheetViews>
    <sheetView tabSelected="1" topLeftCell="A499" workbookViewId="0">
      <selection activeCell="Q501" sqref="Q501"/>
    </sheetView>
  </sheetViews>
  <sheetFormatPr defaultRowHeight="15" x14ac:dyDescent="0.25"/>
  <sheetData>
    <row r="1" spans="1:30" x14ac:dyDescent="0.25">
      <c r="A1" t="s">
        <v>58</v>
      </c>
      <c r="B1" t="s">
        <v>59</v>
      </c>
      <c r="C1" t="s">
        <v>110</v>
      </c>
      <c r="D1" s="12" t="s">
        <v>121</v>
      </c>
      <c r="E1" t="s">
        <v>123</v>
      </c>
      <c r="F1" t="s">
        <v>124</v>
      </c>
      <c r="G1" t="s">
        <v>125</v>
      </c>
      <c r="H1" t="s">
        <v>1</v>
      </c>
      <c r="I1" t="s">
        <v>126</v>
      </c>
      <c r="J1" t="s">
        <v>2</v>
      </c>
      <c r="K1" t="s">
        <v>127</v>
      </c>
      <c r="L1" t="s">
        <v>3</v>
      </c>
      <c r="M1" t="s">
        <v>128</v>
      </c>
      <c r="N1" t="s">
        <v>4</v>
      </c>
      <c r="O1" t="s">
        <v>129</v>
      </c>
      <c r="P1" t="s">
        <v>5</v>
      </c>
      <c r="Q1" t="s">
        <v>130</v>
      </c>
      <c r="R1" t="s">
        <v>6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63.75" x14ac:dyDescent="0.25">
      <c r="A2" s="3">
        <v>12060</v>
      </c>
      <c r="B2" s="3" t="s">
        <v>60</v>
      </c>
      <c r="C2" s="3" t="s">
        <v>111</v>
      </c>
      <c r="D2" s="3" t="str">
        <f>CONCATENATE(B2,C2)</f>
        <v>Atlanta-Sandy Springs-Roswell, GA1 Arts</v>
      </c>
      <c r="E2" s="3">
        <v>162</v>
      </c>
      <c r="F2" s="4">
        <v>125</v>
      </c>
      <c r="G2" s="4">
        <v>37</v>
      </c>
      <c r="H2" s="4">
        <v>-2.4550000000000001</v>
      </c>
      <c r="I2" s="4">
        <v>32</v>
      </c>
      <c r="J2" s="4">
        <v>25.6</v>
      </c>
      <c r="K2" s="4">
        <v>11</v>
      </c>
      <c r="L2" s="4">
        <v>8.8000000000000007</v>
      </c>
      <c r="M2" s="4">
        <v>15</v>
      </c>
      <c r="N2" s="4">
        <v>12</v>
      </c>
      <c r="O2" s="4">
        <v>16</v>
      </c>
      <c r="P2" s="4">
        <v>12.8</v>
      </c>
      <c r="Q2" s="4">
        <v>51</v>
      </c>
      <c r="R2" s="4">
        <v>40.799999999999997</v>
      </c>
      <c r="S2" s="4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02" x14ac:dyDescent="0.25">
      <c r="A3" s="5">
        <v>12060</v>
      </c>
      <c r="B3" s="5" t="s">
        <v>60</v>
      </c>
      <c r="C3" s="5" t="s">
        <v>112</v>
      </c>
      <c r="D3" s="3" t="str">
        <f t="shared" ref="D3:D66" si="0">CONCATENATE(B3,C3)</f>
        <v>Atlanta-Sandy Springs-Roswell, GA2a Higher Education</v>
      </c>
      <c r="E3" s="3">
        <v>20</v>
      </c>
      <c r="F3" s="6">
        <v>17</v>
      </c>
      <c r="G3" s="6">
        <v>3</v>
      </c>
      <c r="H3" s="6">
        <v>8.6946999999999992</v>
      </c>
      <c r="I3" s="6">
        <v>2</v>
      </c>
      <c r="J3" s="6">
        <v>11.76</v>
      </c>
      <c r="K3" s="6">
        <v>3</v>
      </c>
      <c r="L3" s="6">
        <v>17.649999999999999</v>
      </c>
      <c r="M3" s="6">
        <v>1</v>
      </c>
      <c r="N3" s="6">
        <v>5.88</v>
      </c>
      <c r="O3" s="6">
        <v>1</v>
      </c>
      <c r="P3" s="6">
        <v>5.88</v>
      </c>
      <c r="Q3" s="6">
        <v>10</v>
      </c>
      <c r="R3" s="6">
        <v>58.82</v>
      </c>
      <c r="S3" s="6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02" x14ac:dyDescent="0.25">
      <c r="A4" s="3">
        <v>12060</v>
      </c>
      <c r="B4" s="3" t="s">
        <v>60</v>
      </c>
      <c r="C4" s="3" t="s">
        <v>113</v>
      </c>
      <c r="D4" s="3" t="str">
        <f t="shared" si="0"/>
        <v>Atlanta-Sandy Springs-Roswell, GA2b Other Education</v>
      </c>
      <c r="E4" s="3">
        <v>297</v>
      </c>
      <c r="F4" s="4">
        <v>241</v>
      </c>
      <c r="G4" s="4">
        <v>56</v>
      </c>
      <c r="H4" s="4">
        <v>16.834199999999999</v>
      </c>
      <c r="I4" s="4">
        <v>51</v>
      </c>
      <c r="J4" s="4">
        <v>21.16</v>
      </c>
      <c r="K4" s="4">
        <v>19</v>
      </c>
      <c r="L4" s="4">
        <v>7.88</v>
      </c>
      <c r="M4" s="4">
        <v>23</v>
      </c>
      <c r="N4" s="4">
        <v>9.5399999999999991</v>
      </c>
      <c r="O4" s="4">
        <v>32</v>
      </c>
      <c r="P4" s="4">
        <v>13.28</v>
      </c>
      <c r="Q4" s="4">
        <v>116</v>
      </c>
      <c r="R4" s="4">
        <v>48.13</v>
      </c>
      <c r="S4" s="4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02" x14ac:dyDescent="0.25">
      <c r="A5" s="5">
        <v>12060</v>
      </c>
      <c r="B5" s="5" t="s">
        <v>60</v>
      </c>
      <c r="C5" s="5" t="s">
        <v>114</v>
      </c>
      <c r="D5" s="3" t="str">
        <f t="shared" si="0"/>
        <v>Atlanta-Sandy Springs-Roswell, GA3 Environment and Animals</v>
      </c>
      <c r="E5" s="3">
        <v>38</v>
      </c>
      <c r="F5" s="6">
        <v>29</v>
      </c>
      <c r="G5" s="6">
        <v>9</v>
      </c>
      <c r="H5" s="6">
        <v>21.0991</v>
      </c>
      <c r="I5" s="6">
        <v>5</v>
      </c>
      <c r="J5" s="6">
        <v>17.239999999999998</v>
      </c>
      <c r="K5" s="6">
        <v>3</v>
      </c>
      <c r="L5" s="6">
        <v>10.34</v>
      </c>
      <c r="M5" s="6">
        <v>3</v>
      </c>
      <c r="N5" s="6">
        <v>10.34</v>
      </c>
      <c r="O5" s="6">
        <v>5</v>
      </c>
      <c r="P5" s="6">
        <v>17.239999999999998</v>
      </c>
      <c r="Q5" s="6">
        <v>13</v>
      </c>
      <c r="R5" s="6">
        <v>44.83</v>
      </c>
      <c r="S5" s="6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76.5" x14ac:dyDescent="0.25">
      <c r="A6" s="3">
        <v>12060</v>
      </c>
      <c r="B6" s="3" t="s">
        <v>60</v>
      </c>
      <c r="C6" s="3" t="s">
        <v>115</v>
      </c>
      <c r="D6" s="3" t="str">
        <f t="shared" si="0"/>
        <v>Atlanta-Sandy Springs-Roswell, GA4a Hospitals</v>
      </c>
      <c r="E6" s="3">
        <v>23</v>
      </c>
      <c r="F6" s="4">
        <v>20</v>
      </c>
      <c r="G6" s="4">
        <v>3</v>
      </c>
      <c r="H6" s="4">
        <v>4.8158000000000003</v>
      </c>
      <c r="I6" s="4">
        <v>3</v>
      </c>
      <c r="J6" s="4">
        <v>15</v>
      </c>
      <c r="K6" s="4">
        <v>0</v>
      </c>
      <c r="L6" s="4">
        <v>0</v>
      </c>
      <c r="M6" s="4">
        <v>4</v>
      </c>
      <c r="N6" s="4">
        <v>20</v>
      </c>
      <c r="O6" s="4">
        <v>4</v>
      </c>
      <c r="P6" s="4">
        <v>20</v>
      </c>
      <c r="Q6" s="4">
        <v>9</v>
      </c>
      <c r="R6" s="4">
        <v>45</v>
      </c>
      <c r="S6" s="4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89.25" x14ac:dyDescent="0.25">
      <c r="A7" s="5">
        <v>12060</v>
      </c>
      <c r="B7" s="5" t="s">
        <v>60</v>
      </c>
      <c r="C7" s="5" t="s">
        <v>116</v>
      </c>
      <c r="D7" s="3" t="str">
        <f t="shared" si="0"/>
        <v>Atlanta-Sandy Springs-Roswell, GA4b Other Health</v>
      </c>
      <c r="E7" s="3">
        <v>207</v>
      </c>
      <c r="F7" s="6">
        <v>163</v>
      </c>
      <c r="G7" s="6">
        <v>44</v>
      </c>
      <c r="H7" s="6">
        <v>10.7148</v>
      </c>
      <c r="I7" s="6">
        <v>31</v>
      </c>
      <c r="J7" s="6">
        <v>19.02</v>
      </c>
      <c r="K7" s="6">
        <v>18</v>
      </c>
      <c r="L7" s="6">
        <v>11.04</v>
      </c>
      <c r="M7" s="6">
        <v>13</v>
      </c>
      <c r="N7" s="6">
        <v>7.98</v>
      </c>
      <c r="O7" s="6">
        <v>26</v>
      </c>
      <c r="P7" s="6">
        <v>15.95</v>
      </c>
      <c r="Q7" s="6">
        <v>75</v>
      </c>
      <c r="R7" s="6">
        <v>46.01</v>
      </c>
      <c r="S7" s="6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89.25" x14ac:dyDescent="0.25">
      <c r="A8" s="3">
        <v>12060</v>
      </c>
      <c r="B8" s="3" t="s">
        <v>60</v>
      </c>
      <c r="C8" s="3" t="s">
        <v>117</v>
      </c>
      <c r="D8" s="3" t="str">
        <f t="shared" si="0"/>
        <v>Atlanta-Sandy Springs-Roswell, GA5 Human Services</v>
      </c>
      <c r="E8" s="3">
        <v>471</v>
      </c>
      <c r="F8" s="4">
        <v>392</v>
      </c>
      <c r="G8" s="4">
        <v>79</v>
      </c>
      <c r="H8" s="4">
        <v>76.950699999999998</v>
      </c>
      <c r="I8" s="4">
        <v>64</v>
      </c>
      <c r="J8" s="4">
        <v>16.329999999999998</v>
      </c>
      <c r="K8" s="4">
        <v>25</v>
      </c>
      <c r="L8" s="4">
        <v>6.38</v>
      </c>
      <c r="M8" s="4">
        <v>68</v>
      </c>
      <c r="N8" s="4">
        <v>17.350000000000001</v>
      </c>
      <c r="O8" s="4">
        <v>71</v>
      </c>
      <c r="P8" s="4">
        <v>18.11</v>
      </c>
      <c r="Q8" s="4">
        <v>164</v>
      </c>
      <c r="R8" s="4">
        <v>41.84</v>
      </c>
      <c r="S8" s="4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14.75" x14ac:dyDescent="0.25">
      <c r="A9" s="5">
        <v>12060</v>
      </c>
      <c r="B9" s="5" t="s">
        <v>60</v>
      </c>
      <c r="C9" s="5" t="s">
        <v>118</v>
      </c>
      <c r="D9" s="3" t="str">
        <f t="shared" si="0"/>
        <v>Atlanta-Sandy Springs-Roswell, GA6 International and Foreign Affairs</v>
      </c>
      <c r="E9" s="3">
        <v>20</v>
      </c>
      <c r="F9" s="6">
        <v>16</v>
      </c>
      <c r="G9" s="6">
        <v>4</v>
      </c>
      <c r="H9" s="6">
        <v>7.3888999999999996</v>
      </c>
      <c r="I9" s="6">
        <v>5</v>
      </c>
      <c r="J9" s="6">
        <v>31.25</v>
      </c>
      <c r="K9" s="6">
        <v>2</v>
      </c>
      <c r="L9" s="6">
        <v>12.5</v>
      </c>
      <c r="M9" s="6">
        <v>3</v>
      </c>
      <c r="N9" s="6">
        <v>18.75</v>
      </c>
      <c r="O9" s="6">
        <v>0</v>
      </c>
      <c r="P9" s="6">
        <v>0</v>
      </c>
      <c r="Q9" s="6">
        <v>6</v>
      </c>
      <c r="R9" s="6">
        <v>37.5</v>
      </c>
      <c r="S9" s="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89.25" x14ac:dyDescent="0.25">
      <c r="A10" s="3">
        <v>12060</v>
      </c>
      <c r="B10" s="3" t="s">
        <v>60</v>
      </c>
      <c r="C10" s="3" t="s">
        <v>119</v>
      </c>
      <c r="D10" s="3" t="str">
        <f t="shared" si="0"/>
        <v>Atlanta-Sandy Springs-Roswell, GA7 Religion Related</v>
      </c>
      <c r="E10" s="3">
        <v>157</v>
      </c>
      <c r="F10" s="4">
        <v>136</v>
      </c>
      <c r="G10" s="4">
        <v>21</v>
      </c>
      <c r="H10" s="4">
        <v>14.235300000000001</v>
      </c>
      <c r="I10" s="4">
        <v>39</v>
      </c>
      <c r="J10" s="4">
        <v>28.68</v>
      </c>
      <c r="K10" s="4">
        <v>13</v>
      </c>
      <c r="L10" s="4">
        <v>9.56</v>
      </c>
      <c r="M10" s="4">
        <v>6</v>
      </c>
      <c r="N10" s="4">
        <v>4.41</v>
      </c>
      <c r="O10" s="4">
        <v>24</v>
      </c>
      <c r="P10" s="4">
        <v>17.649999999999999</v>
      </c>
      <c r="Q10" s="4">
        <v>54</v>
      </c>
      <c r="R10" s="4">
        <v>39.71</v>
      </c>
      <c r="S10" s="4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76.5" x14ac:dyDescent="0.25">
      <c r="A11" s="5">
        <v>12060</v>
      </c>
      <c r="B11" s="5" t="s">
        <v>60</v>
      </c>
      <c r="C11" s="5" t="s">
        <v>120</v>
      </c>
      <c r="D11" s="3" t="str">
        <f t="shared" si="0"/>
        <v>Atlanta-Sandy Springs-Roswell, GA8 Other</v>
      </c>
      <c r="E11" s="3">
        <v>208</v>
      </c>
      <c r="F11" s="6">
        <v>162</v>
      </c>
      <c r="G11" s="6">
        <v>46</v>
      </c>
      <c r="H11" s="6">
        <v>-10.134</v>
      </c>
      <c r="I11" s="6">
        <v>44</v>
      </c>
      <c r="J11" s="6">
        <v>27.16</v>
      </c>
      <c r="K11" s="6">
        <v>18</v>
      </c>
      <c r="L11" s="6">
        <v>11.11</v>
      </c>
      <c r="M11" s="6">
        <v>18</v>
      </c>
      <c r="N11" s="6">
        <v>11.11</v>
      </c>
      <c r="O11" s="6">
        <v>19</v>
      </c>
      <c r="P11" s="6">
        <v>11.73</v>
      </c>
      <c r="Q11" s="6">
        <v>63</v>
      </c>
      <c r="R11" s="6">
        <v>38.89</v>
      </c>
      <c r="S11" s="6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51" x14ac:dyDescent="0.25">
      <c r="A12" s="3">
        <v>12420</v>
      </c>
      <c r="B12" s="3" t="s">
        <v>61</v>
      </c>
      <c r="C12" s="3" t="s">
        <v>111</v>
      </c>
      <c r="D12" s="3" t="str">
        <f t="shared" si="0"/>
        <v>Austin-Round Rock, TX1 Arts</v>
      </c>
      <c r="E12" s="3">
        <v>77</v>
      </c>
      <c r="F12" s="4">
        <v>61</v>
      </c>
      <c r="G12" s="4">
        <v>16</v>
      </c>
      <c r="H12" s="4">
        <v>3.5815999999999999</v>
      </c>
      <c r="I12" s="4">
        <v>16</v>
      </c>
      <c r="J12" s="4">
        <v>26.23</v>
      </c>
      <c r="K12" s="4">
        <v>4</v>
      </c>
      <c r="L12" s="4">
        <v>6.56</v>
      </c>
      <c r="M12" s="4">
        <v>9</v>
      </c>
      <c r="N12" s="4">
        <v>14.75</v>
      </c>
      <c r="O12" s="4">
        <v>5</v>
      </c>
      <c r="P12" s="4">
        <v>8.1999999999999993</v>
      </c>
      <c r="Q12" s="4">
        <v>27</v>
      </c>
      <c r="R12" s="4">
        <v>44.26</v>
      </c>
      <c r="S12" s="4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89.25" x14ac:dyDescent="0.25">
      <c r="A13" s="5">
        <v>12420</v>
      </c>
      <c r="B13" s="5" t="s">
        <v>61</v>
      </c>
      <c r="C13" s="5" t="s">
        <v>112</v>
      </c>
      <c r="D13" s="3" t="str">
        <f t="shared" si="0"/>
        <v>Austin-Round Rock, TX2a Higher Education</v>
      </c>
      <c r="E13" s="3">
        <v>7</v>
      </c>
      <c r="F13" s="6">
        <v>6</v>
      </c>
      <c r="G13" s="6">
        <v>1</v>
      </c>
      <c r="H13" s="6">
        <v>3.5489999999999999</v>
      </c>
      <c r="I13" s="6">
        <v>1</v>
      </c>
      <c r="J13" s="6">
        <v>16.670000000000002</v>
      </c>
      <c r="K13" s="6">
        <v>0</v>
      </c>
      <c r="L13" s="6">
        <v>0</v>
      </c>
      <c r="M13" s="6">
        <v>1</v>
      </c>
      <c r="N13" s="6">
        <v>16.670000000000002</v>
      </c>
      <c r="O13" s="6">
        <v>3</v>
      </c>
      <c r="P13" s="6">
        <v>50</v>
      </c>
      <c r="Q13" s="6">
        <v>1</v>
      </c>
      <c r="R13" s="6">
        <v>16.670000000000002</v>
      </c>
      <c r="S13" s="6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89.25" x14ac:dyDescent="0.25">
      <c r="A14" s="3">
        <v>12420</v>
      </c>
      <c r="B14" s="3" t="s">
        <v>61</v>
      </c>
      <c r="C14" s="3" t="s">
        <v>113</v>
      </c>
      <c r="D14" s="3" t="str">
        <f t="shared" si="0"/>
        <v>Austin-Round Rock, TX2b Other Education</v>
      </c>
      <c r="E14" s="3">
        <v>129</v>
      </c>
      <c r="F14" s="4">
        <v>103</v>
      </c>
      <c r="G14" s="4">
        <v>26</v>
      </c>
      <c r="H14" s="4">
        <v>9.9845000000000006</v>
      </c>
      <c r="I14" s="4">
        <v>22</v>
      </c>
      <c r="J14" s="4">
        <v>21.36</v>
      </c>
      <c r="K14" s="4">
        <v>4</v>
      </c>
      <c r="L14" s="4">
        <v>3.88</v>
      </c>
      <c r="M14" s="4">
        <v>13</v>
      </c>
      <c r="N14" s="4">
        <v>12.62</v>
      </c>
      <c r="O14" s="4">
        <v>8</v>
      </c>
      <c r="P14" s="4">
        <v>7.77</v>
      </c>
      <c r="Q14" s="4">
        <v>56</v>
      </c>
      <c r="R14" s="4">
        <v>54.37</v>
      </c>
      <c r="S14" s="4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89.25" x14ac:dyDescent="0.25">
      <c r="A15" s="5">
        <v>12420</v>
      </c>
      <c r="B15" s="5" t="s">
        <v>61</v>
      </c>
      <c r="C15" s="5" t="s">
        <v>114</v>
      </c>
      <c r="D15" s="3" t="str">
        <f t="shared" si="0"/>
        <v>Austin-Round Rock, TX3 Environment and Animals</v>
      </c>
      <c r="E15" s="3">
        <v>32</v>
      </c>
      <c r="F15" s="6">
        <v>26</v>
      </c>
      <c r="G15" s="6">
        <v>6</v>
      </c>
      <c r="H15" s="6">
        <v>-16.149100000000001</v>
      </c>
      <c r="I15" s="6">
        <v>5</v>
      </c>
      <c r="J15" s="6">
        <v>19.23</v>
      </c>
      <c r="K15" s="6">
        <v>2</v>
      </c>
      <c r="L15" s="6">
        <v>7.69</v>
      </c>
      <c r="M15" s="6">
        <v>5</v>
      </c>
      <c r="N15" s="6">
        <v>19.23</v>
      </c>
      <c r="O15" s="6">
        <v>2</v>
      </c>
      <c r="P15" s="6">
        <v>7.69</v>
      </c>
      <c r="Q15" s="6">
        <v>12</v>
      </c>
      <c r="R15" s="6">
        <v>46.15</v>
      </c>
      <c r="S15" s="6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63.75" x14ac:dyDescent="0.25">
      <c r="A16" s="3">
        <v>12420</v>
      </c>
      <c r="B16" s="3" t="s">
        <v>61</v>
      </c>
      <c r="C16" s="3" t="s">
        <v>115</v>
      </c>
      <c r="D16" s="3" t="str">
        <f t="shared" si="0"/>
        <v>Austin-Round Rock, TX4a Hospitals</v>
      </c>
      <c r="E16" s="3">
        <v>5</v>
      </c>
      <c r="F16" s="4">
        <v>4</v>
      </c>
      <c r="G16" s="4">
        <v>1</v>
      </c>
      <c r="H16" s="4">
        <v>14.9536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1</v>
      </c>
      <c r="P16" s="4">
        <v>25</v>
      </c>
      <c r="Q16" s="4">
        <v>3</v>
      </c>
      <c r="R16" s="4">
        <v>75</v>
      </c>
      <c r="S16" s="4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76.5" x14ac:dyDescent="0.25">
      <c r="A17" s="5">
        <v>12420</v>
      </c>
      <c r="B17" s="5" t="s">
        <v>61</v>
      </c>
      <c r="C17" s="5" t="s">
        <v>116</v>
      </c>
      <c r="D17" s="3" t="str">
        <f t="shared" si="0"/>
        <v>Austin-Round Rock, TX4b Other Health</v>
      </c>
      <c r="E17" s="3">
        <v>117</v>
      </c>
      <c r="F17" s="6">
        <v>98</v>
      </c>
      <c r="G17" s="6">
        <v>19</v>
      </c>
      <c r="H17" s="6">
        <v>5.2282999999999999</v>
      </c>
      <c r="I17" s="6">
        <v>21</v>
      </c>
      <c r="J17" s="6">
        <v>21.43</v>
      </c>
      <c r="K17" s="6">
        <v>9</v>
      </c>
      <c r="L17" s="6">
        <v>9.18</v>
      </c>
      <c r="M17" s="6">
        <v>9</v>
      </c>
      <c r="N17" s="6">
        <v>9.18</v>
      </c>
      <c r="O17" s="6">
        <v>10</v>
      </c>
      <c r="P17" s="6">
        <v>10.199999999999999</v>
      </c>
      <c r="Q17" s="6">
        <v>49</v>
      </c>
      <c r="R17" s="6">
        <v>50</v>
      </c>
      <c r="S17" s="6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76.5" x14ac:dyDescent="0.25">
      <c r="A18" s="3">
        <v>12420</v>
      </c>
      <c r="B18" s="3" t="s">
        <v>61</v>
      </c>
      <c r="C18" s="3" t="s">
        <v>117</v>
      </c>
      <c r="D18" s="3" t="str">
        <f t="shared" si="0"/>
        <v>Austin-Round Rock, TX5 Human Services</v>
      </c>
      <c r="E18" s="3">
        <v>212</v>
      </c>
      <c r="F18" s="4">
        <v>184</v>
      </c>
      <c r="G18" s="4">
        <v>28</v>
      </c>
      <c r="H18" s="4">
        <v>10.128399999999999</v>
      </c>
      <c r="I18" s="4">
        <v>28</v>
      </c>
      <c r="J18" s="4">
        <v>15.22</v>
      </c>
      <c r="K18" s="4">
        <v>11</v>
      </c>
      <c r="L18" s="4">
        <v>5.98</v>
      </c>
      <c r="M18" s="4">
        <v>31</v>
      </c>
      <c r="N18" s="4">
        <v>16.850000000000001</v>
      </c>
      <c r="O18" s="4">
        <v>25</v>
      </c>
      <c r="P18" s="4">
        <v>13.59</v>
      </c>
      <c r="Q18" s="4">
        <v>89</v>
      </c>
      <c r="R18" s="4">
        <v>48.37</v>
      </c>
      <c r="S18" s="4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02" x14ac:dyDescent="0.25">
      <c r="A19" s="5">
        <v>12420</v>
      </c>
      <c r="B19" s="5" t="s">
        <v>61</v>
      </c>
      <c r="C19" s="5" t="s">
        <v>118</v>
      </c>
      <c r="D19" s="3" t="str">
        <f t="shared" si="0"/>
        <v>Austin-Round Rock, TX6 International and Foreign Affairs</v>
      </c>
      <c r="E19" s="3">
        <v>9</v>
      </c>
      <c r="F19" s="6">
        <v>8</v>
      </c>
      <c r="G19" s="6">
        <v>1</v>
      </c>
      <c r="H19" s="6">
        <v>9.4327000000000005</v>
      </c>
      <c r="I19" s="6">
        <v>2</v>
      </c>
      <c r="J19" s="6">
        <v>25</v>
      </c>
      <c r="K19" s="6">
        <v>0</v>
      </c>
      <c r="L19" s="6">
        <v>0</v>
      </c>
      <c r="M19" s="6">
        <v>2</v>
      </c>
      <c r="N19" s="6">
        <v>25</v>
      </c>
      <c r="O19" s="6">
        <v>1</v>
      </c>
      <c r="P19" s="6">
        <v>12.5</v>
      </c>
      <c r="Q19" s="6">
        <v>3</v>
      </c>
      <c r="R19" s="6">
        <v>37.5</v>
      </c>
      <c r="S19" s="6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76.5" x14ac:dyDescent="0.25">
      <c r="A20" s="3">
        <v>12420</v>
      </c>
      <c r="B20" s="3" t="s">
        <v>61</v>
      </c>
      <c r="C20" s="3" t="s">
        <v>119</v>
      </c>
      <c r="D20" s="3" t="str">
        <f t="shared" si="0"/>
        <v>Austin-Round Rock, TX7 Religion Related</v>
      </c>
      <c r="E20" s="3">
        <v>27</v>
      </c>
      <c r="F20" s="4">
        <v>25</v>
      </c>
      <c r="G20" s="4">
        <v>2</v>
      </c>
      <c r="H20" s="4">
        <v>22.564399999999999</v>
      </c>
      <c r="I20" s="4">
        <v>7</v>
      </c>
      <c r="J20" s="4">
        <v>28</v>
      </c>
      <c r="K20" s="4">
        <v>1</v>
      </c>
      <c r="L20" s="4">
        <v>4</v>
      </c>
      <c r="M20" s="4">
        <v>0</v>
      </c>
      <c r="N20" s="4">
        <v>0</v>
      </c>
      <c r="O20" s="4">
        <v>4</v>
      </c>
      <c r="P20" s="4">
        <v>16</v>
      </c>
      <c r="Q20" s="4">
        <v>13</v>
      </c>
      <c r="R20" s="4">
        <v>52</v>
      </c>
      <c r="S20" s="4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51" x14ac:dyDescent="0.25">
      <c r="A21" s="5">
        <v>12420</v>
      </c>
      <c r="B21" s="5" t="s">
        <v>61</v>
      </c>
      <c r="C21" s="5" t="s">
        <v>120</v>
      </c>
      <c r="D21" s="3" t="str">
        <f t="shared" si="0"/>
        <v>Austin-Round Rock, TX8 Other</v>
      </c>
      <c r="E21" s="3">
        <v>92</v>
      </c>
      <c r="F21" s="6">
        <v>77</v>
      </c>
      <c r="G21" s="6">
        <v>15</v>
      </c>
      <c r="H21" s="6">
        <v>-11.263299999999999</v>
      </c>
      <c r="I21" s="6">
        <v>27</v>
      </c>
      <c r="J21" s="6">
        <v>35.06</v>
      </c>
      <c r="K21" s="6">
        <v>9</v>
      </c>
      <c r="L21" s="6">
        <v>11.69</v>
      </c>
      <c r="M21" s="6">
        <v>6</v>
      </c>
      <c r="N21" s="6">
        <v>7.79</v>
      </c>
      <c r="O21" s="6">
        <v>6</v>
      </c>
      <c r="P21" s="6">
        <v>7.79</v>
      </c>
      <c r="Q21" s="6">
        <v>29</v>
      </c>
      <c r="R21" s="6">
        <v>37.659999999999997</v>
      </c>
      <c r="S21" s="6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51" x14ac:dyDescent="0.25">
      <c r="A22" s="3">
        <v>12580</v>
      </c>
      <c r="B22" s="3" t="s">
        <v>62</v>
      </c>
      <c r="C22" s="3" t="s">
        <v>111</v>
      </c>
      <c r="D22" s="3" t="str">
        <f t="shared" si="0"/>
        <v>Baltimore-Columbia-Towson, MD1 Arts</v>
      </c>
      <c r="E22" s="3">
        <v>148</v>
      </c>
      <c r="F22" s="4">
        <v>108</v>
      </c>
      <c r="G22" s="4">
        <v>40</v>
      </c>
      <c r="H22" s="4">
        <v>-2.7541000000000002</v>
      </c>
      <c r="I22" s="4">
        <v>22</v>
      </c>
      <c r="J22" s="4">
        <v>20.37</v>
      </c>
      <c r="K22" s="4">
        <v>10</v>
      </c>
      <c r="L22" s="4">
        <v>9.26</v>
      </c>
      <c r="M22" s="4">
        <v>7</v>
      </c>
      <c r="N22" s="4">
        <v>6.48</v>
      </c>
      <c r="O22" s="4">
        <v>20</v>
      </c>
      <c r="P22" s="4">
        <v>18.52</v>
      </c>
      <c r="Q22" s="4">
        <v>49</v>
      </c>
      <c r="R22" s="4">
        <v>45.37</v>
      </c>
      <c r="S22" s="4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89.25" x14ac:dyDescent="0.25">
      <c r="A23" s="5">
        <v>12580</v>
      </c>
      <c r="B23" s="5" t="s">
        <v>62</v>
      </c>
      <c r="C23" s="5" t="s">
        <v>112</v>
      </c>
      <c r="D23" s="3" t="str">
        <f t="shared" si="0"/>
        <v>Baltimore-Columbia-Towson, MD2a Higher Education</v>
      </c>
      <c r="E23" s="3">
        <v>15</v>
      </c>
      <c r="F23" s="6">
        <v>13</v>
      </c>
      <c r="G23" s="6">
        <v>2</v>
      </c>
      <c r="H23" s="6">
        <v>-19.050999999999998</v>
      </c>
      <c r="I23" s="6">
        <v>2</v>
      </c>
      <c r="J23" s="6">
        <v>15.38</v>
      </c>
      <c r="K23" s="6">
        <v>1</v>
      </c>
      <c r="L23" s="6">
        <v>7.69</v>
      </c>
      <c r="M23" s="6">
        <v>0</v>
      </c>
      <c r="N23" s="6">
        <v>0</v>
      </c>
      <c r="O23" s="6">
        <v>2</v>
      </c>
      <c r="P23" s="6">
        <v>15.38</v>
      </c>
      <c r="Q23" s="6">
        <v>8</v>
      </c>
      <c r="R23" s="6">
        <v>61.54</v>
      </c>
      <c r="S23" s="6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89.25" x14ac:dyDescent="0.25">
      <c r="A24" s="3">
        <v>12580</v>
      </c>
      <c r="B24" s="3" t="s">
        <v>62</v>
      </c>
      <c r="C24" s="3" t="s">
        <v>113</v>
      </c>
      <c r="D24" s="3" t="str">
        <f t="shared" si="0"/>
        <v>Baltimore-Columbia-Towson, MD2b Other Education</v>
      </c>
      <c r="E24" s="3">
        <v>211</v>
      </c>
      <c r="F24" s="4">
        <v>151</v>
      </c>
      <c r="G24" s="4">
        <v>60</v>
      </c>
      <c r="H24" s="4">
        <v>-1.2708999999999999</v>
      </c>
      <c r="I24" s="4">
        <v>40</v>
      </c>
      <c r="J24" s="4">
        <v>26.49</v>
      </c>
      <c r="K24" s="4">
        <v>13</v>
      </c>
      <c r="L24" s="4">
        <v>8.61</v>
      </c>
      <c r="M24" s="4">
        <v>12</v>
      </c>
      <c r="N24" s="4">
        <v>7.95</v>
      </c>
      <c r="O24" s="4">
        <v>22</v>
      </c>
      <c r="P24" s="4">
        <v>14.57</v>
      </c>
      <c r="Q24" s="4">
        <v>64</v>
      </c>
      <c r="R24" s="4">
        <v>42.38</v>
      </c>
      <c r="S24" s="4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89.25" x14ac:dyDescent="0.25">
      <c r="A25" s="5">
        <v>12580</v>
      </c>
      <c r="B25" s="5" t="s">
        <v>62</v>
      </c>
      <c r="C25" s="5" t="s">
        <v>114</v>
      </c>
      <c r="D25" s="3" t="str">
        <f t="shared" si="0"/>
        <v>Baltimore-Columbia-Towson, MD3 Environment and Animals</v>
      </c>
      <c r="E25" s="3">
        <v>44</v>
      </c>
      <c r="F25" s="6">
        <v>38</v>
      </c>
      <c r="G25" s="6">
        <v>6</v>
      </c>
      <c r="H25" s="6">
        <v>14.596500000000001</v>
      </c>
      <c r="I25" s="6">
        <v>14</v>
      </c>
      <c r="J25" s="6">
        <v>36.840000000000003</v>
      </c>
      <c r="K25" s="6">
        <v>2</v>
      </c>
      <c r="L25" s="6">
        <v>5.26</v>
      </c>
      <c r="M25" s="6">
        <v>1</v>
      </c>
      <c r="N25" s="6">
        <v>2.63</v>
      </c>
      <c r="O25" s="6">
        <v>4</v>
      </c>
      <c r="P25" s="6">
        <v>10.53</v>
      </c>
      <c r="Q25" s="6">
        <v>17</v>
      </c>
      <c r="R25" s="6">
        <v>44.74</v>
      </c>
      <c r="S25" s="6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63.75" x14ac:dyDescent="0.25">
      <c r="A26" s="3">
        <v>12580</v>
      </c>
      <c r="B26" s="3" t="s">
        <v>62</v>
      </c>
      <c r="C26" s="3" t="s">
        <v>115</v>
      </c>
      <c r="D26" s="3" t="str">
        <f t="shared" si="0"/>
        <v>Baltimore-Columbia-Towson, MD4a Hospitals</v>
      </c>
      <c r="E26" s="3">
        <v>39</v>
      </c>
      <c r="F26" s="4">
        <v>38</v>
      </c>
      <c r="G26" s="4">
        <v>1</v>
      </c>
      <c r="H26" s="4">
        <v>6.4775999999999998</v>
      </c>
      <c r="I26" s="4">
        <v>5</v>
      </c>
      <c r="J26" s="4">
        <v>13.16</v>
      </c>
      <c r="K26" s="4">
        <v>2</v>
      </c>
      <c r="L26" s="4">
        <v>5.26</v>
      </c>
      <c r="M26" s="4">
        <v>4</v>
      </c>
      <c r="N26" s="4">
        <v>10.53</v>
      </c>
      <c r="O26" s="4">
        <v>17</v>
      </c>
      <c r="P26" s="4">
        <v>44.74</v>
      </c>
      <c r="Q26" s="4">
        <v>10</v>
      </c>
      <c r="R26" s="4">
        <v>26.32</v>
      </c>
      <c r="S26" s="4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76.5" x14ac:dyDescent="0.25">
      <c r="A27" s="5">
        <v>12580</v>
      </c>
      <c r="B27" s="5" t="s">
        <v>62</v>
      </c>
      <c r="C27" s="5" t="s">
        <v>116</v>
      </c>
      <c r="D27" s="3" t="str">
        <f t="shared" si="0"/>
        <v>Baltimore-Columbia-Towson, MD4b Other Health</v>
      </c>
      <c r="E27" s="3">
        <v>310</v>
      </c>
      <c r="F27" s="6">
        <v>249</v>
      </c>
      <c r="G27" s="6">
        <v>61</v>
      </c>
      <c r="H27" s="6">
        <v>-2.8631000000000002</v>
      </c>
      <c r="I27" s="6">
        <v>53</v>
      </c>
      <c r="J27" s="6">
        <v>21.29</v>
      </c>
      <c r="K27" s="6">
        <v>24</v>
      </c>
      <c r="L27" s="6">
        <v>9.64</v>
      </c>
      <c r="M27" s="6">
        <v>30</v>
      </c>
      <c r="N27" s="6">
        <v>12.05</v>
      </c>
      <c r="O27" s="6">
        <v>38</v>
      </c>
      <c r="P27" s="6">
        <v>15.26</v>
      </c>
      <c r="Q27" s="6">
        <v>104</v>
      </c>
      <c r="R27" s="6">
        <v>41.77</v>
      </c>
      <c r="S27" s="6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76.5" x14ac:dyDescent="0.25">
      <c r="A28" s="3">
        <v>12580</v>
      </c>
      <c r="B28" s="3" t="s">
        <v>62</v>
      </c>
      <c r="C28" s="3" t="s">
        <v>117</v>
      </c>
      <c r="D28" s="3" t="str">
        <f t="shared" si="0"/>
        <v>Baltimore-Columbia-Towson, MD5 Human Services</v>
      </c>
      <c r="E28" s="3">
        <v>536</v>
      </c>
      <c r="F28" s="4">
        <v>421</v>
      </c>
      <c r="G28" s="4">
        <v>115</v>
      </c>
      <c r="H28" s="4">
        <v>8.3048000000000002</v>
      </c>
      <c r="I28" s="4">
        <v>73</v>
      </c>
      <c r="J28" s="4">
        <v>17.34</v>
      </c>
      <c r="K28" s="4">
        <v>40</v>
      </c>
      <c r="L28" s="4">
        <v>9.5</v>
      </c>
      <c r="M28" s="4">
        <v>51</v>
      </c>
      <c r="N28" s="4">
        <v>12.11</v>
      </c>
      <c r="O28" s="4">
        <v>65</v>
      </c>
      <c r="P28" s="4">
        <v>15.44</v>
      </c>
      <c r="Q28" s="4">
        <v>192</v>
      </c>
      <c r="R28" s="4">
        <v>45.61</v>
      </c>
      <c r="S28" s="4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02" x14ac:dyDescent="0.25">
      <c r="A29" s="5">
        <v>12580</v>
      </c>
      <c r="B29" s="5" t="s">
        <v>62</v>
      </c>
      <c r="C29" s="5" t="s">
        <v>118</v>
      </c>
      <c r="D29" s="3" t="str">
        <f t="shared" si="0"/>
        <v>Baltimore-Columbia-Towson, MD6 International and Foreign Affairs</v>
      </c>
      <c r="E29" s="3">
        <v>20</v>
      </c>
      <c r="F29" s="6">
        <v>16</v>
      </c>
      <c r="G29" s="6">
        <v>4</v>
      </c>
      <c r="H29" s="6">
        <v>58.494799999999998</v>
      </c>
      <c r="I29" s="6">
        <v>3</v>
      </c>
      <c r="J29" s="6">
        <v>18.75</v>
      </c>
      <c r="K29" s="6">
        <v>0</v>
      </c>
      <c r="L29" s="6">
        <v>0</v>
      </c>
      <c r="M29" s="6">
        <v>0</v>
      </c>
      <c r="N29" s="6">
        <v>0</v>
      </c>
      <c r="O29" s="6">
        <v>1</v>
      </c>
      <c r="P29" s="6">
        <v>6.25</v>
      </c>
      <c r="Q29" s="6">
        <v>12</v>
      </c>
      <c r="R29" s="6">
        <v>75</v>
      </c>
      <c r="S29" s="6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76.5" x14ac:dyDescent="0.25">
      <c r="A30" s="3">
        <v>12580</v>
      </c>
      <c r="B30" s="3" t="s">
        <v>62</v>
      </c>
      <c r="C30" s="3" t="s">
        <v>119</v>
      </c>
      <c r="D30" s="3" t="str">
        <f t="shared" si="0"/>
        <v>Baltimore-Columbia-Towson, MD7 Religion Related</v>
      </c>
      <c r="E30" s="3">
        <v>49</v>
      </c>
      <c r="F30" s="4">
        <v>39</v>
      </c>
      <c r="G30" s="4">
        <v>10</v>
      </c>
      <c r="H30" s="4">
        <v>9.8222000000000005</v>
      </c>
      <c r="I30" s="4">
        <v>7</v>
      </c>
      <c r="J30" s="4">
        <v>17.95</v>
      </c>
      <c r="K30" s="4">
        <v>8</v>
      </c>
      <c r="L30" s="4">
        <v>20.51</v>
      </c>
      <c r="M30" s="4">
        <v>6</v>
      </c>
      <c r="N30" s="4">
        <v>15.38</v>
      </c>
      <c r="O30" s="4">
        <v>4</v>
      </c>
      <c r="P30" s="4">
        <v>10.26</v>
      </c>
      <c r="Q30" s="4">
        <v>14</v>
      </c>
      <c r="R30" s="4">
        <v>35.9</v>
      </c>
      <c r="S30" s="4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63.75" x14ac:dyDescent="0.25">
      <c r="A31" s="5">
        <v>12580</v>
      </c>
      <c r="B31" s="5" t="s">
        <v>62</v>
      </c>
      <c r="C31" s="5" t="s">
        <v>120</v>
      </c>
      <c r="D31" s="3" t="str">
        <f t="shared" si="0"/>
        <v>Baltimore-Columbia-Towson, MD8 Other</v>
      </c>
      <c r="E31" s="3">
        <v>193</v>
      </c>
      <c r="F31" s="6">
        <v>149</v>
      </c>
      <c r="G31" s="6">
        <v>44</v>
      </c>
      <c r="H31" s="6">
        <v>41.646500000000003</v>
      </c>
      <c r="I31" s="6">
        <v>35</v>
      </c>
      <c r="J31" s="6">
        <v>23.49</v>
      </c>
      <c r="K31" s="6">
        <v>12</v>
      </c>
      <c r="L31" s="6">
        <v>8.0500000000000007</v>
      </c>
      <c r="M31" s="6">
        <v>10</v>
      </c>
      <c r="N31" s="6">
        <v>6.71</v>
      </c>
      <c r="O31" s="6">
        <v>18</v>
      </c>
      <c r="P31" s="6">
        <v>12.08</v>
      </c>
      <c r="Q31" s="6">
        <v>74</v>
      </c>
      <c r="R31" s="6">
        <v>49.66</v>
      </c>
      <c r="S31" s="6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51" x14ac:dyDescent="0.25">
      <c r="A32" s="3">
        <v>13820</v>
      </c>
      <c r="B32" s="3" t="s">
        <v>63</v>
      </c>
      <c r="C32" s="3" t="s">
        <v>111</v>
      </c>
      <c r="D32" s="3" t="str">
        <f t="shared" si="0"/>
        <v>Birmingham-Hoover, AL1 Arts</v>
      </c>
      <c r="E32" s="3">
        <v>44</v>
      </c>
      <c r="F32" s="4">
        <v>33</v>
      </c>
      <c r="G32" s="4">
        <v>11</v>
      </c>
      <c r="H32" s="4">
        <v>18.046700000000001</v>
      </c>
      <c r="I32" s="4">
        <v>8</v>
      </c>
      <c r="J32" s="4">
        <v>24.24</v>
      </c>
      <c r="K32" s="4">
        <v>5</v>
      </c>
      <c r="L32" s="4">
        <v>15.15</v>
      </c>
      <c r="M32" s="4">
        <v>3</v>
      </c>
      <c r="N32" s="4">
        <v>9.09</v>
      </c>
      <c r="O32" s="4">
        <v>6</v>
      </c>
      <c r="P32" s="4">
        <v>18.18</v>
      </c>
      <c r="Q32" s="4">
        <v>11</v>
      </c>
      <c r="R32" s="4">
        <v>33.33</v>
      </c>
      <c r="S32" s="4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89.25" x14ac:dyDescent="0.25">
      <c r="A33" s="5">
        <v>13820</v>
      </c>
      <c r="B33" s="5" t="s">
        <v>63</v>
      </c>
      <c r="C33" s="5" t="s">
        <v>112</v>
      </c>
      <c r="D33" s="3" t="str">
        <f t="shared" si="0"/>
        <v>Birmingham-Hoover, AL2a Higher Education</v>
      </c>
      <c r="E33" s="3">
        <v>4</v>
      </c>
      <c r="F33" s="6">
        <v>3</v>
      </c>
      <c r="G33" s="6">
        <v>1</v>
      </c>
      <c r="H33" s="6">
        <v>-6.5871000000000004</v>
      </c>
      <c r="I33" s="6">
        <v>1</v>
      </c>
      <c r="J33" s="6">
        <v>33.33</v>
      </c>
      <c r="K33" s="6">
        <v>0</v>
      </c>
      <c r="L33" s="6">
        <v>0</v>
      </c>
      <c r="M33" s="6">
        <v>0</v>
      </c>
      <c r="N33" s="6">
        <v>0</v>
      </c>
      <c r="O33" s="6">
        <v>1</v>
      </c>
      <c r="P33" s="6">
        <v>33.33</v>
      </c>
      <c r="Q33" s="6">
        <v>1</v>
      </c>
      <c r="R33" s="6">
        <v>33.33</v>
      </c>
      <c r="S33" s="6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89.25" x14ac:dyDescent="0.25">
      <c r="A34" s="3">
        <v>13820</v>
      </c>
      <c r="B34" s="3" t="s">
        <v>63</v>
      </c>
      <c r="C34" s="3" t="s">
        <v>113</v>
      </c>
      <c r="D34" s="3" t="str">
        <f t="shared" si="0"/>
        <v>Birmingham-Hoover, AL2b Other Education</v>
      </c>
      <c r="E34" s="3">
        <v>67</v>
      </c>
      <c r="F34" s="4">
        <v>56</v>
      </c>
      <c r="G34" s="4">
        <v>11</v>
      </c>
      <c r="H34" s="4">
        <v>33.450800000000001</v>
      </c>
      <c r="I34" s="4">
        <v>13</v>
      </c>
      <c r="J34" s="4">
        <v>23.21</v>
      </c>
      <c r="K34" s="4">
        <v>6</v>
      </c>
      <c r="L34" s="4">
        <v>10.71</v>
      </c>
      <c r="M34" s="4">
        <v>4</v>
      </c>
      <c r="N34" s="4">
        <v>7.14</v>
      </c>
      <c r="O34" s="4">
        <v>6</v>
      </c>
      <c r="P34" s="4">
        <v>10.71</v>
      </c>
      <c r="Q34" s="4">
        <v>27</v>
      </c>
      <c r="R34" s="4">
        <v>48.21</v>
      </c>
      <c r="S34" s="4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89.25" x14ac:dyDescent="0.25">
      <c r="A35" s="5">
        <v>13820</v>
      </c>
      <c r="B35" s="5" t="s">
        <v>63</v>
      </c>
      <c r="C35" s="5" t="s">
        <v>114</v>
      </c>
      <c r="D35" s="3" t="str">
        <f t="shared" si="0"/>
        <v>Birmingham-Hoover, AL3 Environment and Animals</v>
      </c>
      <c r="E35" s="3">
        <v>16</v>
      </c>
      <c r="F35" s="6">
        <v>10</v>
      </c>
      <c r="G35" s="6">
        <v>6</v>
      </c>
      <c r="H35" s="6">
        <v>9.8803999999999998</v>
      </c>
      <c r="I35" s="6">
        <v>1</v>
      </c>
      <c r="J35" s="6">
        <v>10</v>
      </c>
      <c r="K35" s="6">
        <v>2</v>
      </c>
      <c r="L35" s="6">
        <v>20</v>
      </c>
      <c r="M35" s="6">
        <v>2</v>
      </c>
      <c r="N35" s="6">
        <v>20</v>
      </c>
      <c r="O35" s="6">
        <v>1</v>
      </c>
      <c r="P35" s="6">
        <v>10</v>
      </c>
      <c r="Q35" s="6">
        <v>4</v>
      </c>
      <c r="R35" s="6">
        <v>40</v>
      </c>
      <c r="S35" s="6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63.75" x14ac:dyDescent="0.25">
      <c r="A36" s="3">
        <v>13820</v>
      </c>
      <c r="B36" s="3" t="s">
        <v>63</v>
      </c>
      <c r="C36" s="3" t="s">
        <v>115</v>
      </c>
      <c r="D36" s="3" t="str">
        <f t="shared" si="0"/>
        <v>Birmingham-Hoover, AL4a Hospitals</v>
      </c>
      <c r="E36" s="3">
        <v>17</v>
      </c>
      <c r="F36" s="4">
        <v>16</v>
      </c>
      <c r="G36" s="4">
        <v>1</v>
      </c>
      <c r="H36" s="4">
        <v>13.9597</v>
      </c>
      <c r="I36" s="4">
        <v>1</v>
      </c>
      <c r="J36" s="4">
        <v>6.25</v>
      </c>
      <c r="K36" s="4">
        <v>1</v>
      </c>
      <c r="L36" s="4">
        <v>6.25</v>
      </c>
      <c r="M36" s="4">
        <v>2</v>
      </c>
      <c r="N36" s="4">
        <v>12.5</v>
      </c>
      <c r="O36" s="4">
        <v>7</v>
      </c>
      <c r="P36" s="4">
        <v>43.75</v>
      </c>
      <c r="Q36" s="4">
        <v>5</v>
      </c>
      <c r="R36" s="4">
        <v>31.25</v>
      </c>
      <c r="S36" s="4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76.5" x14ac:dyDescent="0.25">
      <c r="A37" s="5">
        <v>13820</v>
      </c>
      <c r="B37" s="5" t="s">
        <v>63</v>
      </c>
      <c r="C37" s="5" t="s">
        <v>116</v>
      </c>
      <c r="D37" s="3" t="str">
        <f t="shared" si="0"/>
        <v>Birmingham-Hoover, AL4b Other Health</v>
      </c>
      <c r="E37" s="3">
        <v>104</v>
      </c>
      <c r="F37" s="6">
        <v>89</v>
      </c>
      <c r="G37" s="6">
        <v>15</v>
      </c>
      <c r="H37" s="6">
        <v>106.83620000000001</v>
      </c>
      <c r="I37" s="6">
        <v>13</v>
      </c>
      <c r="J37" s="6">
        <v>14.61</v>
      </c>
      <c r="K37" s="6">
        <v>7</v>
      </c>
      <c r="L37" s="6">
        <v>7.87</v>
      </c>
      <c r="M37" s="6">
        <v>9</v>
      </c>
      <c r="N37" s="6">
        <v>10.11</v>
      </c>
      <c r="O37" s="6">
        <v>21</v>
      </c>
      <c r="P37" s="6">
        <v>23.6</v>
      </c>
      <c r="Q37" s="6">
        <v>39</v>
      </c>
      <c r="R37" s="6">
        <v>43.82</v>
      </c>
      <c r="S37" s="6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76.5" x14ac:dyDescent="0.25">
      <c r="A38" s="3">
        <v>13820</v>
      </c>
      <c r="B38" s="3" t="s">
        <v>63</v>
      </c>
      <c r="C38" s="3" t="s">
        <v>117</v>
      </c>
      <c r="D38" s="3" t="str">
        <f t="shared" si="0"/>
        <v>Birmingham-Hoover, AL5 Human Services</v>
      </c>
      <c r="E38" s="3">
        <v>160</v>
      </c>
      <c r="F38" s="4">
        <v>124</v>
      </c>
      <c r="G38" s="4">
        <v>36</v>
      </c>
      <c r="H38" s="4">
        <v>14.382999999999999</v>
      </c>
      <c r="I38" s="4">
        <v>13</v>
      </c>
      <c r="J38" s="4">
        <v>10.48</v>
      </c>
      <c r="K38" s="4">
        <v>13</v>
      </c>
      <c r="L38" s="4">
        <v>10.48</v>
      </c>
      <c r="M38" s="4">
        <v>23</v>
      </c>
      <c r="N38" s="4">
        <v>18.55</v>
      </c>
      <c r="O38" s="4">
        <v>20</v>
      </c>
      <c r="P38" s="4">
        <v>16.13</v>
      </c>
      <c r="Q38" s="4">
        <v>55</v>
      </c>
      <c r="R38" s="4">
        <v>44.35</v>
      </c>
      <c r="S38" s="4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02" x14ac:dyDescent="0.25">
      <c r="A39" s="5">
        <v>13820</v>
      </c>
      <c r="B39" s="5" t="s">
        <v>63</v>
      </c>
      <c r="C39" s="5" t="s">
        <v>118</v>
      </c>
      <c r="D39" s="3" t="str">
        <f t="shared" si="0"/>
        <v>Birmingham-Hoover, AL6 International and Foreign Affairs</v>
      </c>
      <c r="E39" s="3">
        <v>4</v>
      </c>
      <c r="F39" s="6">
        <v>2</v>
      </c>
      <c r="G39" s="6">
        <v>2</v>
      </c>
      <c r="H39" s="6">
        <v>-56.761099999999999</v>
      </c>
      <c r="I39" s="6">
        <v>1</v>
      </c>
      <c r="J39" s="6">
        <v>50</v>
      </c>
      <c r="K39" s="6">
        <v>0</v>
      </c>
      <c r="L39" s="6">
        <v>0</v>
      </c>
      <c r="M39" s="6">
        <v>0</v>
      </c>
      <c r="N39" s="6">
        <v>0</v>
      </c>
      <c r="O39" s="6">
        <v>1</v>
      </c>
      <c r="P39" s="6">
        <v>50</v>
      </c>
      <c r="Q39" s="6">
        <v>0</v>
      </c>
      <c r="R39" s="6">
        <v>0</v>
      </c>
      <c r="S39" s="6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76.5" x14ac:dyDescent="0.25">
      <c r="A40" s="3">
        <v>13820</v>
      </c>
      <c r="B40" s="3" t="s">
        <v>63</v>
      </c>
      <c r="C40" s="3" t="s">
        <v>119</v>
      </c>
      <c r="D40" s="3" t="str">
        <f t="shared" si="0"/>
        <v>Birmingham-Hoover, AL7 Religion Related</v>
      </c>
      <c r="E40" s="3">
        <v>41</v>
      </c>
      <c r="F40" s="4">
        <v>29</v>
      </c>
      <c r="G40" s="4">
        <v>12</v>
      </c>
      <c r="H40" s="4">
        <v>-6.2297000000000002</v>
      </c>
      <c r="I40" s="4">
        <v>6</v>
      </c>
      <c r="J40" s="4">
        <v>20.69</v>
      </c>
      <c r="K40" s="4">
        <v>3</v>
      </c>
      <c r="L40" s="4">
        <v>10.34</v>
      </c>
      <c r="M40" s="4">
        <v>5</v>
      </c>
      <c r="N40" s="4">
        <v>17.239999999999998</v>
      </c>
      <c r="O40" s="4">
        <v>3</v>
      </c>
      <c r="P40" s="4">
        <v>10.34</v>
      </c>
      <c r="Q40" s="4">
        <v>12</v>
      </c>
      <c r="R40" s="4">
        <v>41.38</v>
      </c>
      <c r="S40" s="4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63.75" x14ac:dyDescent="0.25">
      <c r="A41" s="5">
        <v>13820</v>
      </c>
      <c r="B41" s="5" t="s">
        <v>63</v>
      </c>
      <c r="C41" s="5" t="s">
        <v>120</v>
      </c>
      <c r="D41" s="3" t="str">
        <f t="shared" si="0"/>
        <v>Birmingham-Hoover, AL8 Other</v>
      </c>
      <c r="E41" s="3">
        <v>67</v>
      </c>
      <c r="F41" s="6">
        <v>51</v>
      </c>
      <c r="G41" s="6">
        <v>16</v>
      </c>
      <c r="H41" s="6">
        <v>45.907400000000003</v>
      </c>
      <c r="I41" s="6">
        <v>14</v>
      </c>
      <c r="J41" s="6">
        <v>27.45</v>
      </c>
      <c r="K41" s="6">
        <v>6</v>
      </c>
      <c r="L41" s="6">
        <v>11.76</v>
      </c>
      <c r="M41" s="6">
        <v>5</v>
      </c>
      <c r="N41" s="6">
        <v>9.8000000000000007</v>
      </c>
      <c r="O41" s="6">
        <v>4</v>
      </c>
      <c r="P41" s="6">
        <v>7.84</v>
      </c>
      <c r="Q41" s="6">
        <v>22</v>
      </c>
      <c r="R41" s="6">
        <v>43.14</v>
      </c>
      <c r="S41" s="6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76.5" x14ac:dyDescent="0.25">
      <c r="A42" s="3">
        <v>14460</v>
      </c>
      <c r="B42" s="3" t="s">
        <v>64</v>
      </c>
      <c r="C42" s="3" t="s">
        <v>111</v>
      </c>
      <c r="D42" s="3" t="str">
        <f t="shared" si="0"/>
        <v>Boston-Cambridge-Newton, MA-NH1 Arts</v>
      </c>
      <c r="E42" s="3">
        <v>488</v>
      </c>
      <c r="F42" s="4">
        <v>389</v>
      </c>
      <c r="G42" s="4">
        <v>99</v>
      </c>
      <c r="H42" s="4">
        <v>3.8069999999999999</v>
      </c>
      <c r="I42" s="4">
        <v>94</v>
      </c>
      <c r="J42" s="4">
        <v>24.16</v>
      </c>
      <c r="K42" s="4">
        <v>35</v>
      </c>
      <c r="L42" s="4">
        <v>9</v>
      </c>
      <c r="M42" s="4">
        <v>32</v>
      </c>
      <c r="N42" s="4">
        <v>8.23</v>
      </c>
      <c r="O42" s="4">
        <v>63</v>
      </c>
      <c r="P42" s="4">
        <v>16.2</v>
      </c>
      <c r="Q42" s="4">
        <v>165</v>
      </c>
      <c r="R42" s="4">
        <v>42.42</v>
      </c>
      <c r="S42" s="4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02" x14ac:dyDescent="0.25">
      <c r="A43" s="5">
        <v>14460</v>
      </c>
      <c r="B43" s="5" t="s">
        <v>64</v>
      </c>
      <c r="C43" s="5" t="s">
        <v>112</v>
      </c>
      <c r="D43" s="3" t="str">
        <f t="shared" si="0"/>
        <v>Boston-Cambridge-Newton, MA-NH2a Higher Education</v>
      </c>
      <c r="E43" s="3">
        <v>56</v>
      </c>
      <c r="F43" s="6">
        <v>44</v>
      </c>
      <c r="G43" s="6">
        <v>12</v>
      </c>
      <c r="H43" s="6">
        <v>-0.61919999999999997</v>
      </c>
      <c r="I43" s="6">
        <v>5</v>
      </c>
      <c r="J43" s="6">
        <v>11.36</v>
      </c>
      <c r="K43" s="6">
        <v>7</v>
      </c>
      <c r="L43" s="6">
        <v>15.91</v>
      </c>
      <c r="M43" s="6">
        <v>8</v>
      </c>
      <c r="N43" s="6">
        <v>18.18</v>
      </c>
      <c r="O43" s="6">
        <v>7</v>
      </c>
      <c r="P43" s="6">
        <v>15.91</v>
      </c>
      <c r="Q43" s="6">
        <v>17</v>
      </c>
      <c r="R43" s="6">
        <v>38.64</v>
      </c>
      <c r="S43" s="6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02" x14ac:dyDescent="0.25">
      <c r="A44" s="3">
        <v>14460</v>
      </c>
      <c r="B44" s="3" t="s">
        <v>64</v>
      </c>
      <c r="C44" s="3" t="s">
        <v>113</v>
      </c>
      <c r="D44" s="3" t="str">
        <f t="shared" si="0"/>
        <v>Boston-Cambridge-Newton, MA-NH2b Other Education</v>
      </c>
      <c r="E44" s="3">
        <v>694</v>
      </c>
      <c r="F44" s="4">
        <v>533</v>
      </c>
      <c r="G44" s="4">
        <v>161</v>
      </c>
      <c r="H44" s="4">
        <v>15.871700000000001</v>
      </c>
      <c r="I44" s="4">
        <v>103</v>
      </c>
      <c r="J44" s="4">
        <v>19.32</v>
      </c>
      <c r="K44" s="4">
        <v>43</v>
      </c>
      <c r="L44" s="4">
        <v>8.07</v>
      </c>
      <c r="M44" s="4">
        <v>75</v>
      </c>
      <c r="N44" s="4">
        <v>14.07</v>
      </c>
      <c r="O44" s="4">
        <v>76</v>
      </c>
      <c r="P44" s="4">
        <v>14.26</v>
      </c>
      <c r="Q44" s="4">
        <v>236</v>
      </c>
      <c r="R44" s="4">
        <v>44.28</v>
      </c>
      <c r="S44" s="4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02" x14ac:dyDescent="0.25">
      <c r="A45" s="5">
        <v>14460</v>
      </c>
      <c r="B45" s="5" t="s">
        <v>64</v>
      </c>
      <c r="C45" s="5" t="s">
        <v>114</v>
      </c>
      <c r="D45" s="3" t="str">
        <f t="shared" si="0"/>
        <v>Boston-Cambridge-Newton, MA-NH3 Environment and Animals</v>
      </c>
      <c r="E45" s="3">
        <v>137</v>
      </c>
      <c r="F45" s="6">
        <v>105</v>
      </c>
      <c r="G45" s="6">
        <v>32</v>
      </c>
      <c r="H45" s="6">
        <v>7.8518999999999997</v>
      </c>
      <c r="I45" s="6">
        <v>27</v>
      </c>
      <c r="J45" s="6">
        <v>25.71</v>
      </c>
      <c r="K45" s="6">
        <v>6</v>
      </c>
      <c r="L45" s="6">
        <v>5.71</v>
      </c>
      <c r="M45" s="6">
        <v>9</v>
      </c>
      <c r="N45" s="6">
        <v>8.57</v>
      </c>
      <c r="O45" s="6">
        <v>12</v>
      </c>
      <c r="P45" s="6">
        <v>11.43</v>
      </c>
      <c r="Q45" s="6">
        <v>51</v>
      </c>
      <c r="R45" s="6">
        <v>48.57</v>
      </c>
      <c r="S45" s="6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76.5" x14ac:dyDescent="0.25">
      <c r="A46" s="3">
        <v>14460</v>
      </c>
      <c r="B46" s="3" t="s">
        <v>64</v>
      </c>
      <c r="C46" s="3" t="s">
        <v>115</v>
      </c>
      <c r="D46" s="3" t="str">
        <f t="shared" si="0"/>
        <v>Boston-Cambridge-Newton, MA-NH4a Hospitals</v>
      </c>
      <c r="E46" s="3">
        <v>79</v>
      </c>
      <c r="F46" s="4">
        <v>75</v>
      </c>
      <c r="G46" s="4">
        <v>4</v>
      </c>
      <c r="H46" s="4">
        <v>5.9234999999999998</v>
      </c>
      <c r="I46" s="4">
        <v>14</v>
      </c>
      <c r="J46" s="4">
        <v>18.670000000000002</v>
      </c>
      <c r="K46" s="4">
        <v>8</v>
      </c>
      <c r="L46" s="4">
        <v>10.67</v>
      </c>
      <c r="M46" s="4">
        <v>15</v>
      </c>
      <c r="N46" s="4">
        <v>20</v>
      </c>
      <c r="O46" s="4">
        <v>18</v>
      </c>
      <c r="P46" s="4">
        <v>24</v>
      </c>
      <c r="Q46" s="4">
        <v>20</v>
      </c>
      <c r="R46" s="4">
        <v>26.67</v>
      </c>
      <c r="S46" s="4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89.25" x14ac:dyDescent="0.25">
      <c r="A47" s="5">
        <v>14460</v>
      </c>
      <c r="B47" s="5" t="s">
        <v>64</v>
      </c>
      <c r="C47" s="5" t="s">
        <v>116</v>
      </c>
      <c r="D47" s="3" t="str">
        <f t="shared" si="0"/>
        <v>Boston-Cambridge-Newton, MA-NH4b Other Health</v>
      </c>
      <c r="E47" s="3">
        <v>698</v>
      </c>
      <c r="F47" s="6">
        <v>569</v>
      </c>
      <c r="G47" s="6">
        <v>129</v>
      </c>
      <c r="H47" s="6">
        <v>31.145900000000001</v>
      </c>
      <c r="I47" s="6">
        <v>96</v>
      </c>
      <c r="J47" s="6">
        <v>16.87</v>
      </c>
      <c r="K47" s="6">
        <v>51</v>
      </c>
      <c r="L47" s="6">
        <v>8.9600000000000009</v>
      </c>
      <c r="M47" s="6">
        <v>87</v>
      </c>
      <c r="N47" s="6">
        <v>15.29</v>
      </c>
      <c r="O47" s="6">
        <v>92</v>
      </c>
      <c r="P47" s="6">
        <v>16.170000000000002</v>
      </c>
      <c r="Q47" s="6">
        <v>243</v>
      </c>
      <c r="R47" s="6">
        <v>42.71</v>
      </c>
      <c r="S47" s="6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89.25" x14ac:dyDescent="0.25">
      <c r="A48" s="3">
        <v>14460</v>
      </c>
      <c r="B48" s="3" t="s">
        <v>64</v>
      </c>
      <c r="C48" s="3" t="s">
        <v>117</v>
      </c>
      <c r="D48" s="3" t="str">
        <f t="shared" si="0"/>
        <v>Boston-Cambridge-Newton, MA-NH5 Human Services</v>
      </c>
      <c r="E48" s="3">
        <v>1384</v>
      </c>
      <c r="F48" s="4">
        <v>1107</v>
      </c>
      <c r="G48" s="4">
        <v>277</v>
      </c>
      <c r="H48" s="4">
        <v>7.7182000000000004</v>
      </c>
      <c r="I48" s="4">
        <v>164</v>
      </c>
      <c r="J48" s="4">
        <v>14.81</v>
      </c>
      <c r="K48" s="4">
        <v>96</v>
      </c>
      <c r="L48" s="4">
        <v>8.67</v>
      </c>
      <c r="M48" s="4">
        <v>162</v>
      </c>
      <c r="N48" s="4">
        <v>14.63</v>
      </c>
      <c r="O48" s="4">
        <v>231</v>
      </c>
      <c r="P48" s="4">
        <v>20.87</v>
      </c>
      <c r="Q48" s="4">
        <v>454</v>
      </c>
      <c r="R48" s="4">
        <v>41.01</v>
      </c>
      <c r="S48" s="4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14.75" x14ac:dyDescent="0.25">
      <c r="A49" s="5">
        <v>14460</v>
      </c>
      <c r="B49" s="5" t="s">
        <v>64</v>
      </c>
      <c r="C49" s="5" t="s">
        <v>118</v>
      </c>
      <c r="D49" s="3" t="str">
        <f t="shared" si="0"/>
        <v>Boston-Cambridge-Newton, MA-NH6 International and Foreign Affairs</v>
      </c>
      <c r="E49" s="3">
        <v>87</v>
      </c>
      <c r="F49" s="6">
        <v>70</v>
      </c>
      <c r="G49" s="6">
        <v>17</v>
      </c>
      <c r="H49" s="6">
        <v>13.324199999999999</v>
      </c>
      <c r="I49" s="6">
        <v>23</v>
      </c>
      <c r="J49" s="6">
        <v>32.86</v>
      </c>
      <c r="K49" s="6">
        <v>3</v>
      </c>
      <c r="L49" s="6">
        <v>4.29</v>
      </c>
      <c r="M49" s="6">
        <v>6</v>
      </c>
      <c r="N49" s="6">
        <v>8.57</v>
      </c>
      <c r="O49" s="6">
        <v>7</v>
      </c>
      <c r="P49" s="6">
        <v>10</v>
      </c>
      <c r="Q49" s="6">
        <v>31</v>
      </c>
      <c r="R49" s="6">
        <v>44.29</v>
      </c>
      <c r="S49" s="6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89.25" x14ac:dyDescent="0.25">
      <c r="A50" s="3">
        <v>14460</v>
      </c>
      <c r="B50" s="3" t="s">
        <v>64</v>
      </c>
      <c r="C50" s="3" t="s">
        <v>119</v>
      </c>
      <c r="D50" s="3" t="str">
        <f t="shared" si="0"/>
        <v>Boston-Cambridge-Newton, MA-NH7 Religion Related</v>
      </c>
      <c r="E50" s="3">
        <v>78</v>
      </c>
      <c r="F50" s="4">
        <v>55</v>
      </c>
      <c r="G50" s="4">
        <v>23</v>
      </c>
      <c r="H50" s="4">
        <v>6.6912000000000003</v>
      </c>
      <c r="I50" s="4">
        <v>15</v>
      </c>
      <c r="J50" s="4">
        <v>27.27</v>
      </c>
      <c r="K50" s="4">
        <v>5</v>
      </c>
      <c r="L50" s="4">
        <v>9.09</v>
      </c>
      <c r="M50" s="4">
        <v>8</v>
      </c>
      <c r="N50" s="4">
        <v>14.55</v>
      </c>
      <c r="O50" s="4">
        <v>9</v>
      </c>
      <c r="P50" s="4">
        <v>16.36</v>
      </c>
      <c r="Q50" s="4">
        <v>18</v>
      </c>
      <c r="R50" s="4">
        <v>32.729999999999997</v>
      </c>
      <c r="S50" s="4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76.5" x14ac:dyDescent="0.25">
      <c r="A51" s="5">
        <v>14460</v>
      </c>
      <c r="B51" s="5" t="s">
        <v>64</v>
      </c>
      <c r="C51" s="5" t="s">
        <v>120</v>
      </c>
      <c r="D51" s="3" t="str">
        <f t="shared" si="0"/>
        <v>Boston-Cambridge-Newton, MA-NH8 Other</v>
      </c>
      <c r="E51" s="3">
        <v>433</v>
      </c>
      <c r="F51" s="6">
        <v>342</v>
      </c>
      <c r="G51" s="6">
        <v>91</v>
      </c>
      <c r="H51" s="6">
        <v>11.9077</v>
      </c>
      <c r="I51" s="6">
        <v>98</v>
      </c>
      <c r="J51" s="6">
        <v>28.65</v>
      </c>
      <c r="K51" s="6">
        <v>29</v>
      </c>
      <c r="L51" s="6">
        <v>8.48</v>
      </c>
      <c r="M51" s="6">
        <v>31</v>
      </c>
      <c r="N51" s="6">
        <v>9.06</v>
      </c>
      <c r="O51" s="6">
        <v>36</v>
      </c>
      <c r="P51" s="6">
        <v>10.53</v>
      </c>
      <c r="Q51" s="6">
        <v>148</v>
      </c>
      <c r="R51" s="6">
        <v>43.27</v>
      </c>
      <c r="S51" s="6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76.5" x14ac:dyDescent="0.25">
      <c r="A52" s="3">
        <v>15380</v>
      </c>
      <c r="B52" s="3" t="s">
        <v>65</v>
      </c>
      <c r="C52" s="3" t="s">
        <v>111</v>
      </c>
      <c r="D52" s="3" t="str">
        <f t="shared" si="0"/>
        <v>Buffalo-Cheektowaga-Niagara Falls, NY1 Arts</v>
      </c>
      <c r="E52" s="3">
        <v>79</v>
      </c>
      <c r="F52" s="4">
        <v>66</v>
      </c>
      <c r="G52" s="4">
        <v>13</v>
      </c>
      <c r="H52" s="4">
        <v>-15.717499999999999</v>
      </c>
      <c r="I52" s="4">
        <v>11</v>
      </c>
      <c r="J52" s="4">
        <v>16.670000000000002</v>
      </c>
      <c r="K52" s="4">
        <v>10</v>
      </c>
      <c r="L52" s="4">
        <v>15.15</v>
      </c>
      <c r="M52" s="4">
        <v>8</v>
      </c>
      <c r="N52" s="4">
        <v>12.12</v>
      </c>
      <c r="O52" s="4">
        <v>8</v>
      </c>
      <c r="P52" s="4">
        <v>12.12</v>
      </c>
      <c r="Q52" s="4">
        <v>29</v>
      </c>
      <c r="R52" s="4">
        <v>43.94</v>
      </c>
      <c r="S52" s="4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14.75" x14ac:dyDescent="0.25">
      <c r="A53" s="5">
        <v>15380</v>
      </c>
      <c r="B53" s="5" t="s">
        <v>65</v>
      </c>
      <c r="C53" s="5" t="s">
        <v>112</v>
      </c>
      <c r="D53" s="3" t="str">
        <f t="shared" si="0"/>
        <v>Buffalo-Cheektowaga-Niagara Falls, NY2a Higher Education</v>
      </c>
      <c r="E53" s="3">
        <v>8</v>
      </c>
      <c r="F53" s="6">
        <v>7</v>
      </c>
      <c r="G53" s="6">
        <v>1</v>
      </c>
      <c r="H53" s="6">
        <v>3.6371000000000002</v>
      </c>
      <c r="I53" s="6">
        <v>1</v>
      </c>
      <c r="J53" s="6">
        <v>14.29</v>
      </c>
      <c r="K53" s="6">
        <v>1</v>
      </c>
      <c r="L53" s="6">
        <v>14.29</v>
      </c>
      <c r="M53" s="6">
        <v>1</v>
      </c>
      <c r="N53" s="6">
        <v>14.29</v>
      </c>
      <c r="O53" s="6">
        <v>4</v>
      </c>
      <c r="P53" s="6">
        <v>57.14</v>
      </c>
      <c r="Q53" s="6">
        <v>0</v>
      </c>
      <c r="R53" s="6">
        <v>0</v>
      </c>
      <c r="S53" s="6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14.75" x14ac:dyDescent="0.25">
      <c r="A54" s="3">
        <v>15380</v>
      </c>
      <c r="B54" s="3" t="s">
        <v>65</v>
      </c>
      <c r="C54" s="3" t="s">
        <v>113</v>
      </c>
      <c r="D54" s="3" t="str">
        <f t="shared" si="0"/>
        <v>Buffalo-Cheektowaga-Niagara Falls, NY2b Other Education</v>
      </c>
      <c r="E54" s="3">
        <v>95</v>
      </c>
      <c r="F54" s="4">
        <v>75</v>
      </c>
      <c r="G54" s="4">
        <v>20</v>
      </c>
      <c r="H54" s="4">
        <v>7.7019000000000002</v>
      </c>
      <c r="I54" s="4">
        <v>16</v>
      </c>
      <c r="J54" s="4">
        <v>21.33</v>
      </c>
      <c r="K54" s="4">
        <v>3</v>
      </c>
      <c r="L54" s="4">
        <v>4</v>
      </c>
      <c r="M54" s="4">
        <v>11</v>
      </c>
      <c r="N54" s="4">
        <v>14.67</v>
      </c>
      <c r="O54" s="4">
        <v>13</v>
      </c>
      <c r="P54" s="4">
        <v>17.329999999999998</v>
      </c>
      <c r="Q54" s="4">
        <v>32</v>
      </c>
      <c r="R54" s="4">
        <v>42.67</v>
      </c>
      <c r="S54" s="4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14.75" x14ac:dyDescent="0.25">
      <c r="A55" s="5">
        <v>15380</v>
      </c>
      <c r="B55" s="5" t="s">
        <v>65</v>
      </c>
      <c r="C55" s="5" t="s">
        <v>114</v>
      </c>
      <c r="D55" s="3" t="str">
        <f t="shared" si="0"/>
        <v>Buffalo-Cheektowaga-Niagara Falls, NY3 Environment and Animals</v>
      </c>
      <c r="E55" s="3">
        <v>14</v>
      </c>
      <c r="F55" s="6">
        <v>10</v>
      </c>
      <c r="G55" s="6">
        <v>4</v>
      </c>
      <c r="H55" s="6">
        <v>1.8419000000000001</v>
      </c>
      <c r="I55" s="6">
        <v>1</v>
      </c>
      <c r="J55" s="6">
        <v>10</v>
      </c>
      <c r="K55" s="6">
        <v>0</v>
      </c>
      <c r="L55" s="6">
        <v>0</v>
      </c>
      <c r="M55" s="6">
        <v>1</v>
      </c>
      <c r="N55" s="6">
        <v>10</v>
      </c>
      <c r="O55" s="6">
        <v>1</v>
      </c>
      <c r="P55" s="6">
        <v>10</v>
      </c>
      <c r="Q55" s="6">
        <v>7</v>
      </c>
      <c r="R55" s="6">
        <v>70</v>
      </c>
      <c r="S55" s="6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89.25" x14ac:dyDescent="0.25">
      <c r="A56" s="3">
        <v>15380</v>
      </c>
      <c r="B56" s="3" t="s">
        <v>65</v>
      </c>
      <c r="C56" s="3" t="s">
        <v>115</v>
      </c>
      <c r="D56" s="3" t="str">
        <f t="shared" si="0"/>
        <v>Buffalo-Cheektowaga-Niagara Falls, NY4a Hospitals</v>
      </c>
      <c r="E56" s="3">
        <v>13</v>
      </c>
      <c r="F56" s="4">
        <v>9</v>
      </c>
      <c r="G56" s="4">
        <v>4</v>
      </c>
      <c r="H56" s="4">
        <v>5.7662000000000004</v>
      </c>
      <c r="I56" s="4">
        <v>0</v>
      </c>
      <c r="J56" s="4">
        <v>0</v>
      </c>
      <c r="K56" s="4">
        <v>0</v>
      </c>
      <c r="L56" s="4">
        <v>0</v>
      </c>
      <c r="M56" s="4">
        <v>4</v>
      </c>
      <c r="N56" s="4">
        <v>44.44</v>
      </c>
      <c r="O56" s="4">
        <v>4</v>
      </c>
      <c r="P56" s="4">
        <v>44.44</v>
      </c>
      <c r="Q56" s="4">
        <v>1</v>
      </c>
      <c r="R56" s="4">
        <v>11.11</v>
      </c>
      <c r="S56" s="4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02" x14ac:dyDescent="0.25">
      <c r="A57" s="5">
        <v>15380</v>
      </c>
      <c r="B57" s="5" t="s">
        <v>65</v>
      </c>
      <c r="C57" s="5" t="s">
        <v>116</v>
      </c>
      <c r="D57" s="3" t="str">
        <f t="shared" si="0"/>
        <v>Buffalo-Cheektowaga-Niagara Falls, NY4b Other Health</v>
      </c>
      <c r="E57" s="3">
        <v>143</v>
      </c>
      <c r="F57" s="6">
        <v>116</v>
      </c>
      <c r="G57" s="6">
        <v>27</v>
      </c>
      <c r="H57" s="6">
        <v>2.6507000000000001</v>
      </c>
      <c r="I57" s="6">
        <v>16</v>
      </c>
      <c r="J57" s="6">
        <v>13.79</v>
      </c>
      <c r="K57" s="6">
        <v>18</v>
      </c>
      <c r="L57" s="6">
        <v>15.52</v>
      </c>
      <c r="M57" s="6">
        <v>19</v>
      </c>
      <c r="N57" s="6">
        <v>16.38</v>
      </c>
      <c r="O57" s="6">
        <v>27</v>
      </c>
      <c r="P57" s="6">
        <v>23.28</v>
      </c>
      <c r="Q57" s="6">
        <v>36</v>
      </c>
      <c r="R57" s="6">
        <v>31.03</v>
      </c>
      <c r="S57" s="6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02" x14ac:dyDescent="0.25">
      <c r="A58" s="3">
        <v>15380</v>
      </c>
      <c r="B58" s="3" t="s">
        <v>65</v>
      </c>
      <c r="C58" s="3" t="s">
        <v>117</v>
      </c>
      <c r="D58" s="3" t="str">
        <f t="shared" si="0"/>
        <v>Buffalo-Cheektowaga-Niagara Falls, NY5 Human Services</v>
      </c>
      <c r="E58" s="3">
        <v>291</v>
      </c>
      <c r="F58" s="4">
        <v>250</v>
      </c>
      <c r="G58" s="4">
        <v>41</v>
      </c>
      <c r="H58" s="4">
        <v>3.1185</v>
      </c>
      <c r="I58" s="4">
        <v>45</v>
      </c>
      <c r="J58" s="4">
        <v>18</v>
      </c>
      <c r="K58" s="4">
        <v>27</v>
      </c>
      <c r="L58" s="4">
        <v>10.8</v>
      </c>
      <c r="M58" s="4">
        <v>53</v>
      </c>
      <c r="N58" s="4">
        <v>21.2</v>
      </c>
      <c r="O58" s="4">
        <v>36</v>
      </c>
      <c r="P58" s="4">
        <v>14.4</v>
      </c>
      <c r="Q58" s="4">
        <v>89</v>
      </c>
      <c r="R58" s="4">
        <v>35.6</v>
      </c>
      <c r="S58" s="4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27.5" x14ac:dyDescent="0.25">
      <c r="A59" s="5">
        <v>15380</v>
      </c>
      <c r="B59" s="5" t="s">
        <v>65</v>
      </c>
      <c r="C59" s="5" t="s">
        <v>118</v>
      </c>
      <c r="D59" s="3" t="str">
        <f t="shared" si="0"/>
        <v>Buffalo-Cheektowaga-Niagara Falls, NY6 International and Foreign Affairs</v>
      </c>
      <c r="E59" s="3">
        <v>9</v>
      </c>
      <c r="F59" s="6">
        <v>7</v>
      </c>
      <c r="G59" s="6">
        <v>2</v>
      </c>
      <c r="H59" s="6">
        <v>-7.73</v>
      </c>
      <c r="I59" s="6">
        <v>1</v>
      </c>
      <c r="J59" s="6">
        <v>14.29</v>
      </c>
      <c r="K59" s="6">
        <v>0</v>
      </c>
      <c r="L59" s="6">
        <v>0</v>
      </c>
      <c r="M59" s="6">
        <v>1</v>
      </c>
      <c r="N59" s="6">
        <v>14.29</v>
      </c>
      <c r="O59" s="6">
        <v>2</v>
      </c>
      <c r="P59" s="6">
        <v>28.57</v>
      </c>
      <c r="Q59" s="6">
        <v>3</v>
      </c>
      <c r="R59" s="6">
        <v>42.86</v>
      </c>
      <c r="S59" s="6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02" x14ac:dyDescent="0.25">
      <c r="A60" s="3">
        <v>15380</v>
      </c>
      <c r="B60" s="3" t="s">
        <v>65</v>
      </c>
      <c r="C60" s="3" t="s">
        <v>119</v>
      </c>
      <c r="D60" s="3" t="str">
        <f t="shared" si="0"/>
        <v>Buffalo-Cheektowaga-Niagara Falls, NY7 Religion Related</v>
      </c>
      <c r="E60" s="3">
        <v>26</v>
      </c>
      <c r="F60" s="4">
        <v>23</v>
      </c>
      <c r="G60" s="4">
        <v>3</v>
      </c>
      <c r="H60" s="4">
        <v>30.6187</v>
      </c>
      <c r="I60" s="4">
        <v>6</v>
      </c>
      <c r="J60" s="4">
        <v>26.09</v>
      </c>
      <c r="K60" s="4">
        <v>3</v>
      </c>
      <c r="L60" s="4">
        <v>13.04</v>
      </c>
      <c r="M60" s="4">
        <v>1</v>
      </c>
      <c r="N60" s="4">
        <v>4.3499999999999996</v>
      </c>
      <c r="O60" s="4">
        <v>3</v>
      </c>
      <c r="P60" s="4">
        <v>13.04</v>
      </c>
      <c r="Q60" s="4">
        <v>10</v>
      </c>
      <c r="R60" s="4">
        <v>43.48</v>
      </c>
      <c r="S60" s="4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89.25" x14ac:dyDescent="0.25">
      <c r="A61" s="5">
        <v>15380</v>
      </c>
      <c r="B61" s="5" t="s">
        <v>65</v>
      </c>
      <c r="C61" s="5" t="s">
        <v>120</v>
      </c>
      <c r="D61" s="3" t="str">
        <f t="shared" si="0"/>
        <v>Buffalo-Cheektowaga-Niagara Falls, NY8 Other</v>
      </c>
      <c r="E61" s="3">
        <v>87</v>
      </c>
      <c r="F61" s="6">
        <v>74</v>
      </c>
      <c r="G61" s="6">
        <v>13</v>
      </c>
      <c r="H61" s="6">
        <v>10.881500000000001</v>
      </c>
      <c r="I61" s="6">
        <v>13</v>
      </c>
      <c r="J61" s="6">
        <v>17.57</v>
      </c>
      <c r="K61" s="6">
        <v>11</v>
      </c>
      <c r="L61" s="6">
        <v>14.86</v>
      </c>
      <c r="M61" s="6">
        <v>11</v>
      </c>
      <c r="N61" s="6">
        <v>14.86</v>
      </c>
      <c r="O61" s="6">
        <v>11</v>
      </c>
      <c r="P61" s="6">
        <v>14.86</v>
      </c>
      <c r="Q61" s="6">
        <v>28</v>
      </c>
      <c r="R61" s="6">
        <v>37.840000000000003</v>
      </c>
      <c r="S61" s="6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63.75" x14ac:dyDescent="0.25">
      <c r="A62" s="3">
        <v>16740</v>
      </c>
      <c r="B62" s="3" t="s">
        <v>66</v>
      </c>
      <c r="C62" s="3" t="s">
        <v>111</v>
      </c>
      <c r="D62" s="3" t="str">
        <f t="shared" si="0"/>
        <v>Charlotte-Concord-Gastonia, NC-SC1 Arts</v>
      </c>
      <c r="E62" s="3">
        <v>74</v>
      </c>
      <c r="F62" s="4">
        <v>63</v>
      </c>
      <c r="G62" s="4">
        <v>11</v>
      </c>
      <c r="H62" s="4">
        <v>14.473699999999999</v>
      </c>
      <c r="I62" s="4">
        <v>16</v>
      </c>
      <c r="J62" s="4">
        <v>25.4</v>
      </c>
      <c r="K62" s="4">
        <v>5</v>
      </c>
      <c r="L62" s="4">
        <v>7.94</v>
      </c>
      <c r="M62" s="4">
        <v>5</v>
      </c>
      <c r="N62" s="4">
        <v>7.94</v>
      </c>
      <c r="O62" s="4">
        <v>11</v>
      </c>
      <c r="P62" s="4">
        <v>17.46</v>
      </c>
      <c r="Q62" s="4">
        <v>26</v>
      </c>
      <c r="R62" s="4">
        <v>41.27</v>
      </c>
      <c r="S62" s="4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89.25" x14ac:dyDescent="0.25">
      <c r="A63" s="5">
        <v>16740</v>
      </c>
      <c r="B63" s="5" t="s">
        <v>66</v>
      </c>
      <c r="C63" s="5" t="s">
        <v>112</v>
      </c>
      <c r="D63" s="3" t="str">
        <f t="shared" si="0"/>
        <v>Charlotte-Concord-Gastonia, NC-SC2a Higher Education</v>
      </c>
      <c r="E63" s="3">
        <v>6</v>
      </c>
      <c r="F63" s="6">
        <v>5</v>
      </c>
      <c r="G63" s="6">
        <v>1</v>
      </c>
      <c r="H63" s="6">
        <v>-11.323399999999999</v>
      </c>
      <c r="I63" s="6">
        <v>2</v>
      </c>
      <c r="J63" s="6">
        <v>40</v>
      </c>
      <c r="K63" s="6">
        <v>1</v>
      </c>
      <c r="L63" s="6">
        <v>20</v>
      </c>
      <c r="M63" s="6">
        <v>0</v>
      </c>
      <c r="N63" s="6">
        <v>0</v>
      </c>
      <c r="O63" s="6">
        <v>0</v>
      </c>
      <c r="P63" s="6">
        <v>0</v>
      </c>
      <c r="Q63" s="6">
        <v>2</v>
      </c>
      <c r="R63" s="6">
        <v>40</v>
      </c>
      <c r="S63" s="6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89.25" x14ac:dyDescent="0.25">
      <c r="A64" s="3">
        <v>16740</v>
      </c>
      <c r="B64" s="3" t="s">
        <v>66</v>
      </c>
      <c r="C64" s="3" t="s">
        <v>113</v>
      </c>
      <c r="D64" s="3" t="str">
        <f t="shared" si="0"/>
        <v>Charlotte-Concord-Gastonia, NC-SC2b Other Education</v>
      </c>
      <c r="E64" s="3">
        <v>130</v>
      </c>
      <c r="F64" s="4">
        <v>102</v>
      </c>
      <c r="G64" s="4">
        <v>28</v>
      </c>
      <c r="H64" s="4">
        <v>-11.5389</v>
      </c>
      <c r="I64" s="4">
        <v>25</v>
      </c>
      <c r="J64" s="4">
        <v>24.51</v>
      </c>
      <c r="K64" s="4">
        <v>10</v>
      </c>
      <c r="L64" s="4">
        <v>9.8000000000000007</v>
      </c>
      <c r="M64" s="4">
        <v>7</v>
      </c>
      <c r="N64" s="4">
        <v>6.86</v>
      </c>
      <c r="O64" s="4">
        <v>18</v>
      </c>
      <c r="P64" s="4">
        <v>17.649999999999999</v>
      </c>
      <c r="Q64" s="4">
        <v>42</v>
      </c>
      <c r="R64" s="4">
        <v>41.18</v>
      </c>
      <c r="S64" s="4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89.25" x14ac:dyDescent="0.25">
      <c r="A65" s="5">
        <v>16740</v>
      </c>
      <c r="B65" s="5" t="s">
        <v>66</v>
      </c>
      <c r="C65" s="5" t="s">
        <v>114</v>
      </c>
      <c r="D65" s="3" t="str">
        <f t="shared" si="0"/>
        <v>Charlotte-Concord-Gastonia, NC-SC3 Environment and Animals</v>
      </c>
      <c r="E65" s="3">
        <v>6</v>
      </c>
      <c r="F65" s="6">
        <v>6</v>
      </c>
      <c r="G65" s="6">
        <v>0</v>
      </c>
      <c r="H65" s="6">
        <v>4.8848000000000003</v>
      </c>
      <c r="I65" s="6">
        <v>1</v>
      </c>
      <c r="J65" s="6">
        <v>16.670000000000002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5</v>
      </c>
      <c r="R65" s="6">
        <v>83.33</v>
      </c>
      <c r="S65" s="6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63.75" x14ac:dyDescent="0.25">
      <c r="A66" s="3">
        <v>16740</v>
      </c>
      <c r="B66" s="3" t="s">
        <v>66</v>
      </c>
      <c r="C66" s="3" t="s">
        <v>115</v>
      </c>
      <c r="D66" s="3" t="str">
        <f t="shared" si="0"/>
        <v>Charlotte-Concord-Gastonia, NC-SC4a Hospitals</v>
      </c>
      <c r="E66" s="3">
        <v>12</v>
      </c>
      <c r="F66" s="4">
        <v>12</v>
      </c>
      <c r="G66" s="4">
        <v>0</v>
      </c>
      <c r="H66" s="4">
        <v>-5.7732999999999999</v>
      </c>
      <c r="I66" s="4">
        <v>3</v>
      </c>
      <c r="J66" s="4">
        <v>25</v>
      </c>
      <c r="K66" s="4">
        <v>0</v>
      </c>
      <c r="L66" s="4">
        <v>0</v>
      </c>
      <c r="M66" s="4">
        <v>1</v>
      </c>
      <c r="N66" s="4">
        <v>8.33</v>
      </c>
      <c r="O66" s="4">
        <v>2</v>
      </c>
      <c r="P66" s="4">
        <v>16.670000000000002</v>
      </c>
      <c r="Q66" s="4">
        <v>6</v>
      </c>
      <c r="R66" s="4">
        <v>50</v>
      </c>
      <c r="S66" s="4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76.5" x14ac:dyDescent="0.25">
      <c r="A67" s="5">
        <v>16740</v>
      </c>
      <c r="B67" s="5" t="s">
        <v>66</v>
      </c>
      <c r="C67" s="5" t="s">
        <v>116</v>
      </c>
      <c r="D67" s="3" t="str">
        <f t="shared" ref="D67:D130" si="1">CONCATENATE(B67,C67)</f>
        <v>Charlotte-Concord-Gastonia, NC-SC4b Other Health</v>
      </c>
      <c r="E67" s="3">
        <v>88</v>
      </c>
      <c r="F67" s="6">
        <v>75</v>
      </c>
      <c r="G67" s="6">
        <v>13</v>
      </c>
      <c r="H67" s="6">
        <v>12.3217</v>
      </c>
      <c r="I67" s="6">
        <v>13</v>
      </c>
      <c r="J67" s="6">
        <v>17.329999999999998</v>
      </c>
      <c r="K67" s="6">
        <v>9</v>
      </c>
      <c r="L67" s="6">
        <v>12</v>
      </c>
      <c r="M67" s="6">
        <v>6</v>
      </c>
      <c r="N67" s="6">
        <v>8</v>
      </c>
      <c r="O67" s="6">
        <v>14</v>
      </c>
      <c r="P67" s="6">
        <v>18.670000000000002</v>
      </c>
      <c r="Q67" s="6">
        <v>33</v>
      </c>
      <c r="R67" s="6">
        <v>44</v>
      </c>
      <c r="S67" s="6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76.5" x14ac:dyDescent="0.25">
      <c r="A68" s="3">
        <v>16740</v>
      </c>
      <c r="B68" s="3" t="s">
        <v>66</v>
      </c>
      <c r="C68" s="3" t="s">
        <v>117</v>
      </c>
      <c r="D68" s="3" t="str">
        <f t="shared" si="1"/>
        <v>Charlotte-Concord-Gastonia, NC-SC5 Human Services</v>
      </c>
      <c r="E68" s="3">
        <v>279</v>
      </c>
      <c r="F68" s="4">
        <v>225</v>
      </c>
      <c r="G68" s="4">
        <v>54</v>
      </c>
      <c r="H68" s="4">
        <v>9.7621000000000002</v>
      </c>
      <c r="I68" s="4">
        <v>31</v>
      </c>
      <c r="J68" s="4">
        <v>13.78</v>
      </c>
      <c r="K68" s="4">
        <v>23</v>
      </c>
      <c r="L68" s="4">
        <v>10.220000000000001</v>
      </c>
      <c r="M68" s="4">
        <v>36</v>
      </c>
      <c r="N68" s="4">
        <v>16</v>
      </c>
      <c r="O68" s="4">
        <v>33</v>
      </c>
      <c r="P68" s="4">
        <v>14.67</v>
      </c>
      <c r="Q68" s="4">
        <v>102</v>
      </c>
      <c r="R68" s="4">
        <v>45.33</v>
      </c>
      <c r="S68" s="4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02" x14ac:dyDescent="0.25">
      <c r="A69" s="5">
        <v>16740</v>
      </c>
      <c r="B69" s="5" t="s">
        <v>66</v>
      </c>
      <c r="C69" s="5" t="s">
        <v>118</v>
      </c>
      <c r="D69" s="3" t="str">
        <f t="shared" si="1"/>
        <v>Charlotte-Concord-Gastonia, NC-SC6 International and Foreign Affairs</v>
      </c>
      <c r="E69" s="3">
        <v>6</v>
      </c>
      <c r="F69" s="6">
        <v>5</v>
      </c>
      <c r="G69" s="6">
        <v>1</v>
      </c>
      <c r="H69" s="6">
        <v>12.421799999999999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2</v>
      </c>
      <c r="P69" s="6">
        <v>40</v>
      </c>
      <c r="Q69" s="6">
        <v>3</v>
      </c>
      <c r="R69" s="6">
        <v>60</v>
      </c>
      <c r="S69" s="6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76.5" x14ac:dyDescent="0.25">
      <c r="A70" s="3">
        <v>16740</v>
      </c>
      <c r="B70" s="3" t="s">
        <v>66</v>
      </c>
      <c r="C70" s="3" t="s">
        <v>119</v>
      </c>
      <c r="D70" s="3" t="str">
        <f t="shared" si="1"/>
        <v>Charlotte-Concord-Gastonia, NC-SC7 Religion Related</v>
      </c>
      <c r="E70" s="3">
        <v>57</v>
      </c>
      <c r="F70" s="4">
        <v>43</v>
      </c>
      <c r="G70" s="4">
        <v>14</v>
      </c>
      <c r="H70" s="4">
        <v>6.1166</v>
      </c>
      <c r="I70" s="4">
        <v>10</v>
      </c>
      <c r="J70" s="4">
        <v>23.26</v>
      </c>
      <c r="K70" s="4">
        <v>2</v>
      </c>
      <c r="L70" s="4">
        <v>4.6500000000000004</v>
      </c>
      <c r="M70" s="4">
        <v>9</v>
      </c>
      <c r="N70" s="4">
        <v>20.93</v>
      </c>
      <c r="O70" s="4">
        <v>6</v>
      </c>
      <c r="P70" s="4">
        <v>13.95</v>
      </c>
      <c r="Q70" s="4">
        <v>16</v>
      </c>
      <c r="R70" s="4">
        <v>37.21</v>
      </c>
      <c r="S70" s="4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63.75" x14ac:dyDescent="0.25">
      <c r="A71" s="5">
        <v>16740</v>
      </c>
      <c r="B71" s="5" t="s">
        <v>66</v>
      </c>
      <c r="C71" s="5" t="s">
        <v>120</v>
      </c>
      <c r="D71" s="3" t="str">
        <f t="shared" si="1"/>
        <v>Charlotte-Concord-Gastonia, NC-SC8 Other</v>
      </c>
      <c r="E71" s="3">
        <v>77</v>
      </c>
      <c r="F71" s="6">
        <v>61</v>
      </c>
      <c r="G71" s="6">
        <v>16</v>
      </c>
      <c r="H71" s="6">
        <v>-23.7621</v>
      </c>
      <c r="I71" s="6">
        <v>16</v>
      </c>
      <c r="J71" s="6">
        <v>26.23</v>
      </c>
      <c r="K71" s="6">
        <v>5</v>
      </c>
      <c r="L71" s="6">
        <v>8.1999999999999993</v>
      </c>
      <c r="M71" s="6">
        <v>6</v>
      </c>
      <c r="N71" s="6">
        <v>9.84</v>
      </c>
      <c r="O71" s="6">
        <v>4</v>
      </c>
      <c r="P71" s="6">
        <v>6.56</v>
      </c>
      <c r="Q71" s="6">
        <v>30</v>
      </c>
      <c r="R71" s="6">
        <v>49.18</v>
      </c>
      <c r="S71" s="6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63.75" x14ac:dyDescent="0.25">
      <c r="A72" s="3">
        <v>16980</v>
      </c>
      <c r="B72" s="3" t="s">
        <v>67</v>
      </c>
      <c r="C72" s="3" t="s">
        <v>111</v>
      </c>
      <c r="D72" s="3" t="str">
        <f t="shared" si="1"/>
        <v>Chicago-Naperville-Elgin, IL-IN-WI1 Arts</v>
      </c>
      <c r="E72" s="3">
        <v>434</v>
      </c>
      <c r="F72" s="4">
        <v>348</v>
      </c>
      <c r="G72" s="4">
        <v>86</v>
      </c>
      <c r="H72" s="4">
        <v>33.347099999999998</v>
      </c>
      <c r="I72" s="4">
        <v>86</v>
      </c>
      <c r="J72" s="4">
        <v>24.71</v>
      </c>
      <c r="K72" s="4">
        <v>35</v>
      </c>
      <c r="L72" s="4">
        <v>10.06</v>
      </c>
      <c r="M72" s="4">
        <v>24</v>
      </c>
      <c r="N72" s="4">
        <v>6.9</v>
      </c>
      <c r="O72" s="4">
        <v>45</v>
      </c>
      <c r="P72" s="4">
        <v>12.93</v>
      </c>
      <c r="Q72" s="4">
        <v>158</v>
      </c>
      <c r="R72" s="4">
        <v>45.4</v>
      </c>
      <c r="S72" s="4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89.25" x14ac:dyDescent="0.25">
      <c r="A73" s="5">
        <v>16980</v>
      </c>
      <c r="B73" s="5" t="s">
        <v>67</v>
      </c>
      <c r="C73" s="5" t="s">
        <v>112</v>
      </c>
      <c r="D73" s="3" t="str">
        <f t="shared" si="1"/>
        <v>Chicago-Naperville-Elgin, IL-IN-WI2a Higher Education</v>
      </c>
      <c r="E73" s="3">
        <v>50</v>
      </c>
      <c r="F73" s="6">
        <v>45</v>
      </c>
      <c r="G73" s="6">
        <v>5</v>
      </c>
      <c r="H73" s="6">
        <v>-1.8452999999999999</v>
      </c>
      <c r="I73" s="6">
        <v>8</v>
      </c>
      <c r="J73" s="6">
        <v>17.78</v>
      </c>
      <c r="K73" s="6">
        <v>5</v>
      </c>
      <c r="L73" s="6">
        <v>11.11</v>
      </c>
      <c r="M73" s="6">
        <v>2</v>
      </c>
      <c r="N73" s="6">
        <v>4.4400000000000004</v>
      </c>
      <c r="O73" s="6">
        <v>9</v>
      </c>
      <c r="P73" s="6">
        <v>20</v>
      </c>
      <c r="Q73" s="6">
        <v>21</v>
      </c>
      <c r="R73" s="6">
        <v>46.67</v>
      </c>
      <c r="S73" s="6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89.25" x14ac:dyDescent="0.25">
      <c r="A74" s="3">
        <v>16980</v>
      </c>
      <c r="B74" s="3" t="s">
        <v>67</v>
      </c>
      <c r="C74" s="3" t="s">
        <v>113</v>
      </c>
      <c r="D74" s="3" t="str">
        <f t="shared" si="1"/>
        <v>Chicago-Naperville-Elgin, IL-IN-WI2b Other Education</v>
      </c>
      <c r="E74" s="3">
        <v>712</v>
      </c>
      <c r="F74" s="4">
        <v>533</v>
      </c>
      <c r="G74" s="4">
        <v>179</v>
      </c>
      <c r="H74" s="4">
        <v>11.605399999999999</v>
      </c>
      <c r="I74" s="4">
        <v>93</v>
      </c>
      <c r="J74" s="4">
        <v>17.45</v>
      </c>
      <c r="K74" s="4">
        <v>48</v>
      </c>
      <c r="L74" s="4">
        <v>9.01</v>
      </c>
      <c r="M74" s="4">
        <v>68</v>
      </c>
      <c r="N74" s="4">
        <v>12.76</v>
      </c>
      <c r="O74" s="4">
        <v>83</v>
      </c>
      <c r="P74" s="4">
        <v>15.57</v>
      </c>
      <c r="Q74" s="4">
        <v>241</v>
      </c>
      <c r="R74" s="4">
        <v>45.22</v>
      </c>
      <c r="S74" s="4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89.25" x14ac:dyDescent="0.25">
      <c r="A75" s="5">
        <v>16980</v>
      </c>
      <c r="B75" s="5" t="s">
        <v>67</v>
      </c>
      <c r="C75" s="5" t="s">
        <v>114</v>
      </c>
      <c r="D75" s="3" t="str">
        <f t="shared" si="1"/>
        <v>Chicago-Naperville-Elgin, IL-IN-WI3 Environment and Animals</v>
      </c>
      <c r="E75" s="3">
        <v>100</v>
      </c>
      <c r="F75" s="6">
        <v>88</v>
      </c>
      <c r="G75" s="6">
        <v>12</v>
      </c>
      <c r="H75" s="6">
        <v>9.2904</v>
      </c>
      <c r="I75" s="6">
        <v>24</v>
      </c>
      <c r="J75" s="6">
        <v>27.27</v>
      </c>
      <c r="K75" s="6">
        <v>10</v>
      </c>
      <c r="L75" s="6">
        <v>11.36</v>
      </c>
      <c r="M75" s="6">
        <v>12</v>
      </c>
      <c r="N75" s="6">
        <v>13.64</v>
      </c>
      <c r="O75" s="6">
        <v>11</v>
      </c>
      <c r="P75" s="6">
        <v>12.5</v>
      </c>
      <c r="Q75" s="6">
        <v>31</v>
      </c>
      <c r="R75" s="6">
        <v>35.229999999999997</v>
      </c>
      <c r="S75" s="6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63.75" x14ac:dyDescent="0.25">
      <c r="A76" s="3">
        <v>16980</v>
      </c>
      <c r="B76" s="3" t="s">
        <v>67</v>
      </c>
      <c r="C76" s="3" t="s">
        <v>115</v>
      </c>
      <c r="D76" s="3" t="str">
        <f t="shared" si="1"/>
        <v>Chicago-Naperville-Elgin, IL-IN-WI4a Hospitals</v>
      </c>
      <c r="E76" s="3">
        <v>94</v>
      </c>
      <c r="F76" s="4">
        <v>79</v>
      </c>
      <c r="G76" s="4">
        <v>15</v>
      </c>
      <c r="H76" s="4">
        <v>5.2325999999999997</v>
      </c>
      <c r="I76" s="4">
        <v>10</v>
      </c>
      <c r="J76" s="4">
        <v>12.66</v>
      </c>
      <c r="K76" s="4">
        <v>6</v>
      </c>
      <c r="L76" s="4">
        <v>7.59</v>
      </c>
      <c r="M76" s="4">
        <v>14</v>
      </c>
      <c r="N76" s="4">
        <v>17.72</v>
      </c>
      <c r="O76" s="4">
        <v>25</v>
      </c>
      <c r="P76" s="4">
        <v>31.65</v>
      </c>
      <c r="Q76" s="4">
        <v>24</v>
      </c>
      <c r="R76" s="4">
        <v>30.38</v>
      </c>
      <c r="S76" s="4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76.5" x14ac:dyDescent="0.25">
      <c r="A77" s="5">
        <v>16980</v>
      </c>
      <c r="B77" s="5" t="s">
        <v>67</v>
      </c>
      <c r="C77" s="5" t="s">
        <v>116</v>
      </c>
      <c r="D77" s="3" t="str">
        <f t="shared" si="1"/>
        <v>Chicago-Naperville-Elgin, IL-IN-WI4b Other Health</v>
      </c>
      <c r="E77" s="3">
        <v>728</v>
      </c>
      <c r="F77" s="6">
        <v>603</v>
      </c>
      <c r="G77" s="6">
        <v>125</v>
      </c>
      <c r="H77" s="6">
        <v>11.086399999999999</v>
      </c>
      <c r="I77" s="6">
        <v>122</v>
      </c>
      <c r="J77" s="6">
        <v>20.23</v>
      </c>
      <c r="K77" s="6">
        <v>39</v>
      </c>
      <c r="L77" s="6">
        <v>6.47</v>
      </c>
      <c r="M77" s="6">
        <v>80</v>
      </c>
      <c r="N77" s="6">
        <v>13.27</v>
      </c>
      <c r="O77" s="6">
        <v>85</v>
      </c>
      <c r="P77" s="6">
        <v>14.1</v>
      </c>
      <c r="Q77" s="6">
        <v>277</v>
      </c>
      <c r="R77" s="6">
        <v>45.94</v>
      </c>
      <c r="S77" s="6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76.5" x14ac:dyDescent="0.25">
      <c r="A78" s="3">
        <v>16980</v>
      </c>
      <c r="B78" s="3" t="s">
        <v>67</v>
      </c>
      <c r="C78" s="3" t="s">
        <v>117</v>
      </c>
      <c r="D78" s="3" t="str">
        <f t="shared" si="1"/>
        <v>Chicago-Naperville-Elgin, IL-IN-WI5 Human Services</v>
      </c>
      <c r="E78" s="3">
        <v>1417</v>
      </c>
      <c r="F78" s="4">
        <v>1170</v>
      </c>
      <c r="G78" s="4">
        <v>247</v>
      </c>
      <c r="H78" s="4">
        <v>10.2089</v>
      </c>
      <c r="I78" s="4">
        <v>226</v>
      </c>
      <c r="J78" s="4">
        <v>19.32</v>
      </c>
      <c r="K78" s="4">
        <v>100</v>
      </c>
      <c r="L78" s="4">
        <v>8.5500000000000007</v>
      </c>
      <c r="M78" s="4">
        <v>169</v>
      </c>
      <c r="N78" s="4">
        <v>14.44</v>
      </c>
      <c r="O78" s="4">
        <v>211</v>
      </c>
      <c r="P78" s="4">
        <v>18.03</v>
      </c>
      <c r="Q78" s="4">
        <v>464</v>
      </c>
      <c r="R78" s="4">
        <v>39.659999999999997</v>
      </c>
      <c r="S78" s="4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02" x14ac:dyDescent="0.25">
      <c r="A79" s="5">
        <v>16980</v>
      </c>
      <c r="B79" s="5" t="s">
        <v>67</v>
      </c>
      <c r="C79" s="5" t="s">
        <v>118</v>
      </c>
      <c r="D79" s="3" t="str">
        <f t="shared" si="1"/>
        <v>Chicago-Naperville-Elgin, IL-IN-WI6 International and Foreign Affairs</v>
      </c>
      <c r="E79" s="3">
        <v>74</v>
      </c>
      <c r="F79" s="6">
        <v>63</v>
      </c>
      <c r="G79" s="6">
        <v>11</v>
      </c>
      <c r="H79" s="6">
        <v>3.0154999999999998</v>
      </c>
      <c r="I79" s="6">
        <v>20</v>
      </c>
      <c r="J79" s="6">
        <v>31.75</v>
      </c>
      <c r="K79" s="6">
        <v>2</v>
      </c>
      <c r="L79" s="6">
        <v>3.17</v>
      </c>
      <c r="M79" s="6">
        <v>4</v>
      </c>
      <c r="N79" s="6">
        <v>6.35</v>
      </c>
      <c r="O79" s="6">
        <v>9</v>
      </c>
      <c r="P79" s="6">
        <v>14.29</v>
      </c>
      <c r="Q79" s="6">
        <v>28</v>
      </c>
      <c r="R79" s="6">
        <v>44.44</v>
      </c>
      <c r="S79" s="6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76.5" x14ac:dyDescent="0.25">
      <c r="A80" s="3">
        <v>16980</v>
      </c>
      <c r="B80" s="3" t="s">
        <v>67</v>
      </c>
      <c r="C80" s="3" t="s">
        <v>119</v>
      </c>
      <c r="D80" s="3" t="str">
        <f t="shared" si="1"/>
        <v>Chicago-Naperville-Elgin, IL-IN-WI7 Religion Related</v>
      </c>
      <c r="E80" s="3">
        <v>226</v>
      </c>
      <c r="F80" s="4">
        <v>192</v>
      </c>
      <c r="G80" s="4">
        <v>34</v>
      </c>
      <c r="H80" s="4">
        <v>86.384200000000007</v>
      </c>
      <c r="I80" s="4">
        <v>34</v>
      </c>
      <c r="J80" s="4">
        <v>17.71</v>
      </c>
      <c r="K80" s="4">
        <v>18</v>
      </c>
      <c r="L80" s="4">
        <v>9.3800000000000008</v>
      </c>
      <c r="M80" s="4">
        <v>31</v>
      </c>
      <c r="N80" s="4">
        <v>16.149999999999999</v>
      </c>
      <c r="O80" s="4">
        <v>25</v>
      </c>
      <c r="P80" s="4">
        <v>13.02</v>
      </c>
      <c r="Q80" s="4">
        <v>84</v>
      </c>
      <c r="R80" s="4">
        <v>43.75</v>
      </c>
      <c r="S80" s="4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63.75" x14ac:dyDescent="0.25">
      <c r="A81" s="5">
        <v>16980</v>
      </c>
      <c r="B81" s="5" t="s">
        <v>67</v>
      </c>
      <c r="C81" s="5" t="s">
        <v>120</v>
      </c>
      <c r="D81" s="3" t="str">
        <f t="shared" si="1"/>
        <v>Chicago-Naperville-Elgin, IL-IN-WI8 Other</v>
      </c>
      <c r="E81" s="3">
        <v>696</v>
      </c>
      <c r="F81" s="6">
        <v>561</v>
      </c>
      <c r="G81" s="6">
        <v>135</v>
      </c>
      <c r="H81" s="6">
        <v>1.325</v>
      </c>
      <c r="I81" s="6">
        <v>135</v>
      </c>
      <c r="J81" s="6">
        <v>24.06</v>
      </c>
      <c r="K81" s="6">
        <v>62</v>
      </c>
      <c r="L81" s="6">
        <v>11.05</v>
      </c>
      <c r="M81" s="6">
        <v>84</v>
      </c>
      <c r="N81" s="6">
        <v>14.97</v>
      </c>
      <c r="O81" s="6">
        <v>44</v>
      </c>
      <c r="P81" s="6">
        <v>7.84</v>
      </c>
      <c r="Q81" s="6">
        <v>236</v>
      </c>
      <c r="R81" s="6">
        <v>42.07</v>
      </c>
      <c r="S81" s="6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38.25" x14ac:dyDescent="0.25">
      <c r="A82" s="3">
        <v>17140</v>
      </c>
      <c r="B82" s="3" t="s">
        <v>68</v>
      </c>
      <c r="C82" s="3" t="s">
        <v>111</v>
      </c>
      <c r="D82" s="3" t="str">
        <f t="shared" si="1"/>
        <v>Cincinnati, OH-KY-IN1 Arts</v>
      </c>
      <c r="E82" s="3">
        <v>110</v>
      </c>
      <c r="F82" s="4">
        <v>95</v>
      </c>
      <c r="G82" s="4">
        <v>15</v>
      </c>
      <c r="H82" s="4">
        <v>12.9261</v>
      </c>
      <c r="I82" s="4">
        <v>23</v>
      </c>
      <c r="J82" s="4">
        <v>24.21</v>
      </c>
      <c r="K82" s="4">
        <v>9</v>
      </c>
      <c r="L82" s="4">
        <v>9.4700000000000006</v>
      </c>
      <c r="M82" s="4">
        <v>9</v>
      </c>
      <c r="N82" s="4">
        <v>9.4700000000000006</v>
      </c>
      <c r="O82" s="4">
        <v>11</v>
      </c>
      <c r="P82" s="4">
        <v>11.58</v>
      </c>
      <c r="Q82" s="4">
        <v>43</v>
      </c>
      <c r="R82" s="4">
        <v>45.26</v>
      </c>
      <c r="S82" s="4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76.5" x14ac:dyDescent="0.25">
      <c r="A83" s="5">
        <v>17140</v>
      </c>
      <c r="B83" s="5" t="s">
        <v>68</v>
      </c>
      <c r="C83" s="5" t="s">
        <v>112</v>
      </c>
      <c r="D83" s="3" t="str">
        <f t="shared" si="1"/>
        <v>Cincinnati, OH-KY-IN2a Higher Education</v>
      </c>
      <c r="E83" s="3">
        <v>10</v>
      </c>
      <c r="F83" s="6">
        <v>8</v>
      </c>
      <c r="G83" s="6">
        <v>2</v>
      </c>
      <c r="H83" s="6">
        <v>15.4071</v>
      </c>
      <c r="I83" s="6">
        <v>0</v>
      </c>
      <c r="J83" s="6">
        <v>0</v>
      </c>
      <c r="K83" s="6">
        <v>0</v>
      </c>
      <c r="L83" s="6">
        <v>0</v>
      </c>
      <c r="M83" s="6">
        <v>1</v>
      </c>
      <c r="N83" s="6">
        <v>12.5</v>
      </c>
      <c r="O83" s="6">
        <v>3</v>
      </c>
      <c r="P83" s="6">
        <v>37.5</v>
      </c>
      <c r="Q83" s="6">
        <v>4</v>
      </c>
      <c r="R83" s="6">
        <v>50</v>
      </c>
      <c r="S83" s="6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76.5" x14ac:dyDescent="0.25">
      <c r="A84" s="3">
        <v>17140</v>
      </c>
      <c r="B84" s="3" t="s">
        <v>68</v>
      </c>
      <c r="C84" s="3" t="s">
        <v>113</v>
      </c>
      <c r="D84" s="3" t="str">
        <f t="shared" si="1"/>
        <v>Cincinnati, OH-KY-IN2b Other Education</v>
      </c>
      <c r="E84" s="3">
        <v>170</v>
      </c>
      <c r="F84" s="4">
        <v>140</v>
      </c>
      <c r="G84" s="4">
        <v>30</v>
      </c>
      <c r="H84" s="4">
        <v>22.290199999999999</v>
      </c>
      <c r="I84" s="4">
        <v>28</v>
      </c>
      <c r="J84" s="4">
        <v>20</v>
      </c>
      <c r="K84" s="4">
        <v>13</v>
      </c>
      <c r="L84" s="4">
        <v>9.2899999999999991</v>
      </c>
      <c r="M84" s="4">
        <v>16</v>
      </c>
      <c r="N84" s="4">
        <v>11.43</v>
      </c>
      <c r="O84" s="4">
        <v>19</v>
      </c>
      <c r="P84" s="4">
        <v>13.57</v>
      </c>
      <c r="Q84" s="4">
        <v>64</v>
      </c>
      <c r="R84" s="4">
        <v>45.71</v>
      </c>
      <c r="S84" s="4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76.5" x14ac:dyDescent="0.25">
      <c r="A85" s="5">
        <v>17140</v>
      </c>
      <c r="B85" s="5" t="s">
        <v>68</v>
      </c>
      <c r="C85" s="5" t="s">
        <v>114</v>
      </c>
      <c r="D85" s="3" t="str">
        <f t="shared" si="1"/>
        <v>Cincinnati, OH-KY-IN3 Environment and Animals</v>
      </c>
      <c r="E85" s="3">
        <v>29</v>
      </c>
      <c r="F85" s="6">
        <v>25</v>
      </c>
      <c r="G85" s="6">
        <v>4</v>
      </c>
      <c r="H85" s="6">
        <v>43.681899999999999</v>
      </c>
      <c r="I85" s="6">
        <v>10</v>
      </c>
      <c r="J85" s="6">
        <v>40</v>
      </c>
      <c r="K85" s="6">
        <v>1</v>
      </c>
      <c r="L85" s="6">
        <v>4</v>
      </c>
      <c r="M85" s="6">
        <v>2</v>
      </c>
      <c r="N85" s="6">
        <v>8</v>
      </c>
      <c r="O85" s="6">
        <v>2</v>
      </c>
      <c r="P85" s="6">
        <v>8</v>
      </c>
      <c r="Q85" s="6">
        <v>10</v>
      </c>
      <c r="R85" s="6">
        <v>40</v>
      </c>
      <c r="S85" s="6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51" x14ac:dyDescent="0.25">
      <c r="A86" s="3">
        <v>17140</v>
      </c>
      <c r="B86" s="3" t="s">
        <v>68</v>
      </c>
      <c r="C86" s="3" t="s">
        <v>115</v>
      </c>
      <c r="D86" s="3" t="str">
        <f t="shared" si="1"/>
        <v>Cincinnati, OH-KY-IN4a Hospitals</v>
      </c>
      <c r="E86" s="3">
        <v>30</v>
      </c>
      <c r="F86" s="4">
        <v>27</v>
      </c>
      <c r="G86" s="4">
        <v>3</v>
      </c>
      <c r="H86" s="4">
        <v>9.4293999999999993</v>
      </c>
      <c r="I86" s="4">
        <v>2</v>
      </c>
      <c r="J86" s="4">
        <v>7.41</v>
      </c>
      <c r="K86" s="4">
        <v>2</v>
      </c>
      <c r="L86" s="4">
        <v>7.41</v>
      </c>
      <c r="M86" s="4">
        <v>5</v>
      </c>
      <c r="N86" s="4">
        <v>18.52</v>
      </c>
      <c r="O86" s="4">
        <v>7</v>
      </c>
      <c r="P86" s="4">
        <v>25.93</v>
      </c>
      <c r="Q86" s="4">
        <v>11</v>
      </c>
      <c r="R86" s="4">
        <v>40.74</v>
      </c>
      <c r="S86" s="4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63.75" x14ac:dyDescent="0.25">
      <c r="A87" s="5">
        <v>17140</v>
      </c>
      <c r="B87" s="5" t="s">
        <v>68</v>
      </c>
      <c r="C87" s="5" t="s">
        <v>116</v>
      </c>
      <c r="D87" s="3" t="str">
        <f t="shared" si="1"/>
        <v>Cincinnati, OH-KY-IN4b Other Health</v>
      </c>
      <c r="E87" s="3">
        <v>197</v>
      </c>
      <c r="F87" s="6">
        <v>174</v>
      </c>
      <c r="G87" s="6">
        <v>23</v>
      </c>
      <c r="H87" s="6">
        <v>14.351699999999999</v>
      </c>
      <c r="I87" s="6">
        <v>35</v>
      </c>
      <c r="J87" s="6">
        <v>20.11</v>
      </c>
      <c r="K87" s="6">
        <v>15</v>
      </c>
      <c r="L87" s="6">
        <v>8.6199999999999992</v>
      </c>
      <c r="M87" s="6">
        <v>24</v>
      </c>
      <c r="N87" s="6">
        <v>13.79</v>
      </c>
      <c r="O87" s="6">
        <v>25</v>
      </c>
      <c r="P87" s="6">
        <v>14.37</v>
      </c>
      <c r="Q87" s="6">
        <v>75</v>
      </c>
      <c r="R87" s="6">
        <v>43.1</v>
      </c>
      <c r="S87" s="6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63.75" x14ac:dyDescent="0.25">
      <c r="A88" s="3">
        <v>17140</v>
      </c>
      <c r="B88" s="3" t="s">
        <v>68</v>
      </c>
      <c r="C88" s="3" t="s">
        <v>117</v>
      </c>
      <c r="D88" s="3" t="str">
        <f t="shared" si="1"/>
        <v>Cincinnati, OH-KY-IN5 Human Services</v>
      </c>
      <c r="E88" s="3">
        <v>435</v>
      </c>
      <c r="F88" s="4">
        <v>380</v>
      </c>
      <c r="G88" s="4">
        <v>55</v>
      </c>
      <c r="H88" s="4">
        <v>4.1985000000000001</v>
      </c>
      <c r="I88" s="4">
        <v>52</v>
      </c>
      <c r="J88" s="4">
        <v>13.68</v>
      </c>
      <c r="K88" s="4">
        <v>29</v>
      </c>
      <c r="L88" s="4">
        <v>7.63</v>
      </c>
      <c r="M88" s="4">
        <v>59</v>
      </c>
      <c r="N88" s="4">
        <v>15.53</v>
      </c>
      <c r="O88" s="4">
        <v>73</v>
      </c>
      <c r="P88" s="4">
        <v>19.21</v>
      </c>
      <c r="Q88" s="4">
        <v>167</v>
      </c>
      <c r="R88" s="4">
        <v>43.95</v>
      </c>
      <c r="S88" s="4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89.25" x14ac:dyDescent="0.25">
      <c r="A89" s="5">
        <v>17140</v>
      </c>
      <c r="B89" s="5" t="s">
        <v>68</v>
      </c>
      <c r="C89" s="5" t="s">
        <v>118</v>
      </c>
      <c r="D89" s="3" t="str">
        <f t="shared" si="1"/>
        <v>Cincinnati, OH-KY-IN6 International and Foreign Affairs</v>
      </c>
      <c r="E89" s="3">
        <v>14</v>
      </c>
      <c r="F89" s="6">
        <v>12</v>
      </c>
      <c r="G89" s="6">
        <v>2</v>
      </c>
      <c r="H89" s="6">
        <v>-28.118600000000001</v>
      </c>
      <c r="I89" s="6">
        <v>5</v>
      </c>
      <c r="J89" s="6">
        <v>41.67</v>
      </c>
      <c r="K89" s="6">
        <v>1</v>
      </c>
      <c r="L89" s="6">
        <v>8.33</v>
      </c>
      <c r="M89" s="6">
        <v>2</v>
      </c>
      <c r="N89" s="6">
        <v>16.670000000000002</v>
      </c>
      <c r="O89" s="6">
        <v>1</v>
      </c>
      <c r="P89" s="6">
        <v>8.33</v>
      </c>
      <c r="Q89" s="6">
        <v>3</v>
      </c>
      <c r="R89" s="6">
        <v>25</v>
      </c>
      <c r="S89" s="6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63.75" x14ac:dyDescent="0.25">
      <c r="A90" s="3">
        <v>17140</v>
      </c>
      <c r="B90" s="3" t="s">
        <v>68</v>
      </c>
      <c r="C90" s="3" t="s">
        <v>119</v>
      </c>
      <c r="D90" s="3" t="str">
        <f t="shared" si="1"/>
        <v>Cincinnati, OH-KY-IN7 Religion Related</v>
      </c>
      <c r="E90" s="3">
        <v>45</v>
      </c>
      <c r="F90" s="4">
        <v>35</v>
      </c>
      <c r="G90" s="4">
        <v>10</v>
      </c>
      <c r="H90" s="4">
        <v>40.323999999999998</v>
      </c>
      <c r="I90" s="4">
        <v>8</v>
      </c>
      <c r="J90" s="4">
        <v>22.86</v>
      </c>
      <c r="K90" s="4">
        <v>2</v>
      </c>
      <c r="L90" s="4">
        <v>5.71</v>
      </c>
      <c r="M90" s="4">
        <v>3</v>
      </c>
      <c r="N90" s="4">
        <v>8.57</v>
      </c>
      <c r="O90" s="4">
        <v>3</v>
      </c>
      <c r="P90" s="4">
        <v>8.57</v>
      </c>
      <c r="Q90" s="4">
        <v>19</v>
      </c>
      <c r="R90" s="4">
        <v>54.29</v>
      </c>
      <c r="S90" s="4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38.25" x14ac:dyDescent="0.25">
      <c r="A91" s="5">
        <v>17140</v>
      </c>
      <c r="B91" s="5" t="s">
        <v>68</v>
      </c>
      <c r="C91" s="5" t="s">
        <v>120</v>
      </c>
      <c r="D91" s="3" t="str">
        <f t="shared" si="1"/>
        <v>Cincinnati, OH-KY-IN8 Other</v>
      </c>
      <c r="E91" s="3">
        <v>137</v>
      </c>
      <c r="F91" s="6">
        <v>112</v>
      </c>
      <c r="G91" s="6">
        <v>25</v>
      </c>
      <c r="H91" s="6">
        <v>19.7837</v>
      </c>
      <c r="I91" s="6">
        <v>30</v>
      </c>
      <c r="J91" s="6">
        <v>26.79</v>
      </c>
      <c r="K91" s="6">
        <v>6</v>
      </c>
      <c r="L91" s="6">
        <v>5.36</v>
      </c>
      <c r="M91" s="6">
        <v>11</v>
      </c>
      <c r="N91" s="6">
        <v>9.82</v>
      </c>
      <c r="O91" s="6">
        <v>17</v>
      </c>
      <c r="P91" s="6">
        <v>15.18</v>
      </c>
      <c r="Q91" s="6">
        <v>48</v>
      </c>
      <c r="R91" s="6">
        <v>42.86</v>
      </c>
      <c r="S91" s="6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38.25" x14ac:dyDescent="0.25">
      <c r="A92" s="3">
        <v>17460</v>
      </c>
      <c r="B92" s="3" t="s">
        <v>69</v>
      </c>
      <c r="C92" s="3" t="s">
        <v>111</v>
      </c>
      <c r="D92" s="3" t="str">
        <f t="shared" si="1"/>
        <v>Cleveland-Elyria, OH1 Arts</v>
      </c>
      <c r="E92" s="3">
        <v>132</v>
      </c>
      <c r="F92" s="4">
        <v>112</v>
      </c>
      <c r="G92" s="4">
        <v>20</v>
      </c>
      <c r="H92" s="4">
        <v>14.236499999999999</v>
      </c>
      <c r="I92" s="4">
        <v>24</v>
      </c>
      <c r="J92" s="4">
        <v>21.43</v>
      </c>
      <c r="K92" s="4">
        <v>11</v>
      </c>
      <c r="L92" s="4">
        <v>9.82</v>
      </c>
      <c r="M92" s="4">
        <v>11</v>
      </c>
      <c r="N92" s="4">
        <v>9.82</v>
      </c>
      <c r="O92" s="4">
        <v>14</v>
      </c>
      <c r="P92" s="4">
        <v>12.5</v>
      </c>
      <c r="Q92" s="4">
        <v>52</v>
      </c>
      <c r="R92" s="4">
        <v>46.43</v>
      </c>
      <c r="S92" s="4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76.5" x14ac:dyDescent="0.25">
      <c r="A93" s="5">
        <v>17460</v>
      </c>
      <c r="B93" s="5" t="s">
        <v>69</v>
      </c>
      <c r="C93" s="5" t="s">
        <v>112</v>
      </c>
      <c r="D93" s="3" t="str">
        <f t="shared" si="1"/>
        <v>Cleveland-Elyria, OH2a Higher Education</v>
      </c>
      <c r="E93" s="3">
        <v>16</v>
      </c>
      <c r="F93" s="6">
        <v>15</v>
      </c>
      <c r="G93" s="6">
        <v>1</v>
      </c>
      <c r="H93" s="6">
        <v>-8.6739999999999995</v>
      </c>
      <c r="I93" s="6">
        <v>4</v>
      </c>
      <c r="J93" s="6">
        <v>26.67</v>
      </c>
      <c r="K93" s="6">
        <v>2</v>
      </c>
      <c r="L93" s="6">
        <v>13.33</v>
      </c>
      <c r="M93" s="6">
        <v>3</v>
      </c>
      <c r="N93" s="6">
        <v>20</v>
      </c>
      <c r="O93" s="6">
        <v>2</v>
      </c>
      <c r="P93" s="6">
        <v>13.33</v>
      </c>
      <c r="Q93" s="6">
        <v>4</v>
      </c>
      <c r="R93" s="6">
        <v>26.67</v>
      </c>
      <c r="S93" s="6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76.5" x14ac:dyDescent="0.25">
      <c r="A94" s="3">
        <v>17460</v>
      </c>
      <c r="B94" s="3" t="s">
        <v>69</v>
      </c>
      <c r="C94" s="3" t="s">
        <v>113</v>
      </c>
      <c r="D94" s="3" t="str">
        <f t="shared" si="1"/>
        <v>Cleveland-Elyria, OH2b Other Education</v>
      </c>
      <c r="E94" s="3">
        <v>218</v>
      </c>
      <c r="F94" s="4">
        <v>178</v>
      </c>
      <c r="G94" s="4">
        <v>40</v>
      </c>
      <c r="H94" s="4">
        <v>-3.8275000000000001</v>
      </c>
      <c r="I94" s="4">
        <v>45</v>
      </c>
      <c r="J94" s="4">
        <v>25.28</v>
      </c>
      <c r="K94" s="4">
        <v>21</v>
      </c>
      <c r="L94" s="4">
        <v>11.8</v>
      </c>
      <c r="M94" s="4">
        <v>23</v>
      </c>
      <c r="N94" s="4">
        <v>12.92</v>
      </c>
      <c r="O94" s="4">
        <v>23</v>
      </c>
      <c r="P94" s="4">
        <v>12.92</v>
      </c>
      <c r="Q94" s="4">
        <v>66</v>
      </c>
      <c r="R94" s="4">
        <v>37.08</v>
      </c>
      <c r="S94" s="4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76.5" x14ac:dyDescent="0.25">
      <c r="A95" s="5">
        <v>17460</v>
      </c>
      <c r="B95" s="5" t="s">
        <v>69</v>
      </c>
      <c r="C95" s="5" t="s">
        <v>114</v>
      </c>
      <c r="D95" s="3" t="str">
        <f t="shared" si="1"/>
        <v>Cleveland-Elyria, OH3 Environment and Animals</v>
      </c>
      <c r="E95" s="3">
        <v>32</v>
      </c>
      <c r="F95" s="6">
        <v>30</v>
      </c>
      <c r="G95" s="6">
        <v>2</v>
      </c>
      <c r="H95" s="6">
        <v>25.645900000000001</v>
      </c>
      <c r="I95" s="6">
        <v>6</v>
      </c>
      <c r="J95" s="6">
        <v>20</v>
      </c>
      <c r="K95" s="6">
        <v>2</v>
      </c>
      <c r="L95" s="6">
        <v>6.67</v>
      </c>
      <c r="M95" s="6">
        <v>2</v>
      </c>
      <c r="N95" s="6">
        <v>6.67</v>
      </c>
      <c r="O95" s="6">
        <v>1</v>
      </c>
      <c r="P95" s="6">
        <v>3.33</v>
      </c>
      <c r="Q95" s="6">
        <v>19</v>
      </c>
      <c r="R95" s="6">
        <v>63.33</v>
      </c>
      <c r="S95" s="6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51" x14ac:dyDescent="0.25">
      <c r="A96" s="3">
        <v>17460</v>
      </c>
      <c r="B96" s="3" t="s">
        <v>69</v>
      </c>
      <c r="C96" s="3" t="s">
        <v>115</v>
      </c>
      <c r="D96" s="3" t="str">
        <f t="shared" si="1"/>
        <v>Cleveland-Elyria, OH4a Hospitals</v>
      </c>
      <c r="E96" s="3">
        <v>31</v>
      </c>
      <c r="F96" s="4">
        <v>24</v>
      </c>
      <c r="G96" s="4">
        <v>7</v>
      </c>
      <c r="H96" s="4">
        <v>8.5809999999999995</v>
      </c>
      <c r="I96" s="4">
        <v>3</v>
      </c>
      <c r="J96" s="4">
        <v>12.5</v>
      </c>
      <c r="K96" s="4">
        <v>3</v>
      </c>
      <c r="L96" s="4">
        <v>12.5</v>
      </c>
      <c r="M96" s="4">
        <v>4</v>
      </c>
      <c r="N96" s="4">
        <v>16.670000000000002</v>
      </c>
      <c r="O96" s="4">
        <v>5</v>
      </c>
      <c r="P96" s="4">
        <v>20.83</v>
      </c>
      <c r="Q96" s="4">
        <v>9</v>
      </c>
      <c r="R96" s="4">
        <v>37.5</v>
      </c>
      <c r="S96" s="4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63.75" x14ac:dyDescent="0.25">
      <c r="A97" s="5">
        <v>17460</v>
      </c>
      <c r="B97" s="5" t="s">
        <v>69</v>
      </c>
      <c r="C97" s="5" t="s">
        <v>116</v>
      </c>
      <c r="D97" s="3" t="str">
        <f t="shared" si="1"/>
        <v>Cleveland-Elyria, OH4b Other Health</v>
      </c>
      <c r="E97" s="3">
        <v>226</v>
      </c>
      <c r="F97" s="6">
        <v>209</v>
      </c>
      <c r="G97" s="6">
        <v>17</v>
      </c>
      <c r="H97" s="6">
        <v>24.2194</v>
      </c>
      <c r="I97" s="6">
        <v>44</v>
      </c>
      <c r="J97" s="6">
        <v>21.05</v>
      </c>
      <c r="K97" s="6">
        <v>21</v>
      </c>
      <c r="L97" s="6">
        <v>10.050000000000001</v>
      </c>
      <c r="M97" s="6">
        <v>28</v>
      </c>
      <c r="N97" s="6">
        <v>13.4</v>
      </c>
      <c r="O97" s="6">
        <v>32</v>
      </c>
      <c r="P97" s="6">
        <v>15.31</v>
      </c>
      <c r="Q97" s="6">
        <v>84</v>
      </c>
      <c r="R97" s="6">
        <v>40.19</v>
      </c>
      <c r="S97" s="6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63.75" x14ac:dyDescent="0.25">
      <c r="A98" s="3">
        <v>17460</v>
      </c>
      <c r="B98" s="3" t="s">
        <v>69</v>
      </c>
      <c r="C98" s="3" t="s">
        <v>117</v>
      </c>
      <c r="D98" s="3" t="str">
        <f t="shared" si="1"/>
        <v>Cleveland-Elyria, OH5 Human Services</v>
      </c>
      <c r="E98" s="3">
        <v>446</v>
      </c>
      <c r="F98" s="4">
        <v>401</v>
      </c>
      <c r="G98" s="4">
        <v>45</v>
      </c>
      <c r="H98" s="4">
        <v>22.018000000000001</v>
      </c>
      <c r="I98" s="4">
        <v>61</v>
      </c>
      <c r="J98" s="4">
        <v>15.21</v>
      </c>
      <c r="K98" s="4">
        <v>43</v>
      </c>
      <c r="L98" s="4">
        <v>10.72</v>
      </c>
      <c r="M98" s="4">
        <v>56</v>
      </c>
      <c r="N98" s="4">
        <v>13.97</v>
      </c>
      <c r="O98" s="4">
        <v>80</v>
      </c>
      <c r="P98" s="4">
        <v>19.95</v>
      </c>
      <c r="Q98" s="4">
        <v>161</v>
      </c>
      <c r="R98" s="4">
        <v>40.15</v>
      </c>
      <c r="S98" s="4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89.25" x14ac:dyDescent="0.25">
      <c r="A99" s="5">
        <v>17460</v>
      </c>
      <c r="B99" s="5" t="s">
        <v>69</v>
      </c>
      <c r="C99" s="5" t="s">
        <v>118</v>
      </c>
      <c r="D99" s="3" t="str">
        <f t="shared" si="1"/>
        <v>Cleveland-Elyria, OH6 International and Foreign Affairs</v>
      </c>
      <c r="E99" s="3">
        <v>19</v>
      </c>
      <c r="F99" s="6">
        <v>18</v>
      </c>
      <c r="G99" s="6">
        <v>1</v>
      </c>
      <c r="H99" s="6">
        <v>-37.961399999999998</v>
      </c>
      <c r="I99" s="6">
        <v>7</v>
      </c>
      <c r="J99" s="6">
        <v>38.89</v>
      </c>
      <c r="K99" s="6">
        <v>2</v>
      </c>
      <c r="L99" s="6">
        <v>11.11</v>
      </c>
      <c r="M99" s="6">
        <v>2</v>
      </c>
      <c r="N99" s="6">
        <v>11.11</v>
      </c>
      <c r="O99" s="6">
        <v>0</v>
      </c>
      <c r="P99" s="6">
        <v>0</v>
      </c>
      <c r="Q99" s="6">
        <v>7</v>
      </c>
      <c r="R99" s="6">
        <v>38.89</v>
      </c>
      <c r="S99" s="6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63.75" x14ac:dyDescent="0.25">
      <c r="A100" s="3">
        <v>17460</v>
      </c>
      <c r="B100" s="3" t="s">
        <v>69</v>
      </c>
      <c r="C100" s="3" t="s">
        <v>119</v>
      </c>
      <c r="D100" s="3" t="str">
        <f t="shared" si="1"/>
        <v>Cleveland-Elyria, OH7 Religion Related</v>
      </c>
      <c r="E100" s="3">
        <v>43</v>
      </c>
      <c r="F100" s="4">
        <v>37</v>
      </c>
      <c r="G100" s="4">
        <v>6</v>
      </c>
      <c r="H100" s="4">
        <v>-19.288499999999999</v>
      </c>
      <c r="I100" s="4">
        <v>12</v>
      </c>
      <c r="J100" s="4">
        <v>32.43</v>
      </c>
      <c r="K100" s="4">
        <v>2</v>
      </c>
      <c r="L100" s="4">
        <v>5.41</v>
      </c>
      <c r="M100" s="4">
        <v>1</v>
      </c>
      <c r="N100" s="4">
        <v>2.7</v>
      </c>
      <c r="O100" s="4">
        <v>6</v>
      </c>
      <c r="P100" s="4">
        <v>16.22</v>
      </c>
      <c r="Q100" s="4">
        <v>16</v>
      </c>
      <c r="R100" s="4">
        <v>43.24</v>
      </c>
      <c r="S100" s="4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51" x14ac:dyDescent="0.25">
      <c r="A101" s="5">
        <v>17460</v>
      </c>
      <c r="B101" s="5" t="s">
        <v>69</v>
      </c>
      <c r="C101" s="5" t="s">
        <v>120</v>
      </c>
      <c r="D101" s="3" t="str">
        <f t="shared" si="1"/>
        <v>Cleveland-Elyria, OH8 Other</v>
      </c>
      <c r="E101" s="3">
        <v>238</v>
      </c>
      <c r="F101" s="6">
        <v>205</v>
      </c>
      <c r="G101" s="6">
        <v>33</v>
      </c>
      <c r="H101" s="6">
        <v>-13.532</v>
      </c>
      <c r="I101" s="6">
        <v>69</v>
      </c>
      <c r="J101" s="6">
        <v>33.659999999999997</v>
      </c>
      <c r="K101" s="6">
        <v>19</v>
      </c>
      <c r="L101" s="6">
        <v>9.27</v>
      </c>
      <c r="M101" s="6">
        <v>13</v>
      </c>
      <c r="N101" s="6">
        <v>6.34</v>
      </c>
      <c r="O101" s="6">
        <v>16</v>
      </c>
      <c r="P101" s="6">
        <v>7.8</v>
      </c>
      <c r="Q101" s="6">
        <v>88</v>
      </c>
      <c r="R101" s="6">
        <v>42.93</v>
      </c>
      <c r="S101" s="6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38.25" x14ac:dyDescent="0.25">
      <c r="A102" s="5">
        <v>18140</v>
      </c>
      <c r="B102" s="5" t="s">
        <v>70</v>
      </c>
      <c r="C102" s="5" t="s">
        <v>111</v>
      </c>
      <c r="D102" s="3" t="str">
        <f t="shared" si="1"/>
        <v>Columbus, OH1 Arts</v>
      </c>
      <c r="E102" s="3">
        <v>107</v>
      </c>
      <c r="F102" s="6">
        <v>80</v>
      </c>
      <c r="G102" s="6">
        <v>27</v>
      </c>
      <c r="H102" s="6">
        <v>16.139900000000001</v>
      </c>
      <c r="I102" s="6">
        <v>12</v>
      </c>
      <c r="J102" s="6">
        <v>15</v>
      </c>
      <c r="K102" s="6">
        <v>14</v>
      </c>
      <c r="L102" s="6">
        <v>17.5</v>
      </c>
      <c r="M102" s="6">
        <v>7</v>
      </c>
      <c r="N102" s="6">
        <v>8.75</v>
      </c>
      <c r="O102" s="6">
        <v>12</v>
      </c>
      <c r="P102" s="6">
        <v>15</v>
      </c>
      <c r="Q102" s="6">
        <v>35</v>
      </c>
      <c r="R102" s="6">
        <v>43.75</v>
      </c>
      <c r="S102" s="6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63.75" x14ac:dyDescent="0.25">
      <c r="A103" s="3">
        <v>18140</v>
      </c>
      <c r="B103" s="3" t="s">
        <v>70</v>
      </c>
      <c r="C103" s="3" t="s">
        <v>112</v>
      </c>
      <c r="D103" s="3" t="str">
        <f t="shared" si="1"/>
        <v>Columbus, OH2a Higher Education</v>
      </c>
      <c r="E103" s="3">
        <v>12</v>
      </c>
      <c r="F103" s="4">
        <v>11</v>
      </c>
      <c r="G103" s="4">
        <v>1</v>
      </c>
      <c r="H103" s="4">
        <v>2.1084999999999998</v>
      </c>
      <c r="I103" s="4">
        <v>2</v>
      </c>
      <c r="J103" s="4">
        <v>18.18</v>
      </c>
      <c r="K103" s="4">
        <v>2</v>
      </c>
      <c r="L103" s="4">
        <v>18.18</v>
      </c>
      <c r="M103" s="4">
        <v>1</v>
      </c>
      <c r="N103" s="4">
        <v>9.09</v>
      </c>
      <c r="O103" s="4">
        <v>2</v>
      </c>
      <c r="P103" s="4">
        <v>18.18</v>
      </c>
      <c r="Q103" s="4">
        <v>4</v>
      </c>
      <c r="R103" s="4">
        <v>36.36</v>
      </c>
      <c r="S103" s="4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63.75" x14ac:dyDescent="0.25">
      <c r="A104" s="5">
        <v>18140</v>
      </c>
      <c r="B104" s="5" t="s">
        <v>70</v>
      </c>
      <c r="C104" s="5" t="s">
        <v>113</v>
      </c>
      <c r="D104" s="3" t="str">
        <f t="shared" si="1"/>
        <v>Columbus, OH2b Other Education</v>
      </c>
      <c r="E104" s="3">
        <v>164</v>
      </c>
      <c r="F104" s="6">
        <v>137</v>
      </c>
      <c r="G104" s="6">
        <v>27</v>
      </c>
      <c r="H104" s="6">
        <v>6.8400000000000002E-2</v>
      </c>
      <c r="I104" s="6">
        <v>40</v>
      </c>
      <c r="J104" s="6">
        <v>29.2</v>
      </c>
      <c r="K104" s="6">
        <v>11</v>
      </c>
      <c r="L104" s="6">
        <v>8.0299999999999994</v>
      </c>
      <c r="M104" s="6">
        <v>11</v>
      </c>
      <c r="N104" s="6">
        <v>8.0299999999999994</v>
      </c>
      <c r="O104" s="6">
        <v>16</v>
      </c>
      <c r="P104" s="6">
        <v>11.68</v>
      </c>
      <c r="Q104" s="6">
        <v>59</v>
      </c>
      <c r="R104" s="6">
        <v>43.07</v>
      </c>
      <c r="S104" s="6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63.75" x14ac:dyDescent="0.25">
      <c r="A105" s="3">
        <v>18140</v>
      </c>
      <c r="B105" s="3" t="s">
        <v>70</v>
      </c>
      <c r="C105" s="3" t="s">
        <v>114</v>
      </c>
      <c r="D105" s="3" t="str">
        <f t="shared" si="1"/>
        <v>Columbus, OH3 Environment and Animals</v>
      </c>
      <c r="E105" s="3">
        <v>28</v>
      </c>
      <c r="F105" s="4">
        <v>22</v>
      </c>
      <c r="G105" s="4">
        <v>6</v>
      </c>
      <c r="H105" s="4">
        <v>-1.8467</v>
      </c>
      <c r="I105" s="4">
        <v>9</v>
      </c>
      <c r="J105" s="4">
        <v>40.909999999999997</v>
      </c>
      <c r="K105" s="4">
        <v>1</v>
      </c>
      <c r="L105" s="4">
        <v>4.55</v>
      </c>
      <c r="M105" s="4">
        <v>1</v>
      </c>
      <c r="N105" s="4">
        <v>4.55</v>
      </c>
      <c r="O105" s="4">
        <v>2</v>
      </c>
      <c r="P105" s="4">
        <v>9.09</v>
      </c>
      <c r="Q105" s="4">
        <v>9</v>
      </c>
      <c r="R105" s="4">
        <v>40.909999999999997</v>
      </c>
      <c r="S105" s="4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38.25" x14ac:dyDescent="0.25">
      <c r="A106" s="5">
        <v>18140</v>
      </c>
      <c r="B106" s="5" t="s">
        <v>70</v>
      </c>
      <c r="C106" s="5" t="s">
        <v>115</v>
      </c>
      <c r="D106" s="3" t="str">
        <f t="shared" si="1"/>
        <v>Columbus, OH4a Hospitals</v>
      </c>
      <c r="E106" s="3">
        <v>15</v>
      </c>
      <c r="F106" s="6">
        <v>15</v>
      </c>
      <c r="G106" s="6">
        <v>0</v>
      </c>
      <c r="H106" s="6">
        <v>3.9502999999999999</v>
      </c>
      <c r="I106" s="6">
        <v>1</v>
      </c>
      <c r="J106" s="6">
        <v>6.67</v>
      </c>
      <c r="K106" s="6">
        <v>0</v>
      </c>
      <c r="L106" s="6">
        <v>0</v>
      </c>
      <c r="M106" s="6">
        <v>4</v>
      </c>
      <c r="N106" s="6">
        <v>26.67</v>
      </c>
      <c r="O106" s="6">
        <v>6</v>
      </c>
      <c r="P106" s="6">
        <v>40</v>
      </c>
      <c r="Q106" s="6">
        <v>4</v>
      </c>
      <c r="R106" s="6">
        <v>26.67</v>
      </c>
      <c r="S106" s="6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51" x14ac:dyDescent="0.25">
      <c r="A107" s="3">
        <v>18140</v>
      </c>
      <c r="B107" s="3" t="s">
        <v>70</v>
      </c>
      <c r="C107" s="3" t="s">
        <v>116</v>
      </c>
      <c r="D107" s="3" t="str">
        <f t="shared" si="1"/>
        <v>Columbus, OH4b Other Health</v>
      </c>
      <c r="E107" s="3">
        <v>203</v>
      </c>
      <c r="F107" s="4">
        <v>181</v>
      </c>
      <c r="G107" s="4">
        <v>22</v>
      </c>
      <c r="H107" s="4">
        <v>17.000599999999999</v>
      </c>
      <c r="I107" s="4">
        <v>31</v>
      </c>
      <c r="J107" s="4">
        <v>17.13</v>
      </c>
      <c r="K107" s="4">
        <v>14</v>
      </c>
      <c r="L107" s="4">
        <v>7.73</v>
      </c>
      <c r="M107" s="4">
        <v>26</v>
      </c>
      <c r="N107" s="4">
        <v>14.36</v>
      </c>
      <c r="O107" s="4">
        <v>35</v>
      </c>
      <c r="P107" s="4">
        <v>19.34</v>
      </c>
      <c r="Q107" s="4">
        <v>75</v>
      </c>
      <c r="R107" s="4">
        <v>41.44</v>
      </c>
      <c r="S107" s="4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51" x14ac:dyDescent="0.25">
      <c r="A108" s="5">
        <v>18140</v>
      </c>
      <c r="B108" s="5" t="s">
        <v>70</v>
      </c>
      <c r="C108" s="5" t="s">
        <v>117</v>
      </c>
      <c r="D108" s="3" t="str">
        <f t="shared" si="1"/>
        <v>Columbus, OH5 Human Services</v>
      </c>
      <c r="E108" s="3">
        <v>514</v>
      </c>
      <c r="F108" s="6">
        <v>450</v>
      </c>
      <c r="G108" s="6">
        <v>64</v>
      </c>
      <c r="H108" s="6">
        <v>9.7452000000000005</v>
      </c>
      <c r="I108" s="6">
        <v>53</v>
      </c>
      <c r="J108" s="6">
        <v>11.78</v>
      </c>
      <c r="K108" s="6">
        <v>36</v>
      </c>
      <c r="L108" s="6">
        <v>8</v>
      </c>
      <c r="M108" s="6">
        <v>110</v>
      </c>
      <c r="N108" s="6">
        <v>24.44</v>
      </c>
      <c r="O108" s="6">
        <v>85</v>
      </c>
      <c r="P108" s="6">
        <v>18.89</v>
      </c>
      <c r="Q108" s="6">
        <v>166</v>
      </c>
      <c r="R108" s="6">
        <v>36.89</v>
      </c>
      <c r="S108" s="6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76.5" x14ac:dyDescent="0.25">
      <c r="A109" s="3">
        <v>18140</v>
      </c>
      <c r="B109" s="3" t="s">
        <v>70</v>
      </c>
      <c r="C109" s="3" t="s">
        <v>118</v>
      </c>
      <c r="D109" s="3" t="str">
        <f t="shared" si="1"/>
        <v>Columbus, OH6 International and Foreign Affairs</v>
      </c>
      <c r="E109" s="3">
        <v>9</v>
      </c>
      <c r="F109" s="4">
        <v>7</v>
      </c>
      <c r="G109" s="4">
        <v>2</v>
      </c>
      <c r="H109" s="4">
        <v>184.60749999999999</v>
      </c>
      <c r="I109" s="4">
        <v>1</v>
      </c>
      <c r="J109" s="4">
        <v>14.29</v>
      </c>
      <c r="K109" s="4">
        <v>0</v>
      </c>
      <c r="L109" s="4">
        <v>0</v>
      </c>
      <c r="M109" s="4">
        <v>2</v>
      </c>
      <c r="N109" s="4">
        <v>28.57</v>
      </c>
      <c r="O109" s="4">
        <v>2</v>
      </c>
      <c r="P109" s="4">
        <v>28.57</v>
      </c>
      <c r="Q109" s="4">
        <v>2</v>
      </c>
      <c r="R109" s="4">
        <v>28.57</v>
      </c>
      <c r="S109" s="4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51" x14ac:dyDescent="0.25">
      <c r="A110" s="5">
        <v>18140</v>
      </c>
      <c r="B110" s="5" t="s">
        <v>70</v>
      </c>
      <c r="C110" s="5" t="s">
        <v>119</v>
      </c>
      <c r="D110" s="3" t="str">
        <f t="shared" si="1"/>
        <v>Columbus, OH7 Religion Related</v>
      </c>
      <c r="E110" s="3">
        <v>36</v>
      </c>
      <c r="F110" s="6">
        <v>30</v>
      </c>
      <c r="G110" s="6">
        <v>6</v>
      </c>
      <c r="H110" s="6">
        <v>56.138199999999998</v>
      </c>
      <c r="I110" s="6">
        <v>5</v>
      </c>
      <c r="J110" s="6">
        <v>16.670000000000002</v>
      </c>
      <c r="K110" s="6">
        <v>4</v>
      </c>
      <c r="L110" s="6">
        <v>13.33</v>
      </c>
      <c r="M110" s="6">
        <v>1</v>
      </c>
      <c r="N110" s="6">
        <v>3.33</v>
      </c>
      <c r="O110" s="6">
        <v>7</v>
      </c>
      <c r="P110" s="6">
        <v>23.33</v>
      </c>
      <c r="Q110" s="6">
        <v>13</v>
      </c>
      <c r="R110" s="6">
        <v>43.33</v>
      </c>
      <c r="S110" s="6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38.25" x14ac:dyDescent="0.25">
      <c r="A111" s="3">
        <v>18140</v>
      </c>
      <c r="B111" s="3" t="s">
        <v>70</v>
      </c>
      <c r="C111" s="3" t="s">
        <v>120</v>
      </c>
      <c r="D111" s="3" t="str">
        <f t="shared" si="1"/>
        <v>Columbus, OH8 Other</v>
      </c>
      <c r="E111" s="3">
        <v>149</v>
      </c>
      <c r="F111" s="4">
        <v>124</v>
      </c>
      <c r="G111" s="4">
        <v>25</v>
      </c>
      <c r="H111" s="4">
        <v>-12.2164</v>
      </c>
      <c r="I111" s="4">
        <v>41</v>
      </c>
      <c r="J111" s="4">
        <v>33.06</v>
      </c>
      <c r="K111" s="4">
        <v>10</v>
      </c>
      <c r="L111" s="4">
        <v>8.06</v>
      </c>
      <c r="M111" s="4">
        <v>8</v>
      </c>
      <c r="N111" s="4">
        <v>6.45</v>
      </c>
      <c r="O111" s="4">
        <v>13</v>
      </c>
      <c r="P111" s="4">
        <v>10.48</v>
      </c>
      <c r="Q111" s="4">
        <v>52</v>
      </c>
      <c r="R111" s="4">
        <v>41.94</v>
      </c>
      <c r="S111" s="4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63.75" x14ac:dyDescent="0.25">
      <c r="A112" s="5">
        <v>19100</v>
      </c>
      <c r="B112" s="5" t="s">
        <v>71</v>
      </c>
      <c r="C112" s="5" t="s">
        <v>111</v>
      </c>
      <c r="D112" s="3" t="str">
        <f t="shared" si="1"/>
        <v>Dallas-Fort Worth-Arlington, TX1 Arts</v>
      </c>
      <c r="E112" s="3">
        <v>225</v>
      </c>
      <c r="F112" s="6">
        <v>185</v>
      </c>
      <c r="G112" s="6">
        <v>40</v>
      </c>
      <c r="H112" s="6">
        <v>8.0406999999999993</v>
      </c>
      <c r="I112" s="6">
        <v>52</v>
      </c>
      <c r="J112" s="6">
        <v>28.11</v>
      </c>
      <c r="K112" s="6">
        <v>9</v>
      </c>
      <c r="L112" s="6">
        <v>4.8600000000000003</v>
      </c>
      <c r="M112" s="6">
        <v>20</v>
      </c>
      <c r="N112" s="6">
        <v>10.81</v>
      </c>
      <c r="O112" s="6">
        <v>15</v>
      </c>
      <c r="P112" s="6">
        <v>8.11</v>
      </c>
      <c r="Q112" s="6">
        <v>89</v>
      </c>
      <c r="R112" s="6">
        <v>48.11</v>
      </c>
      <c r="S112" s="6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02" x14ac:dyDescent="0.25">
      <c r="A113" s="3">
        <v>19100</v>
      </c>
      <c r="B113" s="3" t="s">
        <v>71</v>
      </c>
      <c r="C113" s="3" t="s">
        <v>112</v>
      </c>
      <c r="D113" s="3" t="str">
        <f t="shared" si="1"/>
        <v>Dallas-Fort Worth-Arlington, TX2a Higher Education</v>
      </c>
      <c r="E113" s="3">
        <v>22</v>
      </c>
      <c r="F113" s="4">
        <v>17</v>
      </c>
      <c r="G113" s="4">
        <v>5</v>
      </c>
      <c r="H113" s="4">
        <v>-39.301400000000001</v>
      </c>
      <c r="I113" s="4">
        <v>8</v>
      </c>
      <c r="J113" s="4">
        <v>47.06</v>
      </c>
      <c r="K113" s="4">
        <v>0</v>
      </c>
      <c r="L113" s="4">
        <v>0</v>
      </c>
      <c r="M113" s="4">
        <v>2</v>
      </c>
      <c r="N113" s="4">
        <v>11.76</v>
      </c>
      <c r="O113" s="4">
        <v>4</v>
      </c>
      <c r="P113" s="4">
        <v>23.53</v>
      </c>
      <c r="Q113" s="4">
        <v>3</v>
      </c>
      <c r="R113" s="4">
        <v>17.649999999999999</v>
      </c>
      <c r="S113" s="4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02" x14ac:dyDescent="0.25">
      <c r="A114" s="5">
        <v>19100</v>
      </c>
      <c r="B114" s="5" t="s">
        <v>71</v>
      </c>
      <c r="C114" s="5" t="s">
        <v>113</v>
      </c>
      <c r="D114" s="3" t="str">
        <f t="shared" si="1"/>
        <v>Dallas-Fort Worth-Arlington, TX2b Other Education</v>
      </c>
      <c r="E114" s="3">
        <v>384</v>
      </c>
      <c r="F114" s="6">
        <v>294</v>
      </c>
      <c r="G114" s="6">
        <v>90</v>
      </c>
      <c r="H114" s="6">
        <v>23.682500000000001</v>
      </c>
      <c r="I114" s="6">
        <v>64</v>
      </c>
      <c r="J114" s="6">
        <v>21.77</v>
      </c>
      <c r="K114" s="6">
        <v>31</v>
      </c>
      <c r="L114" s="6">
        <v>10.54</v>
      </c>
      <c r="M114" s="6">
        <v>32</v>
      </c>
      <c r="N114" s="6">
        <v>10.88</v>
      </c>
      <c r="O114" s="6">
        <v>36</v>
      </c>
      <c r="P114" s="6">
        <v>12.24</v>
      </c>
      <c r="Q114" s="6">
        <v>131</v>
      </c>
      <c r="R114" s="6">
        <v>44.56</v>
      </c>
      <c r="S114" s="6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02" x14ac:dyDescent="0.25">
      <c r="A115" s="3">
        <v>19100</v>
      </c>
      <c r="B115" s="3" t="s">
        <v>71</v>
      </c>
      <c r="C115" s="3" t="s">
        <v>114</v>
      </c>
      <c r="D115" s="3" t="str">
        <f t="shared" si="1"/>
        <v>Dallas-Fort Worth-Arlington, TX3 Environment and Animals</v>
      </c>
      <c r="E115" s="3">
        <v>45</v>
      </c>
      <c r="F115" s="4">
        <v>34</v>
      </c>
      <c r="G115" s="4">
        <v>11</v>
      </c>
      <c r="H115" s="4">
        <v>3.8111999999999999</v>
      </c>
      <c r="I115" s="4">
        <v>12</v>
      </c>
      <c r="J115" s="4">
        <v>35.29</v>
      </c>
      <c r="K115" s="4">
        <v>3</v>
      </c>
      <c r="L115" s="4">
        <v>8.82</v>
      </c>
      <c r="M115" s="4">
        <v>4</v>
      </c>
      <c r="N115" s="4">
        <v>11.76</v>
      </c>
      <c r="O115" s="4">
        <v>5</v>
      </c>
      <c r="P115" s="4">
        <v>14.71</v>
      </c>
      <c r="Q115" s="4">
        <v>10</v>
      </c>
      <c r="R115" s="4">
        <v>29.41</v>
      </c>
      <c r="S115" s="4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76.5" x14ac:dyDescent="0.25">
      <c r="A116" s="5">
        <v>19100</v>
      </c>
      <c r="B116" s="5" t="s">
        <v>71</v>
      </c>
      <c r="C116" s="5" t="s">
        <v>115</v>
      </c>
      <c r="D116" s="3" t="str">
        <f t="shared" si="1"/>
        <v>Dallas-Fort Worth-Arlington, TX4a Hospitals</v>
      </c>
      <c r="E116" s="3">
        <v>27</v>
      </c>
      <c r="F116" s="6">
        <v>24</v>
      </c>
      <c r="G116" s="6">
        <v>3</v>
      </c>
      <c r="H116" s="6">
        <v>2.5194999999999999</v>
      </c>
      <c r="I116" s="6">
        <v>2</v>
      </c>
      <c r="J116" s="6">
        <v>8.33</v>
      </c>
      <c r="K116" s="6">
        <v>3</v>
      </c>
      <c r="L116" s="6">
        <v>12.5</v>
      </c>
      <c r="M116" s="6">
        <v>3</v>
      </c>
      <c r="N116" s="6">
        <v>12.5</v>
      </c>
      <c r="O116" s="6">
        <v>7</v>
      </c>
      <c r="P116" s="6">
        <v>29.17</v>
      </c>
      <c r="Q116" s="6">
        <v>9</v>
      </c>
      <c r="R116" s="6">
        <v>37.5</v>
      </c>
      <c r="S116" s="6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89.25" x14ac:dyDescent="0.25">
      <c r="A117" s="3">
        <v>19100</v>
      </c>
      <c r="B117" s="3" t="s">
        <v>71</v>
      </c>
      <c r="C117" s="3" t="s">
        <v>116</v>
      </c>
      <c r="D117" s="3" t="str">
        <f t="shared" si="1"/>
        <v>Dallas-Fort Worth-Arlington, TX4b Other Health</v>
      </c>
      <c r="E117" s="3">
        <v>295</v>
      </c>
      <c r="F117" s="4">
        <v>248</v>
      </c>
      <c r="G117" s="4">
        <v>47</v>
      </c>
      <c r="H117" s="4">
        <v>14.683</v>
      </c>
      <c r="I117" s="4">
        <v>66</v>
      </c>
      <c r="J117" s="4">
        <v>26.61</v>
      </c>
      <c r="K117" s="4">
        <v>18</v>
      </c>
      <c r="L117" s="4">
        <v>7.26</v>
      </c>
      <c r="M117" s="4">
        <v>27</v>
      </c>
      <c r="N117" s="4">
        <v>10.89</v>
      </c>
      <c r="O117" s="4">
        <v>32</v>
      </c>
      <c r="P117" s="4">
        <v>12.9</v>
      </c>
      <c r="Q117" s="4">
        <v>105</v>
      </c>
      <c r="R117" s="4">
        <v>42.34</v>
      </c>
      <c r="S117" s="4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89.25" x14ac:dyDescent="0.25">
      <c r="A118" s="5">
        <v>19100</v>
      </c>
      <c r="B118" s="5" t="s">
        <v>71</v>
      </c>
      <c r="C118" s="5" t="s">
        <v>117</v>
      </c>
      <c r="D118" s="3" t="str">
        <f t="shared" si="1"/>
        <v>Dallas-Fort Worth-Arlington, TX5 Human Services</v>
      </c>
      <c r="E118" s="3">
        <v>615</v>
      </c>
      <c r="F118" s="6">
        <v>532</v>
      </c>
      <c r="G118" s="6">
        <v>83</v>
      </c>
      <c r="H118" s="6">
        <v>50.328499999999998</v>
      </c>
      <c r="I118" s="6">
        <v>114</v>
      </c>
      <c r="J118" s="6">
        <v>21.43</v>
      </c>
      <c r="K118" s="6">
        <v>61</v>
      </c>
      <c r="L118" s="6">
        <v>11.47</v>
      </c>
      <c r="M118" s="6">
        <v>75</v>
      </c>
      <c r="N118" s="6">
        <v>14.1</v>
      </c>
      <c r="O118" s="6">
        <v>64</v>
      </c>
      <c r="P118" s="6">
        <v>12.03</v>
      </c>
      <c r="Q118" s="6">
        <v>218</v>
      </c>
      <c r="R118" s="6">
        <v>40.98</v>
      </c>
      <c r="S118" s="6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14.75" x14ac:dyDescent="0.25">
      <c r="A119" s="3">
        <v>19100</v>
      </c>
      <c r="B119" s="3" t="s">
        <v>71</v>
      </c>
      <c r="C119" s="3" t="s">
        <v>118</v>
      </c>
      <c r="D119" s="3" t="str">
        <f t="shared" si="1"/>
        <v>Dallas-Fort Worth-Arlington, TX6 International and Foreign Affairs</v>
      </c>
      <c r="E119" s="3">
        <v>18</v>
      </c>
      <c r="F119" s="4">
        <v>13</v>
      </c>
      <c r="G119" s="4">
        <v>5</v>
      </c>
      <c r="H119" s="4">
        <v>-86.500799999999998</v>
      </c>
      <c r="I119" s="4">
        <v>4</v>
      </c>
      <c r="J119" s="4">
        <v>30.77</v>
      </c>
      <c r="K119" s="4">
        <v>2</v>
      </c>
      <c r="L119" s="4">
        <v>15.38</v>
      </c>
      <c r="M119" s="4">
        <v>1</v>
      </c>
      <c r="N119" s="4">
        <v>7.69</v>
      </c>
      <c r="O119" s="4">
        <v>0</v>
      </c>
      <c r="P119" s="4">
        <v>0</v>
      </c>
      <c r="Q119" s="4">
        <v>6</v>
      </c>
      <c r="R119" s="4">
        <v>46.15</v>
      </c>
      <c r="S119" s="4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89.25" x14ac:dyDescent="0.25">
      <c r="A120" s="5">
        <v>19100</v>
      </c>
      <c r="B120" s="5" t="s">
        <v>71</v>
      </c>
      <c r="C120" s="5" t="s">
        <v>119</v>
      </c>
      <c r="D120" s="3" t="str">
        <f t="shared" si="1"/>
        <v>Dallas-Fort Worth-Arlington, TX7 Religion Related</v>
      </c>
      <c r="E120" s="3">
        <v>278</v>
      </c>
      <c r="F120" s="6">
        <v>235</v>
      </c>
      <c r="G120" s="6">
        <v>43</v>
      </c>
      <c r="H120" s="6">
        <v>9.4339999999999993</v>
      </c>
      <c r="I120" s="6">
        <v>49</v>
      </c>
      <c r="J120" s="6">
        <v>20.85</v>
      </c>
      <c r="K120" s="6">
        <v>24</v>
      </c>
      <c r="L120" s="6">
        <v>10.210000000000001</v>
      </c>
      <c r="M120" s="6">
        <v>24</v>
      </c>
      <c r="N120" s="6">
        <v>10.210000000000001</v>
      </c>
      <c r="O120" s="6">
        <v>28</v>
      </c>
      <c r="P120" s="6">
        <v>11.91</v>
      </c>
      <c r="Q120" s="6">
        <v>110</v>
      </c>
      <c r="R120" s="6">
        <v>46.81</v>
      </c>
      <c r="S120" s="6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63.75" x14ac:dyDescent="0.25">
      <c r="A121" s="3">
        <v>19100</v>
      </c>
      <c r="B121" s="3" t="s">
        <v>71</v>
      </c>
      <c r="C121" s="3" t="s">
        <v>120</v>
      </c>
      <c r="D121" s="3" t="str">
        <f t="shared" si="1"/>
        <v>Dallas-Fort Worth-Arlington, TX8 Other</v>
      </c>
      <c r="E121" s="3">
        <v>266</v>
      </c>
      <c r="F121" s="4">
        <v>222</v>
      </c>
      <c r="G121" s="4">
        <v>44</v>
      </c>
      <c r="H121" s="4">
        <v>10.8294</v>
      </c>
      <c r="I121" s="4">
        <v>61</v>
      </c>
      <c r="J121" s="4">
        <v>27.48</v>
      </c>
      <c r="K121" s="4">
        <v>16</v>
      </c>
      <c r="L121" s="4">
        <v>7.21</v>
      </c>
      <c r="M121" s="4">
        <v>23</v>
      </c>
      <c r="N121" s="4">
        <v>10.36</v>
      </c>
      <c r="O121" s="4">
        <v>24</v>
      </c>
      <c r="P121" s="4">
        <v>10.81</v>
      </c>
      <c r="Q121" s="4">
        <v>98</v>
      </c>
      <c r="R121" s="4">
        <v>44.14</v>
      </c>
      <c r="S121" s="4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63.75" x14ac:dyDescent="0.25">
      <c r="A122" s="5">
        <v>19740</v>
      </c>
      <c r="B122" s="5" t="s">
        <v>72</v>
      </c>
      <c r="C122" s="5" t="s">
        <v>111</v>
      </c>
      <c r="D122" s="3" t="str">
        <f t="shared" si="1"/>
        <v>Denver-Aurora-Lakewood, CO1 Arts</v>
      </c>
      <c r="E122" s="3">
        <v>147</v>
      </c>
      <c r="F122" s="6">
        <v>127</v>
      </c>
      <c r="G122" s="6">
        <v>20</v>
      </c>
      <c r="H122" s="6">
        <v>-3.1230000000000002</v>
      </c>
      <c r="I122" s="6">
        <v>31</v>
      </c>
      <c r="J122" s="6">
        <v>24.41</v>
      </c>
      <c r="K122" s="6">
        <v>15</v>
      </c>
      <c r="L122" s="6">
        <v>11.81</v>
      </c>
      <c r="M122" s="6">
        <v>11</v>
      </c>
      <c r="N122" s="6">
        <v>8.66</v>
      </c>
      <c r="O122" s="6">
        <v>11</v>
      </c>
      <c r="P122" s="6">
        <v>8.66</v>
      </c>
      <c r="Q122" s="6">
        <v>59</v>
      </c>
      <c r="R122" s="6">
        <v>46.46</v>
      </c>
      <c r="S122" s="6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89.25" x14ac:dyDescent="0.25">
      <c r="A123" s="3">
        <v>19740</v>
      </c>
      <c r="B123" s="3" t="s">
        <v>72</v>
      </c>
      <c r="C123" s="3" t="s">
        <v>112</v>
      </c>
      <c r="D123" s="3" t="str">
        <f t="shared" si="1"/>
        <v>Denver-Aurora-Lakewood, CO2a Higher Education</v>
      </c>
      <c r="E123" s="3">
        <v>5</v>
      </c>
      <c r="F123" s="4">
        <v>2</v>
      </c>
      <c r="G123" s="4">
        <v>3</v>
      </c>
      <c r="H123" s="4">
        <v>7.5254000000000003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1</v>
      </c>
      <c r="P123" s="4">
        <v>50</v>
      </c>
      <c r="Q123" s="4">
        <v>1</v>
      </c>
      <c r="R123" s="4">
        <v>50</v>
      </c>
      <c r="S123" s="4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89.25" x14ac:dyDescent="0.25">
      <c r="A124" s="5">
        <v>19740</v>
      </c>
      <c r="B124" s="5" t="s">
        <v>72</v>
      </c>
      <c r="C124" s="5" t="s">
        <v>113</v>
      </c>
      <c r="D124" s="3" t="str">
        <f t="shared" si="1"/>
        <v>Denver-Aurora-Lakewood, CO2b Other Education</v>
      </c>
      <c r="E124" s="3">
        <v>222</v>
      </c>
      <c r="F124" s="6">
        <v>165</v>
      </c>
      <c r="G124" s="6">
        <v>57</v>
      </c>
      <c r="H124" s="6">
        <v>16.3977</v>
      </c>
      <c r="I124" s="6">
        <v>28</v>
      </c>
      <c r="J124" s="6">
        <v>16.97</v>
      </c>
      <c r="K124" s="6">
        <v>16</v>
      </c>
      <c r="L124" s="6">
        <v>9.6999999999999993</v>
      </c>
      <c r="M124" s="6">
        <v>19</v>
      </c>
      <c r="N124" s="6">
        <v>11.52</v>
      </c>
      <c r="O124" s="6">
        <v>30</v>
      </c>
      <c r="P124" s="6">
        <v>18.18</v>
      </c>
      <c r="Q124" s="6">
        <v>72</v>
      </c>
      <c r="R124" s="6">
        <v>43.64</v>
      </c>
      <c r="S124" s="6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89.25" x14ac:dyDescent="0.25">
      <c r="A125" s="3">
        <v>19740</v>
      </c>
      <c r="B125" s="3" t="s">
        <v>72</v>
      </c>
      <c r="C125" s="3" t="s">
        <v>114</v>
      </c>
      <c r="D125" s="3" t="str">
        <f t="shared" si="1"/>
        <v>Denver-Aurora-Lakewood, CO3 Environment and Animals</v>
      </c>
      <c r="E125" s="3">
        <v>53</v>
      </c>
      <c r="F125" s="4">
        <v>45</v>
      </c>
      <c r="G125" s="4">
        <v>8</v>
      </c>
      <c r="H125" s="4">
        <v>-38.914499999999997</v>
      </c>
      <c r="I125" s="4">
        <v>8</v>
      </c>
      <c r="J125" s="4">
        <v>17.78</v>
      </c>
      <c r="K125" s="4">
        <v>8</v>
      </c>
      <c r="L125" s="4">
        <v>17.78</v>
      </c>
      <c r="M125" s="4">
        <v>4</v>
      </c>
      <c r="N125" s="4">
        <v>8.89</v>
      </c>
      <c r="O125" s="4">
        <v>3</v>
      </c>
      <c r="P125" s="4">
        <v>6.67</v>
      </c>
      <c r="Q125" s="4">
        <v>22</v>
      </c>
      <c r="R125" s="4">
        <v>48.89</v>
      </c>
      <c r="S125" s="4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63.75" x14ac:dyDescent="0.25">
      <c r="A126" s="5">
        <v>19740</v>
      </c>
      <c r="B126" s="5" t="s">
        <v>72</v>
      </c>
      <c r="C126" s="5" t="s">
        <v>115</v>
      </c>
      <c r="D126" s="3" t="str">
        <f t="shared" si="1"/>
        <v>Denver-Aurora-Lakewood, CO4a Hospitals</v>
      </c>
      <c r="E126" s="3">
        <v>17</v>
      </c>
      <c r="F126" s="6">
        <v>15</v>
      </c>
      <c r="G126" s="6">
        <v>2</v>
      </c>
      <c r="H126" s="6">
        <v>5.2827999999999999</v>
      </c>
      <c r="I126" s="6">
        <v>1</v>
      </c>
      <c r="J126" s="6">
        <v>6.67</v>
      </c>
      <c r="K126" s="6">
        <v>2</v>
      </c>
      <c r="L126" s="6">
        <v>13.33</v>
      </c>
      <c r="M126" s="6">
        <v>4</v>
      </c>
      <c r="N126" s="6">
        <v>26.67</v>
      </c>
      <c r="O126" s="6">
        <v>4</v>
      </c>
      <c r="P126" s="6">
        <v>26.67</v>
      </c>
      <c r="Q126" s="6">
        <v>4</v>
      </c>
      <c r="R126" s="6">
        <v>26.67</v>
      </c>
      <c r="S126" s="6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76.5" x14ac:dyDescent="0.25">
      <c r="A127" s="3">
        <v>19740</v>
      </c>
      <c r="B127" s="3" t="s">
        <v>72</v>
      </c>
      <c r="C127" s="3" t="s">
        <v>116</v>
      </c>
      <c r="D127" s="3" t="str">
        <f t="shared" si="1"/>
        <v>Denver-Aurora-Lakewood, CO4b Other Health</v>
      </c>
      <c r="E127" s="3">
        <v>230</v>
      </c>
      <c r="F127" s="4">
        <v>199</v>
      </c>
      <c r="G127" s="4">
        <v>31</v>
      </c>
      <c r="H127" s="4">
        <v>28.895299999999999</v>
      </c>
      <c r="I127" s="4">
        <v>41</v>
      </c>
      <c r="J127" s="4">
        <v>20.6</v>
      </c>
      <c r="K127" s="4">
        <v>21</v>
      </c>
      <c r="L127" s="4">
        <v>10.55</v>
      </c>
      <c r="M127" s="4">
        <v>17</v>
      </c>
      <c r="N127" s="4">
        <v>8.5399999999999991</v>
      </c>
      <c r="O127" s="4">
        <v>30</v>
      </c>
      <c r="P127" s="4">
        <v>15.08</v>
      </c>
      <c r="Q127" s="4">
        <v>90</v>
      </c>
      <c r="R127" s="4">
        <v>45.23</v>
      </c>
      <c r="S127" s="4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76.5" x14ac:dyDescent="0.25">
      <c r="A128" s="5">
        <v>19740</v>
      </c>
      <c r="B128" s="5" t="s">
        <v>72</v>
      </c>
      <c r="C128" s="5" t="s">
        <v>117</v>
      </c>
      <c r="D128" s="3" t="str">
        <f t="shared" si="1"/>
        <v>Denver-Aurora-Lakewood, CO5 Human Services</v>
      </c>
      <c r="E128" s="3">
        <v>501</v>
      </c>
      <c r="F128" s="6">
        <v>433</v>
      </c>
      <c r="G128" s="6">
        <v>68</v>
      </c>
      <c r="H128" s="6">
        <v>12.8657</v>
      </c>
      <c r="I128" s="6">
        <v>81</v>
      </c>
      <c r="J128" s="6">
        <v>18.71</v>
      </c>
      <c r="K128" s="6">
        <v>34</v>
      </c>
      <c r="L128" s="6">
        <v>7.85</v>
      </c>
      <c r="M128" s="6">
        <v>61</v>
      </c>
      <c r="N128" s="6">
        <v>14.09</v>
      </c>
      <c r="O128" s="6">
        <v>68</v>
      </c>
      <c r="P128" s="6">
        <v>15.7</v>
      </c>
      <c r="Q128" s="6">
        <v>189</v>
      </c>
      <c r="R128" s="6">
        <v>43.65</v>
      </c>
      <c r="S128" s="6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02" x14ac:dyDescent="0.25">
      <c r="A129" s="3">
        <v>19740</v>
      </c>
      <c r="B129" s="3" t="s">
        <v>72</v>
      </c>
      <c r="C129" s="3" t="s">
        <v>118</v>
      </c>
      <c r="D129" s="3" t="str">
        <f t="shared" si="1"/>
        <v>Denver-Aurora-Lakewood, CO6 International and Foreign Affairs</v>
      </c>
      <c r="E129" s="3">
        <v>11</v>
      </c>
      <c r="F129" s="4">
        <v>11</v>
      </c>
      <c r="G129" s="4">
        <v>0</v>
      </c>
      <c r="H129" s="4">
        <v>14.6974</v>
      </c>
      <c r="I129" s="4">
        <v>3</v>
      </c>
      <c r="J129" s="4">
        <v>27.27</v>
      </c>
      <c r="K129" s="4">
        <v>2</v>
      </c>
      <c r="L129" s="4">
        <v>18.18</v>
      </c>
      <c r="M129" s="4">
        <v>1</v>
      </c>
      <c r="N129" s="4">
        <v>9.09</v>
      </c>
      <c r="O129" s="4">
        <v>0</v>
      </c>
      <c r="P129" s="4">
        <v>0</v>
      </c>
      <c r="Q129" s="4">
        <v>5</v>
      </c>
      <c r="R129" s="4">
        <v>45.45</v>
      </c>
      <c r="S129" s="4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76.5" x14ac:dyDescent="0.25">
      <c r="A130" s="5">
        <v>19740</v>
      </c>
      <c r="B130" s="5" t="s">
        <v>72</v>
      </c>
      <c r="C130" s="5" t="s">
        <v>119</v>
      </c>
      <c r="D130" s="3" t="str">
        <f t="shared" si="1"/>
        <v>Denver-Aurora-Lakewood, CO7 Religion Related</v>
      </c>
      <c r="E130" s="3">
        <v>84</v>
      </c>
      <c r="F130" s="6">
        <v>72</v>
      </c>
      <c r="G130" s="6">
        <v>12</v>
      </c>
      <c r="H130" s="6">
        <v>68.046999999999997</v>
      </c>
      <c r="I130" s="6">
        <v>17</v>
      </c>
      <c r="J130" s="6">
        <v>23.61</v>
      </c>
      <c r="K130" s="6">
        <v>7</v>
      </c>
      <c r="L130" s="6">
        <v>9.7200000000000006</v>
      </c>
      <c r="M130" s="6">
        <v>8</v>
      </c>
      <c r="N130" s="6">
        <v>11.11</v>
      </c>
      <c r="O130" s="6">
        <v>10</v>
      </c>
      <c r="P130" s="6">
        <v>13.89</v>
      </c>
      <c r="Q130" s="6">
        <v>30</v>
      </c>
      <c r="R130" s="6">
        <v>41.67</v>
      </c>
      <c r="S130" s="6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63.75" x14ac:dyDescent="0.25">
      <c r="A131" s="3">
        <v>19740</v>
      </c>
      <c r="B131" s="3" t="s">
        <v>72</v>
      </c>
      <c r="C131" s="3" t="s">
        <v>120</v>
      </c>
      <c r="D131" s="3" t="str">
        <f t="shared" ref="D131:D194" si="2">CONCATENATE(B131,C131)</f>
        <v>Denver-Aurora-Lakewood, CO8 Other</v>
      </c>
      <c r="E131" s="3">
        <v>175</v>
      </c>
      <c r="F131" s="4">
        <v>143</v>
      </c>
      <c r="G131" s="4">
        <v>32</v>
      </c>
      <c r="H131" s="4">
        <v>15.086600000000001</v>
      </c>
      <c r="I131" s="4">
        <v>26</v>
      </c>
      <c r="J131" s="4">
        <v>18.18</v>
      </c>
      <c r="K131" s="4">
        <v>11</v>
      </c>
      <c r="L131" s="4">
        <v>7.69</v>
      </c>
      <c r="M131" s="4">
        <v>10</v>
      </c>
      <c r="N131" s="4">
        <v>6.99</v>
      </c>
      <c r="O131" s="4">
        <v>17</v>
      </c>
      <c r="P131" s="4">
        <v>11.89</v>
      </c>
      <c r="Q131" s="4">
        <v>79</v>
      </c>
      <c r="R131" s="4">
        <v>55.24</v>
      </c>
      <c r="S131" s="4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51" x14ac:dyDescent="0.25">
      <c r="A132" s="5">
        <v>19820</v>
      </c>
      <c r="B132" s="5" t="s">
        <v>73</v>
      </c>
      <c r="C132" s="5" t="s">
        <v>111</v>
      </c>
      <c r="D132" s="3" t="str">
        <f t="shared" si="2"/>
        <v>Detroit-Warren-Dearborn, MI1 Arts</v>
      </c>
      <c r="E132" s="3">
        <v>153</v>
      </c>
      <c r="F132" s="6">
        <v>128</v>
      </c>
      <c r="G132" s="6">
        <v>25</v>
      </c>
      <c r="H132" s="6">
        <v>-22.668199999999999</v>
      </c>
      <c r="I132" s="6">
        <v>32</v>
      </c>
      <c r="J132" s="6">
        <v>25</v>
      </c>
      <c r="K132" s="6">
        <v>15</v>
      </c>
      <c r="L132" s="6">
        <v>11.72</v>
      </c>
      <c r="M132" s="6">
        <v>11</v>
      </c>
      <c r="N132" s="6">
        <v>8.59</v>
      </c>
      <c r="O132" s="6">
        <v>13</v>
      </c>
      <c r="P132" s="6">
        <v>10.16</v>
      </c>
      <c r="Q132" s="6">
        <v>57</v>
      </c>
      <c r="R132" s="6">
        <v>44.53</v>
      </c>
      <c r="S132" s="6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89.25" x14ac:dyDescent="0.25">
      <c r="A133" s="3">
        <v>19820</v>
      </c>
      <c r="B133" s="3" t="s">
        <v>73</v>
      </c>
      <c r="C133" s="3" t="s">
        <v>112</v>
      </c>
      <c r="D133" s="3" t="str">
        <f t="shared" si="2"/>
        <v>Detroit-Warren-Dearborn, MI2a Higher Education</v>
      </c>
      <c r="E133" s="3">
        <v>13</v>
      </c>
      <c r="F133" s="4">
        <v>12</v>
      </c>
      <c r="G133" s="4">
        <v>1</v>
      </c>
      <c r="H133" s="4">
        <v>-4.8535000000000004</v>
      </c>
      <c r="I133" s="4">
        <v>2</v>
      </c>
      <c r="J133" s="4">
        <v>16.670000000000002</v>
      </c>
      <c r="K133" s="4">
        <v>0</v>
      </c>
      <c r="L133" s="4">
        <v>0</v>
      </c>
      <c r="M133" s="4">
        <v>4</v>
      </c>
      <c r="N133" s="4">
        <v>33.33</v>
      </c>
      <c r="O133" s="4">
        <v>3</v>
      </c>
      <c r="P133" s="4">
        <v>25</v>
      </c>
      <c r="Q133" s="4">
        <v>3</v>
      </c>
      <c r="R133" s="4">
        <v>25</v>
      </c>
      <c r="S133" s="4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89.25" x14ac:dyDescent="0.25">
      <c r="A134" s="5">
        <v>19820</v>
      </c>
      <c r="B134" s="5" t="s">
        <v>73</v>
      </c>
      <c r="C134" s="5" t="s">
        <v>113</v>
      </c>
      <c r="D134" s="3" t="str">
        <f t="shared" si="2"/>
        <v>Detroit-Warren-Dearborn, MI2b Other Education</v>
      </c>
      <c r="E134" s="3">
        <v>199</v>
      </c>
      <c r="F134" s="6">
        <v>168</v>
      </c>
      <c r="G134" s="6">
        <v>31</v>
      </c>
      <c r="H134" s="6">
        <v>11.0383</v>
      </c>
      <c r="I134" s="6">
        <v>37</v>
      </c>
      <c r="J134" s="6">
        <v>22.02</v>
      </c>
      <c r="K134" s="6">
        <v>20</v>
      </c>
      <c r="L134" s="6">
        <v>11.9</v>
      </c>
      <c r="M134" s="6">
        <v>14</v>
      </c>
      <c r="N134" s="6">
        <v>8.33</v>
      </c>
      <c r="O134" s="6">
        <v>28</v>
      </c>
      <c r="P134" s="6">
        <v>16.670000000000002</v>
      </c>
      <c r="Q134" s="6">
        <v>69</v>
      </c>
      <c r="R134" s="6">
        <v>41.07</v>
      </c>
      <c r="S134" s="6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89.25" x14ac:dyDescent="0.25">
      <c r="A135" s="3">
        <v>19820</v>
      </c>
      <c r="B135" s="3" t="s">
        <v>73</v>
      </c>
      <c r="C135" s="3" t="s">
        <v>114</v>
      </c>
      <c r="D135" s="3" t="str">
        <f t="shared" si="2"/>
        <v>Detroit-Warren-Dearborn, MI3 Environment and Animals</v>
      </c>
      <c r="E135" s="3">
        <v>29</v>
      </c>
      <c r="F135" s="4">
        <v>27</v>
      </c>
      <c r="G135" s="4">
        <v>2</v>
      </c>
      <c r="H135" s="4">
        <v>-18.401399999999999</v>
      </c>
      <c r="I135" s="4">
        <v>12</v>
      </c>
      <c r="J135" s="4">
        <v>44.44</v>
      </c>
      <c r="K135" s="4">
        <v>4</v>
      </c>
      <c r="L135" s="4">
        <v>14.81</v>
      </c>
      <c r="M135" s="4">
        <v>1</v>
      </c>
      <c r="N135" s="4">
        <v>3.7</v>
      </c>
      <c r="O135" s="4">
        <v>2</v>
      </c>
      <c r="P135" s="4">
        <v>7.41</v>
      </c>
      <c r="Q135" s="4">
        <v>8</v>
      </c>
      <c r="R135" s="4">
        <v>29.63</v>
      </c>
      <c r="S135" s="4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63.75" x14ac:dyDescent="0.25">
      <c r="A136" s="5">
        <v>19820</v>
      </c>
      <c r="B136" s="5" t="s">
        <v>73</v>
      </c>
      <c r="C136" s="5" t="s">
        <v>115</v>
      </c>
      <c r="D136" s="3" t="str">
        <f t="shared" si="2"/>
        <v>Detroit-Warren-Dearborn, MI4a Hospitals</v>
      </c>
      <c r="E136" s="3">
        <v>41</v>
      </c>
      <c r="F136" s="6">
        <v>32</v>
      </c>
      <c r="G136" s="6">
        <v>9</v>
      </c>
      <c r="H136" s="6">
        <v>15.451599999999999</v>
      </c>
      <c r="I136" s="6">
        <v>0</v>
      </c>
      <c r="J136" s="6">
        <v>0</v>
      </c>
      <c r="K136" s="6">
        <v>2</v>
      </c>
      <c r="L136" s="6">
        <v>6.25</v>
      </c>
      <c r="M136" s="6">
        <v>3</v>
      </c>
      <c r="N136" s="6">
        <v>9.3800000000000008</v>
      </c>
      <c r="O136" s="6">
        <v>11</v>
      </c>
      <c r="P136" s="6">
        <v>34.380000000000003</v>
      </c>
      <c r="Q136" s="6">
        <v>16</v>
      </c>
      <c r="R136" s="6">
        <v>50</v>
      </c>
      <c r="S136" s="6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76.5" x14ac:dyDescent="0.25">
      <c r="A137" s="3">
        <v>19820</v>
      </c>
      <c r="B137" s="3" t="s">
        <v>73</v>
      </c>
      <c r="C137" s="3" t="s">
        <v>116</v>
      </c>
      <c r="D137" s="3" t="str">
        <f t="shared" si="2"/>
        <v>Detroit-Warren-Dearborn, MI4b Other Health</v>
      </c>
      <c r="E137" s="3">
        <v>313</v>
      </c>
      <c r="F137" s="4">
        <v>274</v>
      </c>
      <c r="G137" s="4">
        <v>39</v>
      </c>
      <c r="H137" s="4">
        <v>12.616199999999999</v>
      </c>
      <c r="I137" s="4">
        <v>49</v>
      </c>
      <c r="J137" s="4">
        <v>17.88</v>
      </c>
      <c r="K137" s="4">
        <v>25</v>
      </c>
      <c r="L137" s="4">
        <v>9.1199999999999992</v>
      </c>
      <c r="M137" s="4">
        <v>32</v>
      </c>
      <c r="N137" s="4">
        <v>11.68</v>
      </c>
      <c r="O137" s="4">
        <v>51</v>
      </c>
      <c r="P137" s="4">
        <v>18.61</v>
      </c>
      <c r="Q137" s="4">
        <v>117</v>
      </c>
      <c r="R137" s="4">
        <v>42.7</v>
      </c>
      <c r="S137" s="4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76.5" x14ac:dyDescent="0.25">
      <c r="A138" s="5">
        <v>19820</v>
      </c>
      <c r="B138" s="5" t="s">
        <v>73</v>
      </c>
      <c r="C138" s="5" t="s">
        <v>117</v>
      </c>
      <c r="D138" s="3" t="str">
        <f t="shared" si="2"/>
        <v>Detroit-Warren-Dearborn, MI5 Human Services</v>
      </c>
      <c r="E138" s="3">
        <v>662</v>
      </c>
      <c r="F138" s="6">
        <v>571</v>
      </c>
      <c r="G138" s="6">
        <v>91</v>
      </c>
      <c r="H138" s="6">
        <v>8.9163999999999994</v>
      </c>
      <c r="I138" s="6">
        <v>86</v>
      </c>
      <c r="J138" s="6">
        <v>15.06</v>
      </c>
      <c r="K138" s="6">
        <v>50</v>
      </c>
      <c r="L138" s="6">
        <v>8.76</v>
      </c>
      <c r="M138" s="6">
        <v>111</v>
      </c>
      <c r="N138" s="6">
        <v>19.440000000000001</v>
      </c>
      <c r="O138" s="6">
        <v>100</v>
      </c>
      <c r="P138" s="6">
        <v>17.510000000000002</v>
      </c>
      <c r="Q138" s="6">
        <v>224</v>
      </c>
      <c r="R138" s="6">
        <v>39.229999999999997</v>
      </c>
      <c r="S138" s="6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02" x14ac:dyDescent="0.25">
      <c r="A139" s="3">
        <v>19820</v>
      </c>
      <c r="B139" s="3" t="s">
        <v>73</v>
      </c>
      <c r="C139" s="3" t="s">
        <v>118</v>
      </c>
      <c r="D139" s="3" t="str">
        <f t="shared" si="2"/>
        <v>Detroit-Warren-Dearborn, MI6 International and Foreign Affairs</v>
      </c>
      <c r="E139" s="3">
        <v>24</v>
      </c>
      <c r="F139" s="4">
        <v>21</v>
      </c>
      <c r="G139" s="4">
        <v>3</v>
      </c>
      <c r="H139" s="4">
        <v>-2.6587999999999998</v>
      </c>
      <c r="I139" s="4">
        <v>7</v>
      </c>
      <c r="J139" s="4">
        <v>33.33</v>
      </c>
      <c r="K139" s="4">
        <v>2</v>
      </c>
      <c r="L139" s="4">
        <v>9.52</v>
      </c>
      <c r="M139" s="4">
        <v>0</v>
      </c>
      <c r="N139" s="4">
        <v>0</v>
      </c>
      <c r="O139" s="4">
        <v>3</v>
      </c>
      <c r="P139" s="4">
        <v>14.29</v>
      </c>
      <c r="Q139" s="4">
        <v>9</v>
      </c>
      <c r="R139" s="4">
        <v>42.86</v>
      </c>
      <c r="S139" s="4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76.5" x14ac:dyDescent="0.25">
      <c r="A140" s="5">
        <v>19820</v>
      </c>
      <c r="B140" s="5" t="s">
        <v>73</v>
      </c>
      <c r="C140" s="5" t="s">
        <v>119</v>
      </c>
      <c r="D140" s="3" t="str">
        <f t="shared" si="2"/>
        <v>Detroit-Warren-Dearborn, MI7 Religion Related</v>
      </c>
      <c r="E140" s="3">
        <v>90</v>
      </c>
      <c r="F140" s="6">
        <v>70</v>
      </c>
      <c r="G140" s="6">
        <v>20</v>
      </c>
      <c r="H140" s="6">
        <v>4.2186000000000003</v>
      </c>
      <c r="I140" s="6">
        <v>18</v>
      </c>
      <c r="J140" s="6">
        <v>25.71</v>
      </c>
      <c r="K140" s="6">
        <v>9</v>
      </c>
      <c r="L140" s="6">
        <v>12.86</v>
      </c>
      <c r="M140" s="6">
        <v>11</v>
      </c>
      <c r="N140" s="6">
        <v>15.71</v>
      </c>
      <c r="O140" s="6">
        <v>10</v>
      </c>
      <c r="P140" s="6">
        <v>14.29</v>
      </c>
      <c r="Q140" s="6">
        <v>22</v>
      </c>
      <c r="R140" s="6">
        <v>31.43</v>
      </c>
      <c r="S140" s="6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51" x14ac:dyDescent="0.25">
      <c r="A141" s="3">
        <v>19820</v>
      </c>
      <c r="B141" s="3" t="s">
        <v>73</v>
      </c>
      <c r="C141" s="3" t="s">
        <v>120</v>
      </c>
      <c r="D141" s="3" t="str">
        <f t="shared" si="2"/>
        <v>Detroit-Warren-Dearborn, MI8 Other</v>
      </c>
      <c r="E141" s="3">
        <v>205</v>
      </c>
      <c r="F141" s="4">
        <v>178</v>
      </c>
      <c r="G141" s="4">
        <v>27</v>
      </c>
      <c r="H141" s="4">
        <v>-5.5739000000000001</v>
      </c>
      <c r="I141" s="4">
        <v>39</v>
      </c>
      <c r="J141" s="4">
        <v>21.91</v>
      </c>
      <c r="K141" s="4">
        <v>17</v>
      </c>
      <c r="L141" s="4">
        <v>9.5500000000000007</v>
      </c>
      <c r="M141" s="4">
        <v>21</v>
      </c>
      <c r="N141" s="4">
        <v>11.8</v>
      </c>
      <c r="O141" s="4">
        <v>20</v>
      </c>
      <c r="P141" s="4">
        <v>11.24</v>
      </c>
      <c r="Q141" s="4">
        <v>81</v>
      </c>
      <c r="R141" s="4">
        <v>45.51</v>
      </c>
      <c r="S141" s="4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76.5" x14ac:dyDescent="0.25">
      <c r="A142" s="5">
        <v>25540</v>
      </c>
      <c r="B142" s="5" t="s">
        <v>74</v>
      </c>
      <c r="C142" s="5" t="s">
        <v>111</v>
      </c>
      <c r="D142" s="3" t="str">
        <f t="shared" si="2"/>
        <v>Hartford-West Hartford-East Hartford, CT1 Arts</v>
      </c>
      <c r="E142" s="3">
        <v>93</v>
      </c>
      <c r="F142" s="6">
        <v>77</v>
      </c>
      <c r="G142" s="6">
        <v>16</v>
      </c>
      <c r="H142" s="6">
        <v>6.3872</v>
      </c>
      <c r="I142" s="6">
        <v>12</v>
      </c>
      <c r="J142" s="6">
        <v>15.58</v>
      </c>
      <c r="K142" s="6">
        <v>9</v>
      </c>
      <c r="L142" s="6">
        <v>11.69</v>
      </c>
      <c r="M142" s="6">
        <v>11</v>
      </c>
      <c r="N142" s="6">
        <v>14.29</v>
      </c>
      <c r="O142" s="6">
        <v>12</v>
      </c>
      <c r="P142" s="6">
        <v>15.58</v>
      </c>
      <c r="Q142" s="6">
        <v>33</v>
      </c>
      <c r="R142" s="6">
        <v>42.86</v>
      </c>
      <c r="S142" s="6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14.75" x14ac:dyDescent="0.25">
      <c r="A143" s="3">
        <v>25540</v>
      </c>
      <c r="B143" s="3" t="s">
        <v>74</v>
      </c>
      <c r="C143" s="3" t="s">
        <v>112</v>
      </c>
      <c r="D143" s="3" t="str">
        <f t="shared" si="2"/>
        <v>Hartford-West Hartford-East Hartford, CT2a Higher Education</v>
      </c>
      <c r="E143" s="3">
        <v>10</v>
      </c>
      <c r="F143" s="4">
        <v>8</v>
      </c>
      <c r="G143" s="4">
        <v>2</v>
      </c>
      <c r="H143" s="4">
        <v>-10.5914</v>
      </c>
      <c r="I143" s="4">
        <v>3</v>
      </c>
      <c r="J143" s="4">
        <v>37.5</v>
      </c>
      <c r="K143" s="4">
        <v>1</v>
      </c>
      <c r="L143" s="4">
        <v>12.5</v>
      </c>
      <c r="M143" s="4">
        <v>1</v>
      </c>
      <c r="N143" s="4">
        <v>12.5</v>
      </c>
      <c r="O143" s="4">
        <v>1</v>
      </c>
      <c r="P143" s="4">
        <v>12.5</v>
      </c>
      <c r="Q143" s="4">
        <v>2</v>
      </c>
      <c r="R143" s="4">
        <v>25</v>
      </c>
      <c r="S143" s="4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14.75" x14ac:dyDescent="0.25">
      <c r="A144" s="5">
        <v>25540</v>
      </c>
      <c r="B144" s="5" t="s">
        <v>74</v>
      </c>
      <c r="C144" s="5" t="s">
        <v>113</v>
      </c>
      <c r="D144" s="3" t="str">
        <f t="shared" si="2"/>
        <v>Hartford-West Hartford-East Hartford, CT2b Other Education</v>
      </c>
      <c r="E144" s="3">
        <v>133</v>
      </c>
      <c r="F144" s="6">
        <v>91</v>
      </c>
      <c r="G144" s="6">
        <v>42</v>
      </c>
      <c r="H144" s="6">
        <v>7.5800999999999998</v>
      </c>
      <c r="I144" s="6">
        <v>13</v>
      </c>
      <c r="J144" s="6">
        <v>14.29</v>
      </c>
      <c r="K144" s="6">
        <v>11</v>
      </c>
      <c r="L144" s="6">
        <v>12.09</v>
      </c>
      <c r="M144" s="6">
        <v>14</v>
      </c>
      <c r="N144" s="6">
        <v>15.38</v>
      </c>
      <c r="O144" s="6">
        <v>16</v>
      </c>
      <c r="P144" s="6">
        <v>17.579999999999998</v>
      </c>
      <c r="Q144" s="6">
        <v>37</v>
      </c>
      <c r="R144" s="6">
        <v>40.659999999999997</v>
      </c>
      <c r="S144" s="6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14.75" x14ac:dyDescent="0.25">
      <c r="A145" s="3">
        <v>25540</v>
      </c>
      <c r="B145" s="3" t="s">
        <v>74</v>
      </c>
      <c r="C145" s="3" t="s">
        <v>114</v>
      </c>
      <c r="D145" s="3" t="str">
        <f t="shared" si="2"/>
        <v>Hartford-West Hartford-East Hartford, CT3 Environment and Animals</v>
      </c>
      <c r="E145" s="3">
        <v>21</v>
      </c>
      <c r="F145" s="4">
        <v>15</v>
      </c>
      <c r="G145" s="4">
        <v>6</v>
      </c>
      <c r="H145" s="4">
        <v>30.182200000000002</v>
      </c>
      <c r="I145" s="4">
        <v>4</v>
      </c>
      <c r="J145" s="4">
        <v>26.67</v>
      </c>
      <c r="K145" s="4">
        <v>1</v>
      </c>
      <c r="L145" s="4">
        <v>6.67</v>
      </c>
      <c r="M145" s="4">
        <v>2</v>
      </c>
      <c r="N145" s="4">
        <v>13.33</v>
      </c>
      <c r="O145" s="4">
        <v>2</v>
      </c>
      <c r="P145" s="4">
        <v>13.33</v>
      </c>
      <c r="Q145" s="4">
        <v>6</v>
      </c>
      <c r="R145" s="4">
        <v>40</v>
      </c>
      <c r="S145" s="4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89.25" x14ac:dyDescent="0.25">
      <c r="A146" s="5">
        <v>25540</v>
      </c>
      <c r="B146" s="5" t="s">
        <v>74</v>
      </c>
      <c r="C146" s="5" t="s">
        <v>115</v>
      </c>
      <c r="D146" s="3" t="str">
        <f t="shared" si="2"/>
        <v>Hartford-West Hartford-East Hartford, CT4a Hospitals</v>
      </c>
      <c r="E146" s="3">
        <v>17</v>
      </c>
      <c r="F146" s="6">
        <v>16</v>
      </c>
      <c r="G146" s="6">
        <v>1</v>
      </c>
      <c r="H146" s="6">
        <v>8.8914000000000009</v>
      </c>
      <c r="I146" s="6">
        <v>2</v>
      </c>
      <c r="J146" s="6">
        <v>12.5</v>
      </c>
      <c r="K146" s="6">
        <v>2</v>
      </c>
      <c r="L146" s="6">
        <v>12.5</v>
      </c>
      <c r="M146" s="6">
        <v>5</v>
      </c>
      <c r="N146" s="6">
        <v>31.25</v>
      </c>
      <c r="O146" s="6">
        <v>1</v>
      </c>
      <c r="P146" s="6">
        <v>6.25</v>
      </c>
      <c r="Q146" s="6">
        <v>6</v>
      </c>
      <c r="R146" s="6">
        <v>37.5</v>
      </c>
      <c r="S146" s="6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02" x14ac:dyDescent="0.25">
      <c r="A147" s="3">
        <v>25540</v>
      </c>
      <c r="B147" s="3" t="s">
        <v>74</v>
      </c>
      <c r="C147" s="3" t="s">
        <v>116</v>
      </c>
      <c r="D147" s="3" t="str">
        <f t="shared" si="2"/>
        <v>Hartford-West Hartford-East Hartford, CT4b Other Health</v>
      </c>
      <c r="E147" s="3">
        <v>165</v>
      </c>
      <c r="F147" s="4">
        <v>132</v>
      </c>
      <c r="G147" s="4">
        <v>33</v>
      </c>
      <c r="H147" s="4">
        <v>32.508600000000001</v>
      </c>
      <c r="I147" s="4">
        <v>21</v>
      </c>
      <c r="J147" s="4">
        <v>15.91</v>
      </c>
      <c r="K147" s="4">
        <v>9</v>
      </c>
      <c r="L147" s="4">
        <v>6.82</v>
      </c>
      <c r="M147" s="4">
        <v>15</v>
      </c>
      <c r="N147" s="4">
        <v>11.36</v>
      </c>
      <c r="O147" s="4">
        <v>19</v>
      </c>
      <c r="P147" s="4">
        <v>14.39</v>
      </c>
      <c r="Q147" s="4">
        <v>68</v>
      </c>
      <c r="R147" s="4">
        <v>51.52</v>
      </c>
      <c r="S147" s="4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02" x14ac:dyDescent="0.25">
      <c r="A148" s="5">
        <v>25540</v>
      </c>
      <c r="B148" s="5" t="s">
        <v>74</v>
      </c>
      <c r="C148" s="5" t="s">
        <v>117</v>
      </c>
      <c r="D148" s="3" t="str">
        <f t="shared" si="2"/>
        <v>Hartford-West Hartford-East Hartford, CT5 Human Services</v>
      </c>
      <c r="E148" s="3">
        <v>305</v>
      </c>
      <c r="F148" s="6">
        <v>242</v>
      </c>
      <c r="G148" s="6">
        <v>63</v>
      </c>
      <c r="H148" s="6">
        <v>2.2258</v>
      </c>
      <c r="I148" s="6">
        <v>39</v>
      </c>
      <c r="J148" s="6">
        <v>16.12</v>
      </c>
      <c r="K148" s="6">
        <v>29</v>
      </c>
      <c r="L148" s="6">
        <v>11.98</v>
      </c>
      <c r="M148" s="6">
        <v>39</v>
      </c>
      <c r="N148" s="6">
        <v>16.12</v>
      </c>
      <c r="O148" s="6">
        <v>42</v>
      </c>
      <c r="P148" s="6">
        <v>17.36</v>
      </c>
      <c r="Q148" s="6">
        <v>93</v>
      </c>
      <c r="R148" s="6">
        <v>38.43</v>
      </c>
      <c r="S148" s="6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27.5" x14ac:dyDescent="0.25">
      <c r="A149" s="3">
        <v>25540</v>
      </c>
      <c r="B149" s="3" t="s">
        <v>74</v>
      </c>
      <c r="C149" s="3" t="s">
        <v>118</v>
      </c>
      <c r="D149" s="3" t="str">
        <f t="shared" si="2"/>
        <v>Hartford-West Hartford-East Hartford, CT6 International and Foreign Affairs</v>
      </c>
      <c r="E149" s="3">
        <v>8</v>
      </c>
      <c r="F149" s="4">
        <v>6</v>
      </c>
      <c r="G149" s="4">
        <v>2</v>
      </c>
      <c r="H149" s="4">
        <v>70.208600000000004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2</v>
      </c>
      <c r="P149" s="4">
        <v>33.33</v>
      </c>
      <c r="Q149" s="4">
        <v>4</v>
      </c>
      <c r="R149" s="4">
        <v>66.67</v>
      </c>
      <c r="S149" s="4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02" x14ac:dyDescent="0.25">
      <c r="A150" s="5">
        <v>25540</v>
      </c>
      <c r="B150" s="5" t="s">
        <v>74</v>
      </c>
      <c r="C150" s="5" t="s">
        <v>119</v>
      </c>
      <c r="D150" s="3" t="str">
        <f t="shared" si="2"/>
        <v>Hartford-West Hartford-East Hartford, CT7 Religion Related</v>
      </c>
      <c r="E150" s="3">
        <v>26</v>
      </c>
      <c r="F150" s="6">
        <v>20</v>
      </c>
      <c r="G150" s="6">
        <v>6</v>
      </c>
      <c r="H150" s="6">
        <v>43.369700000000002</v>
      </c>
      <c r="I150" s="6">
        <v>5</v>
      </c>
      <c r="J150" s="6">
        <v>25</v>
      </c>
      <c r="K150" s="6">
        <v>4</v>
      </c>
      <c r="L150" s="6">
        <v>20</v>
      </c>
      <c r="M150" s="6">
        <v>0</v>
      </c>
      <c r="N150" s="6">
        <v>0</v>
      </c>
      <c r="O150" s="6">
        <v>3</v>
      </c>
      <c r="P150" s="6">
        <v>15</v>
      </c>
      <c r="Q150" s="6">
        <v>8</v>
      </c>
      <c r="R150" s="6">
        <v>40</v>
      </c>
      <c r="S150" s="6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89.25" x14ac:dyDescent="0.25">
      <c r="A151" s="3">
        <v>25540</v>
      </c>
      <c r="B151" s="3" t="s">
        <v>74</v>
      </c>
      <c r="C151" s="3" t="s">
        <v>120</v>
      </c>
      <c r="D151" s="3" t="str">
        <f t="shared" si="2"/>
        <v>Hartford-West Hartford-East Hartford, CT8 Other</v>
      </c>
      <c r="E151" s="3">
        <v>68</v>
      </c>
      <c r="F151" s="4">
        <v>53</v>
      </c>
      <c r="G151" s="4">
        <v>15</v>
      </c>
      <c r="H151" s="4">
        <v>12.694100000000001</v>
      </c>
      <c r="I151" s="4">
        <v>7</v>
      </c>
      <c r="J151" s="4">
        <v>13.21</v>
      </c>
      <c r="K151" s="4">
        <v>8</v>
      </c>
      <c r="L151" s="4">
        <v>15.09</v>
      </c>
      <c r="M151" s="4">
        <v>9</v>
      </c>
      <c r="N151" s="4">
        <v>16.98</v>
      </c>
      <c r="O151" s="4">
        <v>5</v>
      </c>
      <c r="P151" s="4">
        <v>9.43</v>
      </c>
      <c r="Q151" s="4">
        <v>24</v>
      </c>
      <c r="R151" s="4">
        <v>45.28</v>
      </c>
      <c r="S151" s="4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76.5" x14ac:dyDescent="0.25">
      <c r="A152" s="5">
        <v>26420</v>
      </c>
      <c r="B152" s="5" t="s">
        <v>75</v>
      </c>
      <c r="C152" s="5" t="s">
        <v>111</v>
      </c>
      <c r="D152" s="3" t="str">
        <f t="shared" si="2"/>
        <v>Houston-The Woodlands-Sugar Land, TX1 Arts</v>
      </c>
      <c r="E152" s="3">
        <v>174</v>
      </c>
      <c r="F152" s="6">
        <v>141</v>
      </c>
      <c r="G152" s="6">
        <v>33</v>
      </c>
      <c r="H152" s="6">
        <v>-3.2826</v>
      </c>
      <c r="I152" s="6">
        <v>34</v>
      </c>
      <c r="J152" s="6">
        <v>24.11</v>
      </c>
      <c r="K152" s="6">
        <v>15</v>
      </c>
      <c r="L152" s="6">
        <v>10.64</v>
      </c>
      <c r="M152" s="6">
        <v>12</v>
      </c>
      <c r="N152" s="6">
        <v>8.51</v>
      </c>
      <c r="O152" s="6">
        <v>19</v>
      </c>
      <c r="P152" s="6">
        <v>13.48</v>
      </c>
      <c r="Q152" s="6">
        <v>61</v>
      </c>
      <c r="R152" s="6">
        <v>43.26</v>
      </c>
      <c r="S152" s="6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14.75" x14ac:dyDescent="0.25">
      <c r="A153" s="3">
        <v>26420</v>
      </c>
      <c r="B153" s="3" t="s">
        <v>75</v>
      </c>
      <c r="C153" s="3" t="s">
        <v>112</v>
      </c>
      <c r="D153" s="3" t="str">
        <f t="shared" si="2"/>
        <v>Houston-The Woodlands-Sugar Land, TX2a Higher Education</v>
      </c>
      <c r="E153" s="3">
        <v>10</v>
      </c>
      <c r="F153" s="4">
        <v>9</v>
      </c>
      <c r="G153" s="4">
        <v>1</v>
      </c>
      <c r="H153" s="4">
        <v>-0.23580000000000001</v>
      </c>
      <c r="I153" s="4">
        <v>2</v>
      </c>
      <c r="J153" s="4">
        <v>22.22</v>
      </c>
      <c r="K153" s="4">
        <v>0</v>
      </c>
      <c r="L153" s="4">
        <v>0</v>
      </c>
      <c r="M153" s="4">
        <v>1</v>
      </c>
      <c r="N153" s="4">
        <v>11.11</v>
      </c>
      <c r="O153" s="4">
        <v>0</v>
      </c>
      <c r="P153" s="4">
        <v>0</v>
      </c>
      <c r="Q153" s="4">
        <v>6</v>
      </c>
      <c r="R153" s="4">
        <v>66.67</v>
      </c>
      <c r="S153" s="4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14.75" x14ac:dyDescent="0.25">
      <c r="A154" s="5">
        <v>26420</v>
      </c>
      <c r="B154" s="5" t="s">
        <v>75</v>
      </c>
      <c r="C154" s="5" t="s">
        <v>113</v>
      </c>
      <c r="D154" s="3" t="str">
        <f t="shared" si="2"/>
        <v>Houston-The Woodlands-Sugar Land, TX2b Other Education</v>
      </c>
      <c r="E154" s="3">
        <v>286</v>
      </c>
      <c r="F154" s="6">
        <v>232</v>
      </c>
      <c r="G154" s="6">
        <v>54</v>
      </c>
      <c r="H154" s="6">
        <v>-0.66610000000000003</v>
      </c>
      <c r="I154" s="6">
        <v>70</v>
      </c>
      <c r="J154" s="6">
        <v>30.17</v>
      </c>
      <c r="K154" s="6">
        <v>23</v>
      </c>
      <c r="L154" s="6">
        <v>9.91</v>
      </c>
      <c r="M154" s="6">
        <v>23</v>
      </c>
      <c r="N154" s="6">
        <v>9.91</v>
      </c>
      <c r="O154" s="6">
        <v>30</v>
      </c>
      <c r="P154" s="6">
        <v>12.93</v>
      </c>
      <c r="Q154" s="6">
        <v>86</v>
      </c>
      <c r="R154" s="6">
        <v>37.07</v>
      </c>
      <c r="S154" s="6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02" x14ac:dyDescent="0.25">
      <c r="A155" s="3">
        <v>26420</v>
      </c>
      <c r="B155" s="3" t="s">
        <v>75</v>
      </c>
      <c r="C155" s="3" t="s">
        <v>114</v>
      </c>
      <c r="D155" s="3" t="str">
        <f t="shared" si="2"/>
        <v>Houston-The Woodlands-Sugar Land, TX3 Environment and Animals</v>
      </c>
      <c r="E155" s="3">
        <v>42</v>
      </c>
      <c r="F155" s="4">
        <v>34</v>
      </c>
      <c r="G155" s="4">
        <v>8</v>
      </c>
      <c r="H155" s="4">
        <v>3.9782999999999999</v>
      </c>
      <c r="I155" s="4">
        <v>11</v>
      </c>
      <c r="J155" s="4">
        <v>32.35</v>
      </c>
      <c r="K155" s="4">
        <v>2</v>
      </c>
      <c r="L155" s="4">
        <v>5.88</v>
      </c>
      <c r="M155" s="4">
        <v>2</v>
      </c>
      <c r="N155" s="4">
        <v>5.88</v>
      </c>
      <c r="O155" s="4">
        <v>6</v>
      </c>
      <c r="P155" s="4">
        <v>17.649999999999999</v>
      </c>
      <c r="Q155" s="4">
        <v>13</v>
      </c>
      <c r="R155" s="4">
        <v>38.24</v>
      </c>
      <c r="S155" s="4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89.25" x14ac:dyDescent="0.25">
      <c r="A156" s="5">
        <v>26420</v>
      </c>
      <c r="B156" s="5" t="s">
        <v>75</v>
      </c>
      <c r="C156" s="5" t="s">
        <v>115</v>
      </c>
      <c r="D156" s="3" t="str">
        <f t="shared" si="2"/>
        <v>Houston-The Woodlands-Sugar Land, TX4a Hospitals</v>
      </c>
      <c r="E156" s="3">
        <v>17</v>
      </c>
      <c r="F156" s="6">
        <v>13</v>
      </c>
      <c r="G156" s="6">
        <v>4</v>
      </c>
      <c r="H156" s="6">
        <v>14.987399999999999</v>
      </c>
      <c r="I156" s="6">
        <v>0</v>
      </c>
      <c r="J156" s="6">
        <v>0</v>
      </c>
      <c r="K156" s="6">
        <v>1</v>
      </c>
      <c r="L156" s="6">
        <v>7.69</v>
      </c>
      <c r="M156" s="6">
        <v>2</v>
      </c>
      <c r="N156" s="6">
        <v>15.38</v>
      </c>
      <c r="O156" s="6">
        <v>3</v>
      </c>
      <c r="P156" s="6">
        <v>23.08</v>
      </c>
      <c r="Q156" s="6">
        <v>7</v>
      </c>
      <c r="R156" s="6">
        <v>53.85</v>
      </c>
      <c r="S156" s="6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02" x14ac:dyDescent="0.25">
      <c r="A157" s="3">
        <v>26420</v>
      </c>
      <c r="B157" s="3" t="s">
        <v>75</v>
      </c>
      <c r="C157" s="3" t="s">
        <v>116</v>
      </c>
      <c r="D157" s="3" t="str">
        <f t="shared" si="2"/>
        <v>Houston-The Woodlands-Sugar Land, TX4b Other Health</v>
      </c>
      <c r="E157" s="3">
        <v>243</v>
      </c>
      <c r="F157" s="4">
        <v>227</v>
      </c>
      <c r="G157" s="4">
        <v>16</v>
      </c>
      <c r="H157" s="4">
        <v>11.6639</v>
      </c>
      <c r="I157" s="4">
        <v>48</v>
      </c>
      <c r="J157" s="4">
        <v>21.15</v>
      </c>
      <c r="K157" s="4">
        <v>21</v>
      </c>
      <c r="L157" s="4">
        <v>9.25</v>
      </c>
      <c r="M157" s="4">
        <v>32</v>
      </c>
      <c r="N157" s="4">
        <v>14.1</v>
      </c>
      <c r="O157" s="4">
        <v>28</v>
      </c>
      <c r="P157" s="4">
        <v>12.33</v>
      </c>
      <c r="Q157" s="4">
        <v>98</v>
      </c>
      <c r="R157" s="4">
        <v>43.17</v>
      </c>
      <c r="S157" s="4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89.25" x14ac:dyDescent="0.25">
      <c r="A158" s="5">
        <v>26420</v>
      </c>
      <c r="B158" s="5" t="s">
        <v>75</v>
      </c>
      <c r="C158" s="5" t="s">
        <v>117</v>
      </c>
      <c r="D158" s="3" t="str">
        <f t="shared" si="2"/>
        <v>Houston-The Woodlands-Sugar Land, TX5 Human Services</v>
      </c>
      <c r="E158" s="3">
        <v>547</v>
      </c>
      <c r="F158" s="6">
        <v>464</v>
      </c>
      <c r="G158" s="6">
        <v>83</v>
      </c>
      <c r="H158" s="6">
        <v>2.5339</v>
      </c>
      <c r="I158" s="6">
        <v>102</v>
      </c>
      <c r="J158" s="6">
        <v>21.98</v>
      </c>
      <c r="K158" s="6">
        <v>52</v>
      </c>
      <c r="L158" s="6">
        <v>11.21</v>
      </c>
      <c r="M158" s="6">
        <v>55</v>
      </c>
      <c r="N158" s="6">
        <v>11.85</v>
      </c>
      <c r="O158" s="6">
        <v>60</v>
      </c>
      <c r="P158" s="6">
        <v>12.93</v>
      </c>
      <c r="Q158" s="6">
        <v>195</v>
      </c>
      <c r="R158" s="6">
        <v>42.03</v>
      </c>
      <c r="S158" s="6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14.75" x14ac:dyDescent="0.25">
      <c r="A159" s="3">
        <v>26420</v>
      </c>
      <c r="B159" s="3" t="s">
        <v>75</v>
      </c>
      <c r="C159" s="3" t="s">
        <v>118</v>
      </c>
      <c r="D159" s="3" t="str">
        <f t="shared" si="2"/>
        <v>Houston-The Woodlands-Sugar Land, TX6 International and Foreign Affairs</v>
      </c>
      <c r="E159" s="3">
        <v>21</v>
      </c>
      <c r="F159" s="4">
        <v>18</v>
      </c>
      <c r="G159" s="4">
        <v>3</v>
      </c>
      <c r="H159" s="4">
        <v>17.178799999999999</v>
      </c>
      <c r="I159" s="4">
        <v>6</v>
      </c>
      <c r="J159" s="4">
        <v>33.33</v>
      </c>
      <c r="K159" s="4">
        <v>1</v>
      </c>
      <c r="L159" s="4">
        <v>5.56</v>
      </c>
      <c r="M159" s="4">
        <v>2</v>
      </c>
      <c r="N159" s="4">
        <v>11.11</v>
      </c>
      <c r="O159" s="4">
        <v>3</v>
      </c>
      <c r="P159" s="4">
        <v>16.670000000000002</v>
      </c>
      <c r="Q159" s="4">
        <v>6</v>
      </c>
      <c r="R159" s="4">
        <v>33.33</v>
      </c>
      <c r="S159" s="4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89.25" x14ac:dyDescent="0.25">
      <c r="A160" s="5">
        <v>26420</v>
      </c>
      <c r="B160" s="5" t="s">
        <v>75</v>
      </c>
      <c r="C160" s="5" t="s">
        <v>119</v>
      </c>
      <c r="D160" s="3" t="str">
        <f t="shared" si="2"/>
        <v>Houston-The Woodlands-Sugar Land, TX7 Religion Related</v>
      </c>
      <c r="E160" s="3">
        <v>114</v>
      </c>
      <c r="F160" s="6">
        <v>100</v>
      </c>
      <c r="G160" s="6">
        <v>14</v>
      </c>
      <c r="H160" s="6">
        <v>16.067499999999999</v>
      </c>
      <c r="I160" s="6">
        <v>26</v>
      </c>
      <c r="J160" s="6">
        <v>26</v>
      </c>
      <c r="K160" s="6">
        <v>7</v>
      </c>
      <c r="L160" s="6">
        <v>7</v>
      </c>
      <c r="M160" s="6">
        <v>11</v>
      </c>
      <c r="N160" s="6">
        <v>11</v>
      </c>
      <c r="O160" s="6">
        <v>12</v>
      </c>
      <c r="P160" s="6">
        <v>12</v>
      </c>
      <c r="Q160" s="6">
        <v>44</v>
      </c>
      <c r="R160" s="6">
        <v>44</v>
      </c>
      <c r="S160" s="6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76.5" x14ac:dyDescent="0.25">
      <c r="A161" s="3">
        <v>26420</v>
      </c>
      <c r="B161" s="3" t="s">
        <v>75</v>
      </c>
      <c r="C161" s="3" t="s">
        <v>120</v>
      </c>
      <c r="D161" s="3" t="str">
        <f t="shared" si="2"/>
        <v>Houston-The Woodlands-Sugar Land, TX8 Other</v>
      </c>
      <c r="E161" s="3">
        <v>178</v>
      </c>
      <c r="F161" s="4">
        <v>143</v>
      </c>
      <c r="G161" s="4">
        <v>35</v>
      </c>
      <c r="H161" s="4">
        <v>-5.1048</v>
      </c>
      <c r="I161" s="4">
        <v>42</v>
      </c>
      <c r="J161" s="4">
        <v>29.37</v>
      </c>
      <c r="K161" s="4">
        <v>5</v>
      </c>
      <c r="L161" s="4">
        <v>3.5</v>
      </c>
      <c r="M161" s="4">
        <v>22</v>
      </c>
      <c r="N161" s="4">
        <v>15.38</v>
      </c>
      <c r="O161" s="4">
        <v>19</v>
      </c>
      <c r="P161" s="4">
        <v>13.29</v>
      </c>
      <c r="Q161" s="4">
        <v>55</v>
      </c>
      <c r="R161" s="4">
        <v>38.46</v>
      </c>
      <c r="S161" s="4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63.75" x14ac:dyDescent="0.25">
      <c r="A162" s="5">
        <v>26900</v>
      </c>
      <c r="B162" s="5" t="s">
        <v>76</v>
      </c>
      <c r="C162" s="5" t="s">
        <v>111</v>
      </c>
      <c r="D162" s="3" t="str">
        <f t="shared" si="2"/>
        <v>Indianapolis-Carmel-Anderson, IN1 Arts</v>
      </c>
      <c r="E162" s="3">
        <v>90</v>
      </c>
      <c r="F162" s="6">
        <v>74</v>
      </c>
      <c r="G162" s="6">
        <v>16</v>
      </c>
      <c r="H162" s="6">
        <v>12.660600000000001</v>
      </c>
      <c r="I162" s="6">
        <v>15</v>
      </c>
      <c r="J162" s="6">
        <v>20.27</v>
      </c>
      <c r="K162" s="6">
        <v>11</v>
      </c>
      <c r="L162" s="6">
        <v>14.86</v>
      </c>
      <c r="M162" s="6">
        <v>13</v>
      </c>
      <c r="N162" s="6">
        <v>17.57</v>
      </c>
      <c r="O162" s="6">
        <v>6</v>
      </c>
      <c r="P162" s="6">
        <v>8.11</v>
      </c>
      <c r="Q162" s="6">
        <v>29</v>
      </c>
      <c r="R162" s="6">
        <v>39.19</v>
      </c>
      <c r="S162" s="6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02" x14ac:dyDescent="0.25">
      <c r="A163" s="3">
        <v>26900</v>
      </c>
      <c r="B163" s="3" t="s">
        <v>76</v>
      </c>
      <c r="C163" s="3" t="s">
        <v>112</v>
      </c>
      <c r="D163" s="3" t="str">
        <f t="shared" si="2"/>
        <v>Indianapolis-Carmel-Anderson, IN2a Higher Education</v>
      </c>
      <c r="E163" s="3">
        <v>9</v>
      </c>
      <c r="F163" s="4">
        <v>9</v>
      </c>
      <c r="G163" s="4">
        <v>0</v>
      </c>
      <c r="H163" s="4">
        <v>6.9966999999999997</v>
      </c>
      <c r="I163" s="4">
        <v>1</v>
      </c>
      <c r="J163" s="4">
        <v>11.11</v>
      </c>
      <c r="K163" s="4">
        <v>1</v>
      </c>
      <c r="L163" s="4">
        <v>11.11</v>
      </c>
      <c r="M163" s="4">
        <v>0</v>
      </c>
      <c r="N163" s="4">
        <v>0</v>
      </c>
      <c r="O163" s="4">
        <v>1</v>
      </c>
      <c r="P163" s="4">
        <v>11.11</v>
      </c>
      <c r="Q163" s="4">
        <v>6</v>
      </c>
      <c r="R163" s="4">
        <v>66.67</v>
      </c>
      <c r="S163" s="4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02" x14ac:dyDescent="0.25">
      <c r="A164" s="5">
        <v>26900</v>
      </c>
      <c r="B164" s="5" t="s">
        <v>76</v>
      </c>
      <c r="C164" s="5" t="s">
        <v>113</v>
      </c>
      <c r="D164" s="3" t="str">
        <f t="shared" si="2"/>
        <v>Indianapolis-Carmel-Anderson, IN2b Other Education</v>
      </c>
      <c r="E164" s="3">
        <v>156</v>
      </c>
      <c r="F164" s="6">
        <v>127</v>
      </c>
      <c r="G164" s="6">
        <v>29</v>
      </c>
      <c r="H164" s="6">
        <v>12.489000000000001</v>
      </c>
      <c r="I164" s="6">
        <v>37</v>
      </c>
      <c r="J164" s="6">
        <v>29.13</v>
      </c>
      <c r="K164" s="6">
        <v>12</v>
      </c>
      <c r="L164" s="6">
        <v>9.4499999999999993</v>
      </c>
      <c r="M164" s="6">
        <v>10</v>
      </c>
      <c r="N164" s="6">
        <v>7.87</v>
      </c>
      <c r="O164" s="6">
        <v>15</v>
      </c>
      <c r="P164" s="6">
        <v>11.81</v>
      </c>
      <c r="Q164" s="6">
        <v>53</v>
      </c>
      <c r="R164" s="6">
        <v>41.73</v>
      </c>
      <c r="S164" s="6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02" x14ac:dyDescent="0.25">
      <c r="A165" s="3">
        <v>26900</v>
      </c>
      <c r="B165" s="3" t="s">
        <v>76</v>
      </c>
      <c r="C165" s="3" t="s">
        <v>114</v>
      </c>
      <c r="D165" s="3" t="str">
        <f t="shared" si="2"/>
        <v>Indianapolis-Carmel-Anderson, IN3 Environment and Animals</v>
      </c>
      <c r="E165" s="3">
        <v>28</v>
      </c>
      <c r="F165" s="4">
        <v>21</v>
      </c>
      <c r="G165" s="4">
        <v>7</v>
      </c>
      <c r="H165" s="4">
        <v>-4.8552</v>
      </c>
      <c r="I165" s="4">
        <v>6</v>
      </c>
      <c r="J165" s="4">
        <v>28.57</v>
      </c>
      <c r="K165" s="4">
        <v>2</v>
      </c>
      <c r="L165" s="4">
        <v>9.52</v>
      </c>
      <c r="M165" s="4">
        <v>2</v>
      </c>
      <c r="N165" s="4">
        <v>9.52</v>
      </c>
      <c r="O165" s="4">
        <v>3</v>
      </c>
      <c r="P165" s="4">
        <v>14.29</v>
      </c>
      <c r="Q165" s="4">
        <v>8</v>
      </c>
      <c r="R165" s="4">
        <v>38.1</v>
      </c>
      <c r="S165" s="4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76.5" x14ac:dyDescent="0.25">
      <c r="A166" s="5">
        <v>26900</v>
      </c>
      <c r="B166" s="5" t="s">
        <v>76</v>
      </c>
      <c r="C166" s="5" t="s">
        <v>115</v>
      </c>
      <c r="D166" s="3" t="str">
        <f t="shared" si="2"/>
        <v>Indianapolis-Carmel-Anderson, IN4a Hospitals</v>
      </c>
      <c r="E166" s="3">
        <v>17</v>
      </c>
      <c r="F166" s="6">
        <v>13</v>
      </c>
      <c r="G166" s="6">
        <v>4</v>
      </c>
      <c r="H166" s="6">
        <v>-4.1618000000000004</v>
      </c>
      <c r="I166" s="6">
        <v>1</v>
      </c>
      <c r="J166" s="6">
        <v>7.69</v>
      </c>
      <c r="K166" s="6">
        <v>1</v>
      </c>
      <c r="L166" s="6">
        <v>7.69</v>
      </c>
      <c r="M166" s="6">
        <v>4</v>
      </c>
      <c r="N166" s="6">
        <v>30.77</v>
      </c>
      <c r="O166" s="6">
        <v>4</v>
      </c>
      <c r="P166" s="6">
        <v>30.77</v>
      </c>
      <c r="Q166" s="6">
        <v>3</v>
      </c>
      <c r="R166" s="6">
        <v>23.08</v>
      </c>
      <c r="S166" s="6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89.25" x14ac:dyDescent="0.25">
      <c r="A167" s="3">
        <v>26900</v>
      </c>
      <c r="B167" s="3" t="s">
        <v>76</v>
      </c>
      <c r="C167" s="3" t="s">
        <v>116</v>
      </c>
      <c r="D167" s="3" t="str">
        <f t="shared" si="2"/>
        <v>Indianapolis-Carmel-Anderson, IN4b Other Health</v>
      </c>
      <c r="E167" s="3">
        <v>164</v>
      </c>
      <c r="F167" s="4">
        <v>145</v>
      </c>
      <c r="G167" s="4">
        <v>19</v>
      </c>
      <c r="H167" s="4">
        <v>13.680400000000001</v>
      </c>
      <c r="I167" s="4">
        <v>31</v>
      </c>
      <c r="J167" s="4">
        <v>21.38</v>
      </c>
      <c r="K167" s="4">
        <v>9</v>
      </c>
      <c r="L167" s="4">
        <v>6.21</v>
      </c>
      <c r="M167" s="4">
        <v>15</v>
      </c>
      <c r="N167" s="4">
        <v>10.34</v>
      </c>
      <c r="O167" s="4">
        <v>21</v>
      </c>
      <c r="P167" s="4">
        <v>14.48</v>
      </c>
      <c r="Q167" s="4">
        <v>69</v>
      </c>
      <c r="R167" s="4">
        <v>47.59</v>
      </c>
      <c r="S167" s="4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89.25" x14ac:dyDescent="0.25">
      <c r="A168" s="5">
        <v>26900</v>
      </c>
      <c r="B168" s="5" t="s">
        <v>76</v>
      </c>
      <c r="C168" s="5" t="s">
        <v>117</v>
      </c>
      <c r="D168" s="3" t="str">
        <f t="shared" si="2"/>
        <v>Indianapolis-Carmel-Anderson, IN5 Human Services</v>
      </c>
      <c r="E168" s="3">
        <v>404</v>
      </c>
      <c r="F168" s="6">
        <v>349</v>
      </c>
      <c r="G168" s="6">
        <v>55</v>
      </c>
      <c r="H168" s="6">
        <v>15.9068</v>
      </c>
      <c r="I168" s="6">
        <v>67</v>
      </c>
      <c r="J168" s="6">
        <v>19.2</v>
      </c>
      <c r="K168" s="6">
        <v>44</v>
      </c>
      <c r="L168" s="6">
        <v>12.61</v>
      </c>
      <c r="M168" s="6">
        <v>52</v>
      </c>
      <c r="N168" s="6">
        <v>14.9</v>
      </c>
      <c r="O168" s="6">
        <v>61</v>
      </c>
      <c r="P168" s="6">
        <v>17.48</v>
      </c>
      <c r="Q168" s="6">
        <v>125</v>
      </c>
      <c r="R168" s="6">
        <v>35.82</v>
      </c>
      <c r="S168" s="6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14.75" x14ac:dyDescent="0.25">
      <c r="A169" s="3">
        <v>26900</v>
      </c>
      <c r="B169" s="3" t="s">
        <v>76</v>
      </c>
      <c r="C169" s="3" t="s">
        <v>118</v>
      </c>
      <c r="D169" s="3" t="str">
        <f t="shared" si="2"/>
        <v>Indianapolis-Carmel-Anderson, IN6 International and Foreign Affairs</v>
      </c>
      <c r="E169" s="3">
        <v>13</v>
      </c>
      <c r="F169" s="4">
        <v>10</v>
      </c>
      <c r="G169" s="4">
        <v>3</v>
      </c>
      <c r="H169" s="4">
        <v>-14.7196</v>
      </c>
      <c r="I169" s="4">
        <v>5</v>
      </c>
      <c r="J169" s="4">
        <v>50</v>
      </c>
      <c r="K169" s="4">
        <v>2</v>
      </c>
      <c r="L169" s="4">
        <v>20</v>
      </c>
      <c r="M169" s="4">
        <v>0</v>
      </c>
      <c r="N169" s="4">
        <v>0</v>
      </c>
      <c r="O169" s="4">
        <v>1</v>
      </c>
      <c r="P169" s="4">
        <v>10</v>
      </c>
      <c r="Q169" s="4">
        <v>2</v>
      </c>
      <c r="R169" s="4">
        <v>20</v>
      </c>
      <c r="S169" s="4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89.25" x14ac:dyDescent="0.25">
      <c r="A170" s="5">
        <v>26900</v>
      </c>
      <c r="B170" s="5" t="s">
        <v>76</v>
      </c>
      <c r="C170" s="5" t="s">
        <v>119</v>
      </c>
      <c r="D170" s="3" t="str">
        <f t="shared" si="2"/>
        <v>Indianapolis-Carmel-Anderson, IN7 Religion Related</v>
      </c>
      <c r="E170" s="3">
        <v>48</v>
      </c>
      <c r="F170" s="6">
        <v>40</v>
      </c>
      <c r="G170" s="6">
        <v>8</v>
      </c>
      <c r="H170" s="6">
        <v>13.831300000000001</v>
      </c>
      <c r="I170" s="6">
        <v>8</v>
      </c>
      <c r="J170" s="6">
        <v>20</v>
      </c>
      <c r="K170" s="6">
        <v>5</v>
      </c>
      <c r="L170" s="6">
        <v>12.5</v>
      </c>
      <c r="M170" s="6">
        <v>5</v>
      </c>
      <c r="N170" s="6">
        <v>12.5</v>
      </c>
      <c r="O170" s="6">
        <v>3</v>
      </c>
      <c r="P170" s="6">
        <v>7.5</v>
      </c>
      <c r="Q170" s="6">
        <v>19</v>
      </c>
      <c r="R170" s="6">
        <v>47.5</v>
      </c>
      <c r="S170" s="6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76.5" x14ac:dyDescent="0.25">
      <c r="A171" s="3">
        <v>26900</v>
      </c>
      <c r="B171" s="3" t="s">
        <v>76</v>
      </c>
      <c r="C171" s="3" t="s">
        <v>120</v>
      </c>
      <c r="D171" s="3" t="str">
        <f t="shared" si="2"/>
        <v>Indianapolis-Carmel-Anderson, IN8 Other</v>
      </c>
      <c r="E171" s="3">
        <v>140</v>
      </c>
      <c r="F171" s="4">
        <v>121</v>
      </c>
      <c r="G171" s="4">
        <v>19</v>
      </c>
      <c r="H171" s="4">
        <v>8.5106999999999999</v>
      </c>
      <c r="I171" s="4">
        <v>28</v>
      </c>
      <c r="J171" s="4">
        <v>23.14</v>
      </c>
      <c r="K171" s="4">
        <v>12</v>
      </c>
      <c r="L171" s="4">
        <v>9.92</v>
      </c>
      <c r="M171" s="4">
        <v>14</v>
      </c>
      <c r="N171" s="4">
        <v>11.57</v>
      </c>
      <c r="O171" s="4">
        <v>10</v>
      </c>
      <c r="P171" s="4">
        <v>8.26</v>
      </c>
      <c r="Q171" s="4">
        <v>57</v>
      </c>
      <c r="R171" s="4">
        <v>47.11</v>
      </c>
      <c r="S171" s="4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38.25" x14ac:dyDescent="0.25">
      <c r="A172" s="5">
        <v>27260</v>
      </c>
      <c r="B172" s="5" t="s">
        <v>77</v>
      </c>
      <c r="C172" s="5" t="s">
        <v>111</v>
      </c>
      <c r="D172" s="3" t="str">
        <f t="shared" si="2"/>
        <v>Jacksonville, FL1 Arts</v>
      </c>
      <c r="E172" s="3">
        <v>38</v>
      </c>
      <c r="F172" s="6">
        <v>30</v>
      </c>
      <c r="G172" s="6">
        <v>8</v>
      </c>
      <c r="H172" s="6">
        <v>-20.7437</v>
      </c>
      <c r="I172" s="6">
        <v>7</v>
      </c>
      <c r="J172" s="6">
        <v>23.33</v>
      </c>
      <c r="K172" s="6">
        <v>4</v>
      </c>
      <c r="L172" s="6">
        <v>13.33</v>
      </c>
      <c r="M172" s="6">
        <v>3</v>
      </c>
      <c r="N172" s="6">
        <v>10</v>
      </c>
      <c r="O172" s="6">
        <v>4</v>
      </c>
      <c r="P172" s="6">
        <v>13.33</v>
      </c>
      <c r="Q172" s="6">
        <v>12</v>
      </c>
      <c r="R172" s="6">
        <v>40</v>
      </c>
      <c r="S172" s="6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63.75" x14ac:dyDescent="0.25">
      <c r="A173" s="3">
        <v>27260</v>
      </c>
      <c r="B173" s="3" t="s">
        <v>77</v>
      </c>
      <c r="C173" s="3" t="s">
        <v>112</v>
      </c>
      <c r="D173" s="3" t="str">
        <f t="shared" si="2"/>
        <v>Jacksonville, FL2a Higher Education</v>
      </c>
      <c r="E173" s="3">
        <v>7</v>
      </c>
      <c r="F173" s="4">
        <v>6</v>
      </c>
      <c r="G173" s="4">
        <v>1</v>
      </c>
      <c r="H173" s="4">
        <v>-7.6864999999999997</v>
      </c>
      <c r="I173" s="4">
        <v>4</v>
      </c>
      <c r="J173" s="4">
        <v>66.67</v>
      </c>
      <c r="K173" s="4">
        <v>0</v>
      </c>
      <c r="L173" s="4">
        <v>0</v>
      </c>
      <c r="M173" s="4">
        <v>0</v>
      </c>
      <c r="N173" s="4">
        <v>0</v>
      </c>
      <c r="O173" s="4">
        <v>2</v>
      </c>
      <c r="P173" s="4">
        <v>33.33</v>
      </c>
      <c r="Q173" s="4">
        <v>0</v>
      </c>
      <c r="R173" s="4">
        <v>0</v>
      </c>
      <c r="S173" s="4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63.75" x14ac:dyDescent="0.25">
      <c r="A174" s="5">
        <v>27260</v>
      </c>
      <c r="B174" s="5" t="s">
        <v>77</v>
      </c>
      <c r="C174" s="5" t="s">
        <v>113</v>
      </c>
      <c r="D174" s="3" t="str">
        <f t="shared" si="2"/>
        <v>Jacksonville, FL2b Other Education</v>
      </c>
      <c r="E174" s="3">
        <v>41</v>
      </c>
      <c r="F174" s="6">
        <v>32</v>
      </c>
      <c r="G174" s="6">
        <v>9</v>
      </c>
      <c r="H174" s="6">
        <v>10.2453</v>
      </c>
      <c r="I174" s="6">
        <v>7</v>
      </c>
      <c r="J174" s="6">
        <v>21.88</v>
      </c>
      <c r="K174" s="6">
        <v>3</v>
      </c>
      <c r="L174" s="6">
        <v>9.3800000000000008</v>
      </c>
      <c r="M174" s="6">
        <v>2</v>
      </c>
      <c r="N174" s="6">
        <v>6.25</v>
      </c>
      <c r="O174" s="6">
        <v>6</v>
      </c>
      <c r="P174" s="6">
        <v>18.75</v>
      </c>
      <c r="Q174" s="6">
        <v>14</v>
      </c>
      <c r="R174" s="6">
        <v>43.75</v>
      </c>
      <c r="S174" s="6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63.75" x14ac:dyDescent="0.25">
      <c r="A175" s="3">
        <v>27260</v>
      </c>
      <c r="B175" s="3" t="s">
        <v>77</v>
      </c>
      <c r="C175" s="3" t="s">
        <v>114</v>
      </c>
      <c r="D175" s="3" t="str">
        <f t="shared" si="2"/>
        <v>Jacksonville, FL3 Environment and Animals</v>
      </c>
      <c r="E175" s="3">
        <v>16</v>
      </c>
      <c r="F175" s="4">
        <v>13</v>
      </c>
      <c r="G175" s="4">
        <v>3</v>
      </c>
      <c r="H175" s="4">
        <v>89.132800000000003</v>
      </c>
      <c r="I175" s="4">
        <v>3</v>
      </c>
      <c r="J175" s="4">
        <v>23.08</v>
      </c>
      <c r="K175" s="4">
        <v>0</v>
      </c>
      <c r="L175" s="4">
        <v>0</v>
      </c>
      <c r="M175" s="4">
        <v>3</v>
      </c>
      <c r="N175" s="4">
        <v>23.08</v>
      </c>
      <c r="O175" s="4">
        <v>3</v>
      </c>
      <c r="P175" s="4">
        <v>23.08</v>
      </c>
      <c r="Q175" s="4">
        <v>4</v>
      </c>
      <c r="R175" s="4">
        <v>30.77</v>
      </c>
      <c r="S175" s="4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38.25" x14ac:dyDescent="0.25">
      <c r="A176" s="5">
        <v>27260</v>
      </c>
      <c r="B176" s="5" t="s">
        <v>77</v>
      </c>
      <c r="C176" s="5" t="s">
        <v>115</v>
      </c>
      <c r="D176" s="3" t="str">
        <f t="shared" si="2"/>
        <v>Jacksonville, FL4a Hospitals</v>
      </c>
      <c r="E176" s="3">
        <v>15</v>
      </c>
      <c r="F176" s="6">
        <v>14</v>
      </c>
      <c r="G176" s="6">
        <v>1</v>
      </c>
      <c r="H176" s="6">
        <v>12.3226</v>
      </c>
      <c r="I176" s="6">
        <v>3</v>
      </c>
      <c r="J176" s="6">
        <v>21.43</v>
      </c>
      <c r="K176" s="6">
        <v>1</v>
      </c>
      <c r="L176" s="6">
        <v>7.14</v>
      </c>
      <c r="M176" s="6">
        <v>0</v>
      </c>
      <c r="N176" s="6">
        <v>0</v>
      </c>
      <c r="O176" s="6">
        <v>3</v>
      </c>
      <c r="P176" s="6">
        <v>21.43</v>
      </c>
      <c r="Q176" s="6">
        <v>7</v>
      </c>
      <c r="R176" s="6">
        <v>50</v>
      </c>
      <c r="S176" s="6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51" x14ac:dyDescent="0.25">
      <c r="A177" s="3">
        <v>27260</v>
      </c>
      <c r="B177" s="3" t="s">
        <v>77</v>
      </c>
      <c r="C177" s="3" t="s">
        <v>116</v>
      </c>
      <c r="D177" s="3" t="str">
        <f t="shared" si="2"/>
        <v>Jacksonville, FL4b Other Health</v>
      </c>
      <c r="E177" s="3">
        <v>90</v>
      </c>
      <c r="F177" s="4">
        <v>73</v>
      </c>
      <c r="G177" s="4">
        <v>17</v>
      </c>
      <c r="H177" s="4">
        <v>9.5222999999999995</v>
      </c>
      <c r="I177" s="4">
        <v>14</v>
      </c>
      <c r="J177" s="4">
        <v>19.18</v>
      </c>
      <c r="K177" s="4">
        <v>7</v>
      </c>
      <c r="L177" s="4">
        <v>9.59</v>
      </c>
      <c r="M177" s="4">
        <v>7</v>
      </c>
      <c r="N177" s="4">
        <v>9.59</v>
      </c>
      <c r="O177" s="4">
        <v>10</v>
      </c>
      <c r="P177" s="4">
        <v>13.7</v>
      </c>
      <c r="Q177" s="4">
        <v>35</v>
      </c>
      <c r="R177" s="4">
        <v>47.95</v>
      </c>
      <c r="S177" s="4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51" x14ac:dyDescent="0.25">
      <c r="A178" s="5">
        <v>27260</v>
      </c>
      <c r="B178" s="5" t="s">
        <v>77</v>
      </c>
      <c r="C178" s="5" t="s">
        <v>117</v>
      </c>
      <c r="D178" s="3" t="str">
        <f t="shared" si="2"/>
        <v>Jacksonville, FL5 Human Services</v>
      </c>
      <c r="E178" s="3">
        <v>163</v>
      </c>
      <c r="F178" s="6">
        <v>131</v>
      </c>
      <c r="G178" s="6">
        <v>32</v>
      </c>
      <c r="H178" s="6">
        <v>22.194400000000002</v>
      </c>
      <c r="I178" s="9">
        <v>21</v>
      </c>
      <c r="J178" s="6">
        <v>16.03</v>
      </c>
      <c r="K178" s="9">
        <v>9</v>
      </c>
      <c r="L178" s="6">
        <v>6.87</v>
      </c>
      <c r="M178" s="9">
        <v>16</v>
      </c>
      <c r="N178" s="6">
        <v>12.21</v>
      </c>
      <c r="O178" s="9">
        <v>24</v>
      </c>
      <c r="P178" s="6">
        <v>18.32</v>
      </c>
      <c r="Q178" s="9">
        <v>61</v>
      </c>
      <c r="R178" s="6">
        <v>46.56</v>
      </c>
      <c r="S178" s="9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76.5" x14ac:dyDescent="0.25">
      <c r="A179" s="3">
        <v>27260</v>
      </c>
      <c r="B179" s="3" t="s">
        <v>77</v>
      </c>
      <c r="C179" s="3" t="s">
        <v>118</v>
      </c>
      <c r="D179" s="3" t="str">
        <f t="shared" si="2"/>
        <v>Jacksonville, FL6 International and Foreign Affairs</v>
      </c>
      <c r="E179" s="3">
        <v>1</v>
      </c>
      <c r="F179" s="4">
        <v>0</v>
      </c>
      <c r="G179" s="4">
        <v>1</v>
      </c>
      <c r="H179" s="4" t="s">
        <v>122</v>
      </c>
      <c r="I179" s="4">
        <v>0</v>
      </c>
      <c r="J179" s="4" t="s">
        <v>122</v>
      </c>
      <c r="K179" s="4">
        <v>0</v>
      </c>
      <c r="L179" s="4" t="s">
        <v>122</v>
      </c>
      <c r="M179" s="4">
        <v>0</v>
      </c>
      <c r="N179" s="4" t="s">
        <v>122</v>
      </c>
      <c r="O179" s="4">
        <v>0</v>
      </c>
      <c r="P179" s="4" t="s">
        <v>122</v>
      </c>
      <c r="Q179" s="4">
        <v>0</v>
      </c>
      <c r="R179" s="4" t="s">
        <v>122</v>
      </c>
      <c r="S179" s="4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51" x14ac:dyDescent="0.25">
      <c r="A180" s="5">
        <v>27260</v>
      </c>
      <c r="B180" s="5" t="s">
        <v>77</v>
      </c>
      <c r="C180" s="5" t="s">
        <v>119</v>
      </c>
      <c r="D180" s="3" t="str">
        <f t="shared" si="2"/>
        <v>Jacksonville, FL7 Religion Related</v>
      </c>
      <c r="E180" s="3">
        <v>42</v>
      </c>
      <c r="F180" s="6">
        <v>31</v>
      </c>
      <c r="G180" s="6">
        <v>11</v>
      </c>
      <c r="H180" s="6">
        <v>18.933700000000002</v>
      </c>
      <c r="I180" s="6">
        <v>6</v>
      </c>
      <c r="J180" s="6">
        <v>19.350000000000001</v>
      </c>
      <c r="K180" s="6">
        <v>1</v>
      </c>
      <c r="L180" s="6">
        <v>3.23</v>
      </c>
      <c r="M180" s="6">
        <v>5</v>
      </c>
      <c r="N180" s="6">
        <v>16.13</v>
      </c>
      <c r="O180" s="6">
        <v>4</v>
      </c>
      <c r="P180" s="6">
        <v>12.9</v>
      </c>
      <c r="Q180" s="6">
        <v>15</v>
      </c>
      <c r="R180" s="6">
        <v>48.39</v>
      </c>
      <c r="S180" s="6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38.25" x14ac:dyDescent="0.25">
      <c r="A181" s="3">
        <v>27260</v>
      </c>
      <c r="B181" s="3" t="s">
        <v>77</v>
      </c>
      <c r="C181" s="3" t="s">
        <v>120</v>
      </c>
      <c r="D181" s="3" t="str">
        <f t="shared" si="2"/>
        <v>Jacksonville, FL8 Other</v>
      </c>
      <c r="E181" s="3">
        <v>35</v>
      </c>
      <c r="F181" s="4">
        <v>25</v>
      </c>
      <c r="G181" s="4">
        <v>10</v>
      </c>
      <c r="H181" s="4">
        <v>7.6836000000000002</v>
      </c>
      <c r="I181" s="4">
        <v>8</v>
      </c>
      <c r="J181" s="4">
        <v>32</v>
      </c>
      <c r="K181" s="4">
        <v>3</v>
      </c>
      <c r="L181" s="4">
        <v>12</v>
      </c>
      <c r="M181" s="4">
        <v>2</v>
      </c>
      <c r="N181" s="4">
        <v>8</v>
      </c>
      <c r="O181" s="4">
        <v>3</v>
      </c>
      <c r="P181" s="4">
        <v>12</v>
      </c>
      <c r="Q181" s="4">
        <v>9</v>
      </c>
      <c r="R181" s="4">
        <v>36</v>
      </c>
      <c r="S181" s="4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38.25" x14ac:dyDescent="0.25">
      <c r="A182" s="5">
        <v>28140</v>
      </c>
      <c r="B182" s="5" t="s">
        <v>78</v>
      </c>
      <c r="C182" s="5" t="s">
        <v>111</v>
      </c>
      <c r="D182" s="3" t="str">
        <f t="shared" si="2"/>
        <v>Kansas City, MO-KS1 Arts</v>
      </c>
      <c r="E182" s="3">
        <v>93</v>
      </c>
      <c r="F182" s="6">
        <v>81</v>
      </c>
      <c r="G182" s="6">
        <v>12</v>
      </c>
      <c r="H182" s="6">
        <v>-2.3488000000000002</v>
      </c>
      <c r="I182" s="6">
        <v>17</v>
      </c>
      <c r="J182" s="6">
        <v>20.99</v>
      </c>
      <c r="K182" s="6">
        <v>10</v>
      </c>
      <c r="L182" s="6">
        <v>12.35</v>
      </c>
      <c r="M182" s="6">
        <v>9</v>
      </c>
      <c r="N182" s="6">
        <v>11.11</v>
      </c>
      <c r="O182" s="6">
        <v>8</v>
      </c>
      <c r="P182" s="6">
        <v>9.8800000000000008</v>
      </c>
      <c r="Q182" s="6">
        <v>37</v>
      </c>
      <c r="R182" s="6">
        <v>45.68</v>
      </c>
      <c r="S182" s="6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76.5" x14ac:dyDescent="0.25">
      <c r="A183" s="3">
        <v>28140</v>
      </c>
      <c r="B183" s="3" t="s">
        <v>78</v>
      </c>
      <c r="C183" s="3" t="s">
        <v>112</v>
      </c>
      <c r="D183" s="3" t="str">
        <f t="shared" si="2"/>
        <v>Kansas City, MO-KS2a Higher Education</v>
      </c>
      <c r="E183" s="3">
        <v>13</v>
      </c>
      <c r="F183" s="4">
        <v>10</v>
      </c>
      <c r="G183" s="4">
        <v>3</v>
      </c>
      <c r="H183" s="4">
        <v>-4.0462999999999996</v>
      </c>
      <c r="I183" s="4">
        <v>4</v>
      </c>
      <c r="J183" s="4">
        <v>40</v>
      </c>
      <c r="K183" s="4">
        <v>1</v>
      </c>
      <c r="L183" s="4">
        <v>10</v>
      </c>
      <c r="M183" s="4">
        <v>0</v>
      </c>
      <c r="N183" s="4">
        <v>0</v>
      </c>
      <c r="O183" s="4">
        <v>2</v>
      </c>
      <c r="P183" s="4">
        <v>20</v>
      </c>
      <c r="Q183" s="4">
        <v>3</v>
      </c>
      <c r="R183" s="4">
        <v>30</v>
      </c>
      <c r="S183" s="4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76.5" x14ac:dyDescent="0.25">
      <c r="A184" s="5">
        <v>28140</v>
      </c>
      <c r="B184" s="5" t="s">
        <v>78</v>
      </c>
      <c r="C184" s="5" t="s">
        <v>113</v>
      </c>
      <c r="D184" s="3" t="str">
        <f t="shared" si="2"/>
        <v>Kansas City, MO-KS2b Other Education</v>
      </c>
      <c r="E184" s="3">
        <v>188</v>
      </c>
      <c r="F184" s="6">
        <v>141</v>
      </c>
      <c r="G184" s="6">
        <v>47</v>
      </c>
      <c r="H184" s="6">
        <v>16.425899999999999</v>
      </c>
      <c r="I184" s="6">
        <v>25</v>
      </c>
      <c r="J184" s="6">
        <v>17.73</v>
      </c>
      <c r="K184" s="6">
        <v>14</v>
      </c>
      <c r="L184" s="6">
        <v>9.93</v>
      </c>
      <c r="M184" s="6">
        <v>18</v>
      </c>
      <c r="N184" s="6">
        <v>12.77</v>
      </c>
      <c r="O184" s="6">
        <v>16</v>
      </c>
      <c r="P184" s="6">
        <v>11.35</v>
      </c>
      <c r="Q184" s="6">
        <v>68</v>
      </c>
      <c r="R184" s="6">
        <v>48.23</v>
      </c>
      <c r="S184" s="6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76.5" x14ac:dyDescent="0.25">
      <c r="A185" s="3">
        <v>28140</v>
      </c>
      <c r="B185" s="3" t="s">
        <v>78</v>
      </c>
      <c r="C185" s="3" t="s">
        <v>114</v>
      </c>
      <c r="D185" s="3" t="str">
        <f t="shared" si="2"/>
        <v>Kansas City, MO-KS3 Environment and Animals</v>
      </c>
      <c r="E185" s="3">
        <v>18</v>
      </c>
      <c r="F185" s="4">
        <v>12</v>
      </c>
      <c r="G185" s="4">
        <v>6</v>
      </c>
      <c r="H185" s="4">
        <v>8.3270999999999997</v>
      </c>
      <c r="I185" s="4">
        <v>3</v>
      </c>
      <c r="J185" s="4">
        <v>25</v>
      </c>
      <c r="K185" s="4">
        <v>2</v>
      </c>
      <c r="L185" s="4">
        <v>16.670000000000002</v>
      </c>
      <c r="M185" s="4">
        <v>1</v>
      </c>
      <c r="N185" s="4">
        <v>8.33</v>
      </c>
      <c r="O185" s="4">
        <v>1</v>
      </c>
      <c r="P185" s="4">
        <v>8.33</v>
      </c>
      <c r="Q185" s="4">
        <v>5</v>
      </c>
      <c r="R185" s="4">
        <v>41.67</v>
      </c>
      <c r="S185" s="4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51" x14ac:dyDescent="0.25">
      <c r="A186" s="5">
        <v>28140</v>
      </c>
      <c r="B186" s="5" t="s">
        <v>78</v>
      </c>
      <c r="C186" s="5" t="s">
        <v>115</v>
      </c>
      <c r="D186" s="3" t="str">
        <f t="shared" si="2"/>
        <v>Kansas City, MO-KS4a Hospitals</v>
      </c>
      <c r="E186" s="3">
        <v>19</v>
      </c>
      <c r="F186" s="6">
        <v>18</v>
      </c>
      <c r="G186" s="6">
        <v>1</v>
      </c>
      <c r="H186" s="6">
        <v>17.441299999999998</v>
      </c>
      <c r="I186" s="6">
        <v>0</v>
      </c>
      <c r="J186" s="6">
        <v>0</v>
      </c>
      <c r="K186" s="6">
        <v>0</v>
      </c>
      <c r="L186" s="6">
        <v>0</v>
      </c>
      <c r="M186" s="6">
        <v>1</v>
      </c>
      <c r="N186" s="6">
        <v>5.56</v>
      </c>
      <c r="O186" s="6">
        <v>5</v>
      </c>
      <c r="P186" s="6">
        <v>27.78</v>
      </c>
      <c r="Q186" s="6">
        <v>12</v>
      </c>
      <c r="R186" s="6">
        <v>66.67</v>
      </c>
      <c r="S186" s="6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63.75" x14ac:dyDescent="0.25">
      <c r="A187" s="3">
        <v>28140</v>
      </c>
      <c r="B187" s="3" t="s">
        <v>78</v>
      </c>
      <c r="C187" s="3" t="s">
        <v>116</v>
      </c>
      <c r="D187" s="3" t="str">
        <f t="shared" si="2"/>
        <v>Kansas City, MO-KS4b Other Health</v>
      </c>
      <c r="E187" s="3">
        <v>182</v>
      </c>
      <c r="F187" s="4">
        <v>153</v>
      </c>
      <c r="G187" s="4">
        <v>29</v>
      </c>
      <c r="H187" s="4">
        <v>5.6355000000000004</v>
      </c>
      <c r="I187" s="4">
        <v>22</v>
      </c>
      <c r="J187" s="4">
        <v>14.38</v>
      </c>
      <c r="K187" s="4">
        <v>15</v>
      </c>
      <c r="L187" s="4">
        <v>9.8000000000000007</v>
      </c>
      <c r="M187" s="4">
        <v>20</v>
      </c>
      <c r="N187" s="4">
        <v>13.07</v>
      </c>
      <c r="O187" s="4">
        <v>22</v>
      </c>
      <c r="P187" s="4">
        <v>14.38</v>
      </c>
      <c r="Q187" s="4">
        <v>74</v>
      </c>
      <c r="R187" s="4">
        <v>48.37</v>
      </c>
      <c r="S187" s="4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63.75" x14ac:dyDescent="0.25">
      <c r="A188" s="5">
        <v>28140</v>
      </c>
      <c r="B188" s="5" t="s">
        <v>78</v>
      </c>
      <c r="C188" s="5" t="s">
        <v>117</v>
      </c>
      <c r="D188" s="3" t="str">
        <f t="shared" si="2"/>
        <v>Kansas City, MO-KS5 Human Services</v>
      </c>
      <c r="E188" s="3">
        <v>375</v>
      </c>
      <c r="F188" s="6">
        <v>312</v>
      </c>
      <c r="G188" s="6">
        <v>63</v>
      </c>
      <c r="H188" s="6">
        <v>14.360799999999999</v>
      </c>
      <c r="I188" s="6">
        <v>47</v>
      </c>
      <c r="J188" s="6">
        <v>15.06</v>
      </c>
      <c r="K188" s="6">
        <v>40</v>
      </c>
      <c r="L188" s="6">
        <v>12.82</v>
      </c>
      <c r="M188" s="6">
        <v>47</v>
      </c>
      <c r="N188" s="6">
        <v>15.06</v>
      </c>
      <c r="O188" s="6">
        <v>45</v>
      </c>
      <c r="P188" s="6">
        <v>14.42</v>
      </c>
      <c r="Q188" s="6">
        <v>133</v>
      </c>
      <c r="R188" s="6">
        <v>42.63</v>
      </c>
      <c r="S188" s="6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89.25" x14ac:dyDescent="0.25">
      <c r="A189" s="3">
        <v>28140</v>
      </c>
      <c r="B189" s="3" t="s">
        <v>78</v>
      </c>
      <c r="C189" s="3" t="s">
        <v>118</v>
      </c>
      <c r="D189" s="3" t="str">
        <f t="shared" si="2"/>
        <v>Kansas City, MO-KS6 International and Foreign Affairs</v>
      </c>
      <c r="E189" s="3">
        <v>17</v>
      </c>
      <c r="F189" s="4">
        <v>11</v>
      </c>
      <c r="G189" s="4">
        <v>6</v>
      </c>
      <c r="H189" s="4">
        <v>9.4939</v>
      </c>
      <c r="I189" s="4">
        <v>4</v>
      </c>
      <c r="J189" s="4">
        <v>36.36</v>
      </c>
      <c r="K189" s="4">
        <v>0</v>
      </c>
      <c r="L189" s="4">
        <v>0</v>
      </c>
      <c r="M189" s="4">
        <v>2</v>
      </c>
      <c r="N189" s="4">
        <v>18.18</v>
      </c>
      <c r="O189" s="4">
        <v>1</v>
      </c>
      <c r="P189" s="4">
        <v>9.09</v>
      </c>
      <c r="Q189" s="4">
        <v>4</v>
      </c>
      <c r="R189" s="4">
        <v>36.36</v>
      </c>
      <c r="S189" s="4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63.75" x14ac:dyDescent="0.25">
      <c r="A190" s="5">
        <v>28140</v>
      </c>
      <c r="B190" s="5" t="s">
        <v>78</v>
      </c>
      <c r="C190" s="5" t="s">
        <v>119</v>
      </c>
      <c r="D190" s="3" t="str">
        <f t="shared" si="2"/>
        <v>Kansas City, MO-KS7 Religion Related</v>
      </c>
      <c r="E190" s="3">
        <v>67</v>
      </c>
      <c r="F190" s="6">
        <v>60</v>
      </c>
      <c r="G190" s="6">
        <v>7</v>
      </c>
      <c r="H190" s="6">
        <v>3.4207000000000001</v>
      </c>
      <c r="I190" s="6">
        <v>11</v>
      </c>
      <c r="J190" s="6">
        <v>18.329999999999998</v>
      </c>
      <c r="K190" s="6">
        <v>6</v>
      </c>
      <c r="L190" s="6">
        <v>10</v>
      </c>
      <c r="M190" s="6">
        <v>5</v>
      </c>
      <c r="N190" s="6">
        <v>8.33</v>
      </c>
      <c r="O190" s="6">
        <v>9</v>
      </c>
      <c r="P190" s="6">
        <v>15</v>
      </c>
      <c r="Q190" s="6">
        <v>29</v>
      </c>
      <c r="R190" s="6">
        <v>48.33</v>
      </c>
      <c r="S190" s="6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51" x14ac:dyDescent="0.25">
      <c r="A191" s="3">
        <v>28140</v>
      </c>
      <c r="B191" s="3" t="s">
        <v>78</v>
      </c>
      <c r="C191" s="3" t="s">
        <v>120</v>
      </c>
      <c r="D191" s="3" t="str">
        <f t="shared" si="2"/>
        <v>Kansas City, MO-KS8 Other</v>
      </c>
      <c r="E191" s="3">
        <v>144</v>
      </c>
      <c r="F191" s="4">
        <v>110</v>
      </c>
      <c r="G191" s="4">
        <v>34</v>
      </c>
      <c r="H191" s="4">
        <v>38.864400000000003</v>
      </c>
      <c r="I191" s="4">
        <v>23</v>
      </c>
      <c r="J191" s="4">
        <v>20.91</v>
      </c>
      <c r="K191" s="4">
        <v>10</v>
      </c>
      <c r="L191" s="4">
        <v>9.09</v>
      </c>
      <c r="M191" s="4">
        <v>13</v>
      </c>
      <c r="N191" s="4">
        <v>11.82</v>
      </c>
      <c r="O191" s="4">
        <v>12</v>
      </c>
      <c r="P191" s="4">
        <v>10.91</v>
      </c>
      <c r="Q191" s="4">
        <v>52</v>
      </c>
      <c r="R191" s="4">
        <v>47.27</v>
      </c>
      <c r="S191" s="4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76.5" x14ac:dyDescent="0.25">
      <c r="A192" s="5">
        <v>29820</v>
      </c>
      <c r="B192" s="5" t="s">
        <v>79</v>
      </c>
      <c r="C192" s="5" t="s">
        <v>111</v>
      </c>
      <c r="D192" s="3" t="str">
        <f t="shared" si="2"/>
        <v>Las Vegas-Henderson-Paradise, NV1 Arts</v>
      </c>
      <c r="E192" s="3">
        <v>24</v>
      </c>
      <c r="F192" s="6">
        <v>19</v>
      </c>
      <c r="G192" s="6">
        <v>5</v>
      </c>
      <c r="H192" s="6">
        <v>1.5767</v>
      </c>
      <c r="I192" s="6">
        <v>5</v>
      </c>
      <c r="J192" s="6">
        <v>26.32</v>
      </c>
      <c r="K192" s="6">
        <v>4</v>
      </c>
      <c r="L192" s="6">
        <v>21.05</v>
      </c>
      <c r="M192" s="6">
        <v>0</v>
      </c>
      <c r="N192" s="6">
        <v>0</v>
      </c>
      <c r="O192" s="6">
        <v>2</v>
      </c>
      <c r="P192" s="6">
        <v>10.53</v>
      </c>
      <c r="Q192" s="6">
        <v>8</v>
      </c>
      <c r="R192" s="6">
        <v>42.11</v>
      </c>
      <c r="S192" s="6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14.75" x14ac:dyDescent="0.25">
      <c r="A193" s="3">
        <v>29820</v>
      </c>
      <c r="B193" s="3" t="s">
        <v>79</v>
      </c>
      <c r="C193" s="3" t="s">
        <v>113</v>
      </c>
      <c r="D193" s="3" t="str">
        <f t="shared" si="2"/>
        <v>Las Vegas-Henderson-Paradise, NV2b Other Education</v>
      </c>
      <c r="E193" s="3">
        <v>33</v>
      </c>
      <c r="F193" s="4">
        <v>23</v>
      </c>
      <c r="G193" s="4">
        <v>10</v>
      </c>
      <c r="H193" s="4">
        <v>-7.2107000000000001</v>
      </c>
      <c r="I193" s="4">
        <v>4</v>
      </c>
      <c r="J193" s="4">
        <v>17.39</v>
      </c>
      <c r="K193" s="4">
        <v>0</v>
      </c>
      <c r="L193" s="4">
        <v>0</v>
      </c>
      <c r="M193" s="4">
        <v>5</v>
      </c>
      <c r="N193" s="4">
        <v>21.74</v>
      </c>
      <c r="O193" s="4">
        <v>4</v>
      </c>
      <c r="P193" s="4">
        <v>17.39</v>
      </c>
      <c r="Q193" s="4">
        <v>10</v>
      </c>
      <c r="R193" s="4">
        <v>43.48</v>
      </c>
      <c r="S193" s="4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14.75" x14ac:dyDescent="0.25">
      <c r="A194" s="5">
        <v>29820</v>
      </c>
      <c r="B194" s="5" t="s">
        <v>79</v>
      </c>
      <c r="C194" s="5" t="s">
        <v>114</v>
      </c>
      <c r="D194" s="3" t="str">
        <f t="shared" si="2"/>
        <v>Las Vegas-Henderson-Paradise, NV3 Environment and Animals</v>
      </c>
      <c r="E194" s="3">
        <v>12</v>
      </c>
      <c r="F194" s="6">
        <v>10</v>
      </c>
      <c r="G194" s="6">
        <v>2</v>
      </c>
      <c r="H194" s="6">
        <v>14.6493</v>
      </c>
      <c r="I194" s="6">
        <v>1</v>
      </c>
      <c r="J194" s="6">
        <v>10</v>
      </c>
      <c r="K194" s="6">
        <v>1</v>
      </c>
      <c r="L194" s="6">
        <v>10</v>
      </c>
      <c r="M194" s="6">
        <v>2</v>
      </c>
      <c r="N194" s="6">
        <v>20</v>
      </c>
      <c r="O194" s="6">
        <v>1</v>
      </c>
      <c r="P194" s="6">
        <v>10</v>
      </c>
      <c r="Q194" s="6">
        <v>5</v>
      </c>
      <c r="R194" s="6">
        <v>50</v>
      </c>
      <c r="S194" s="6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89.25" x14ac:dyDescent="0.25">
      <c r="A195" s="3">
        <v>29820</v>
      </c>
      <c r="B195" s="3" t="s">
        <v>79</v>
      </c>
      <c r="C195" s="3" t="s">
        <v>115</v>
      </c>
      <c r="D195" s="3" t="str">
        <f t="shared" ref="D195:D258" si="3">CONCATENATE(B195,C195)</f>
        <v>Las Vegas-Henderson-Paradise, NV4a Hospitals</v>
      </c>
      <c r="E195" s="3">
        <v>2</v>
      </c>
      <c r="F195" s="4">
        <v>2</v>
      </c>
      <c r="G195" s="4">
        <v>0</v>
      </c>
      <c r="H195" s="4">
        <v>12.5436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2</v>
      </c>
      <c r="R195" s="4">
        <v>100</v>
      </c>
      <c r="S195" s="4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02" x14ac:dyDescent="0.25">
      <c r="A196" s="5">
        <v>29820</v>
      </c>
      <c r="B196" s="5" t="s">
        <v>79</v>
      </c>
      <c r="C196" s="5" t="s">
        <v>116</v>
      </c>
      <c r="D196" s="3" t="str">
        <f t="shared" si="3"/>
        <v>Las Vegas-Henderson-Paradise, NV4b Other Health</v>
      </c>
      <c r="E196" s="3">
        <v>34</v>
      </c>
      <c r="F196" s="6">
        <v>23</v>
      </c>
      <c r="G196" s="6">
        <v>11</v>
      </c>
      <c r="H196" s="6">
        <v>2.8414999999999999</v>
      </c>
      <c r="I196" s="6">
        <v>9</v>
      </c>
      <c r="J196" s="6">
        <v>39.130000000000003</v>
      </c>
      <c r="K196" s="6">
        <v>2</v>
      </c>
      <c r="L196" s="6">
        <v>8.6999999999999993</v>
      </c>
      <c r="M196" s="6">
        <v>3</v>
      </c>
      <c r="N196" s="6">
        <v>13.04</v>
      </c>
      <c r="O196" s="6">
        <v>1</v>
      </c>
      <c r="P196" s="6">
        <v>4.3499999999999996</v>
      </c>
      <c r="Q196" s="6">
        <v>8</v>
      </c>
      <c r="R196" s="6">
        <v>34.78</v>
      </c>
      <c r="S196" s="6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02" x14ac:dyDescent="0.25">
      <c r="A197" s="3">
        <v>29820</v>
      </c>
      <c r="B197" s="3" t="s">
        <v>79</v>
      </c>
      <c r="C197" s="3" t="s">
        <v>117</v>
      </c>
      <c r="D197" s="3" t="str">
        <f t="shared" si="3"/>
        <v>Las Vegas-Henderson-Paradise, NV5 Human Services</v>
      </c>
      <c r="E197" s="3">
        <v>86</v>
      </c>
      <c r="F197" s="4">
        <v>69</v>
      </c>
      <c r="G197" s="4">
        <v>17</v>
      </c>
      <c r="H197" s="4">
        <v>2.4573</v>
      </c>
      <c r="I197" s="4">
        <v>12</v>
      </c>
      <c r="J197" s="4">
        <v>17.39</v>
      </c>
      <c r="K197" s="4">
        <v>4</v>
      </c>
      <c r="L197" s="4">
        <v>5.8</v>
      </c>
      <c r="M197" s="4">
        <v>8</v>
      </c>
      <c r="N197" s="4">
        <v>11.59</v>
      </c>
      <c r="O197" s="4">
        <v>13</v>
      </c>
      <c r="P197" s="4">
        <v>18.84</v>
      </c>
      <c r="Q197" s="4">
        <v>32</v>
      </c>
      <c r="R197" s="4">
        <v>46.38</v>
      </c>
      <c r="S197" s="4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27.5" x14ac:dyDescent="0.25">
      <c r="A198" s="5">
        <v>29820</v>
      </c>
      <c r="B198" s="5" t="s">
        <v>79</v>
      </c>
      <c r="C198" s="5" t="s">
        <v>118</v>
      </c>
      <c r="D198" s="3" t="str">
        <f t="shared" si="3"/>
        <v>Las Vegas-Henderson-Paradise, NV6 International and Foreign Affairs</v>
      </c>
      <c r="E198" s="3">
        <v>1</v>
      </c>
      <c r="F198" s="6">
        <v>1</v>
      </c>
      <c r="G198" s="6">
        <v>0</v>
      </c>
      <c r="H198" s="6">
        <v>-41.6053</v>
      </c>
      <c r="I198" s="6">
        <v>1</v>
      </c>
      <c r="J198" s="6">
        <v>100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02" x14ac:dyDescent="0.25">
      <c r="A199" s="3">
        <v>29820</v>
      </c>
      <c r="B199" s="3" t="s">
        <v>79</v>
      </c>
      <c r="C199" s="3" t="s">
        <v>119</v>
      </c>
      <c r="D199" s="3" t="str">
        <f t="shared" si="3"/>
        <v>Las Vegas-Henderson-Paradise, NV7 Religion Related</v>
      </c>
      <c r="E199" s="3">
        <v>10</v>
      </c>
      <c r="F199" s="4">
        <v>7</v>
      </c>
      <c r="G199" s="4">
        <v>3</v>
      </c>
      <c r="H199" s="4">
        <v>3.0478999999999998</v>
      </c>
      <c r="I199" s="4">
        <v>2</v>
      </c>
      <c r="J199" s="4">
        <v>28.57</v>
      </c>
      <c r="K199" s="4">
        <v>0</v>
      </c>
      <c r="L199" s="4">
        <v>0</v>
      </c>
      <c r="M199" s="4">
        <v>0</v>
      </c>
      <c r="N199" s="4">
        <v>0</v>
      </c>
      <c r="O199" s="4">
        <v>1</v>
      </c>
      <c r="P199" s="4">
        <v>14.29</v>
      </c>
      <c r="Q199" s="4">
        <v>4</v>
      </c>
      <c r="R199" s="4">
        <v>57.14</v>
      </c>
      <c r="S199" s="4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89.25" x14ac:dyDescent="0.25">
      <c r="A200" s="5">
        <v>29820</v>
      </c>
      <c r="B200" s="5" t="s">
        <v>79</v>
      </c>
      <c r="C200" s="5" t="s">
        <v>120</v>
      </c>
      <c r="D200" s="3" t="str">
        <f t="shared" si="3"/>
        <v>Las Vegas-Henderson-Paradise, NV8 Other</v>
      </c>
      <c r="E200" s="3">
        <v>22</v>
      </c>
      <c r="F200" s="6">
        <v>16</v>
      </c>
      <c r="G200" s="6">
        <v>6</v>
      </c>
      <c r="H200" s="6">
        <v>6.0385</v>
      </c>
      <c r="I200" s="6">
        <v>6</v>
      </c>
      <c r="J200" s="6">
        <v>37.5</v>
      </c>
      <c r="K200" s="6">
        <v>1</v>
      </c>
      <c r="L200" s="6">
        <v>6.25</v>
      </c>
      <c r="M200" s="6">
        <v>1</v>
      </c>
      <c r="N200" s="6">
        <v>6.25</v>
      </c>
      <c r="O200" s="6">
        <v>2</v>
      </c>
      <c r="P200" s="6">
        <v>12.5</v>
      </c>
      <c r="Q200" s="6">
        <v>6</v>
      </c>
      <c r="R200" s="6">
        <v>37.5</v>
      </c>
      <c r="S200" s="6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76.5" x14ac:dyDescent="0.25">
      <c r="A201" s="3">
        <v>31080</v>
      </c>
      <c r="B201" s="3" t="s">
        <v>80</v>
      </c>
      <c r="C201" s="3" t="s">
        <v>111</v>
      </c>
      <c r="D201" s="3" t="str">
        <f t="shared" si="3"/>
        <v>Los Angeles-Long Beach-Anaheim, CA1 Arts</v>
      </c>
      <c r="E201" s="3">
        <v>596</v>
      </c>
      <c r="F201" s="4">
        <v>471</v>
      </c>
      <c r="G201" s="4">
        <v>125</v>
      </c>
      <c r="H201" s="4">
        <v>0.76680000000000004</v>
      </c>
      <c r="I201" s="4">
        <v>118</v>
      </c>
      <c r="J201" s="4">
        <v>25.05</v>
      </c>
      <c r="K201" s="4">
        <v>46</v>
      </c>
      <c r="L201" s="4">
        <v>9.77</v>
      </c>
      <c r="M201" s="4">
        <v>32</v>
      </c>
      <c r="N201" s="4">
        <v>6.79</v>
      </c>
      <c r="O201" s="4">
        <v>57</v>
      </c>
      <c r="P201" s="4">
        <v>12.1</v>
      </c>
      <c r="Q201" s="4">
        <v>218</v>
      </c>
      <c r="R201" s="4">
        <v>46.28</v>
      </c>
      <c r="S201" s="4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14.75" x14ac:dyDescent="0.25">
      <c r="A202" s="3">
        <v>31080</v>
      </c>
      <c r="B202" s="3" t="s">
        <v>80</v>
      </c>
      <c r="C202" s="3" t="s">
        <v>112</v>
      </c>
      <c r="D202" s="3" t="str">
        <f t="shared" si="3"/>
        <v>Los Angeles-Long Beach-Anaheim, CA2a Higher Education</v>
      </c>
      <c r="E202" s="3">
        <v>70</v>
      </c>
      <c r="F202" s="4">
        <v>59</v>
      </c>
      <c r="G202" s="4">
        <v>11</v>
      </c>
      <c r="H202" s="4">
        <v>-2.1749000000000001</v>
      </c>
      <c r="I202" s="4">
        <v>10</v>
      </c>
      <c r="J202" s="4">
        <v>16.95</v>
      </c>
      <c r="K202" s="4">
        <v>3</v>
      </c>
      <c r="L202" s="4">
        <v>5.08</v>
      </c>
      <c r="M202" s="4">
        <v>13</v>
      </c>
      <c r="N202" s="4">
        <v>22.03</v>
      </c>
      <c r="O202" s="4">
        <v>14</v>
      </c>
      <c r="P202" s="4">
        <v>23.73</v>
      </c>
      <c r="Q202" s="4">
        <v>19</v>
      </c>
      <c r="R202" s="4">
        <v>32.200000000000003</v>
      </c>
      <c r="S202" s="4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14.75" x14ac:dyDescent="0.25">
      <c r="A203" s="5">
        <v>31080</v>
      </c>
      <c r="B203" s="5" t="s">
        <v>80</v>
      </c>
      <c r="C203" s="5" t="s">
        <v>113</v>
      </c>
      <c r="D203" s="3" t="str">
        <f t="shared" si="3"/>
        <v>Los Angeles-Long Beach-Anaheim, CA2b Other Education</v>
      </c>
      <c r="E203" s="3">
        <v>939</v>
      </c>
      <c r="F203" s="6">
        <v>732</v>
      </c>
      <c r="G203" s="6">
        <v>207</v>
      </c>
      <c r="H203" s="6">
        <v>7.9394999999999998</v>
      </c>
      <c r="I203" s="6">
        <v>178</v>
      </c>
      <c r="J203" s="6">
        <v>24.32</v>
      </c>
      <c r="K203" s="6">
        <v>85</v>
      </c>
      <c r="L203" s="6">
        <v>11.61</v>
      </c>
      <c r="M203" s="6">
        <v>77</v>
      </c>
      <c r="N203" s="6">
        <v>10.52</v>
      </c>
      <c r="O203" s="6">
        <v>86</v>
      </c>
      <c r="P203" s="6">
        <v>11.75</v>
      </c>
      <c r="Q203" s="6">
        <v>306</v>
      </c>
      <c r="R203" s="6">
        <v>41.8</v>
      </c>
      <c r="S203" s="6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14.75" x14ac:dyDescent="0.25">
      <c r="A204" s="3">
        <v>31080</v>
      </c>
      <c r="B204" s="3" t="s">
        <v>80</v>
      </c>
      <c r="C204" s="3" t="s">
        <v>114</v>
      </c>
      <c r="D204" s="3" t="str">
        <f t="shared" si="3"/>
        <v>Los Angeles-Long Beach-Anaheim, CA3 Environment and Animals</v>
      </c>
      <c r="E204" s="3">
        <v>114</v>
      </c>
      <c r="F204" s="4">
        <v>93</v>
      </c>
      <c r="G204" s="4">
        <v>21</v>
      </c>
      <c r="H204" s="4">
        <v>-6.5811999999999999</v>
      </c>
      <c r="I204" s="4">
        <v>31</v>
      </c>
      <c r="J204" s="4">
        <v>33.33</v>
      </c>
      <c r="K204" s="4">
        <v>10</v>
      </c>
      <c r="L204" s="4">
        <v>10.75</v>
      </c>
      <c r="M204" s="4">
        <v>6</v>
      </c>
      <c r="N204" s="4">
        <v>6.45</v>
      </c>
      <c r="O204" s="4">
        <v>19</v>
      </c>
      <c r="P204" s="4">
        <v>20.43</v>
      </c>
      <c r="Q204" s="4">
        <v>27</v>
      </c>
      <c r="R204" s="4">
        <v>29.03</v>
      </c>
      <c r="S204" s="4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89.25" x14ac:dyDescent="0.25">
      <c r="A205" s="5">
        <v>31080</v>
      </c>
      <c r="B205" s="5" t="s">
        <v>80</v>
      </c>
      <c r="C205" s="5" t="s">
        <v>115</v>
      </c>
      <c r="D205" s="3" t="str">
        <f t="shared" si="3"/>
        <v>Los Angeles-Long Beach-Anaheim, CA4a Hospitals</v>
      </c>
      <c r="E205" s="3">
        <v>67</v>
      </c>
      <c r="F205" s="6">
        <v>62</v>
      </c>
      <c r="G205" s="6">
        <v>5</v>
      </c>
      <c r="H205" s="6">
        <v>0.92430000000000001</v>
      </c>
      <c r="I205" s="6">
        <v>11</v>
      </c>
      <c r="J205" s="6">
        <v>17.739999999999998</v>
      </c>
      <c r="K205" s="6">
        <v>10</v>
      </c>
      <c r="L205" s="6">
        <v>16.13</v>
      </c>
      <c r="M205" s="6">
        <v>11</v>
      </c>
      <c r="N205" s="6">
        <v>17.739999999999998</v>
      </c>
      <c r="O205" s="6">
        <v>16</v>
      </c>
      <c r="P205" s="6">
        <v>25.81</v>
      </c>
      <c r="Q205" s="6">
        <v>14</v>
      </c>
      <c r="R205" s="6">
        <v>22.58</v>
      </c>
      <c r="S205" s="6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02" x14ac:dyDescent="0.25">
      <c r="A206" s="3">
        <v>31080</v>
      </c>
      <c r="B206" s="3" t="s">
        <v>80</v>
      </c>
      <c r="C206" s="3" t="s">
        <v>116</v>
      </c>
      <c r="D206" s="3" t="str">
        <f t="shared" si="3"/>
        <v>Los Angeles-Long Beach-Anaheim, CA4b Other Health</v>
      </c>
      <c r="E206" s="3">
        <v>872</v>
      </c>
      <c r="F206" s="4">
        <v>742</v>
      </c>
      <c r="G206" s="4">
        <v>130</v>
      </c>
      <c r="H206" s="4">
        <v>18.107700000000001</v>
      </c>
      <c r="I206" s="4">
        <v>183</v>
      </c>
      <c r="J206" s="4">
        <v>24.66</v>
      </c>
      <c r="K206" s="4">
        <v>89</v>
      </c>
      <c r="L206" s="4">
        <v>11.99</v>
      </c>
      <c r="M206" s="4">
        <v>107</v>
      </c>
      <c r="N206" s="4">
        <v>14.42</v>
      </c>
      <c r="O206" s="4">
        <v>100</v>
      </c>
      <c r="P206" s="4">
        <v>13.48</v>
      </c>
      <c r="Q206" s="4">
        <v>263</v>
      </c>
      <c r="R206" s="4">
        <v>35.44</v>
      </c>
      <c r="S206" s="4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02" x14ac:dyDescent="0.25">
      <c r="A207" s="5">
        <v>31080</v>
      </c>
      <c r="B207" s="5" t="s">
        <v>80</v>
      </c>
      <c r="C207" s="5" t="s">
        <v>117</v>
      </c>
      <c r="D207" s="3" t="str">
        <f t="shared" si="3"/>
        <v>Los Angeles-Long Beach-Anaheim, CA5 Human Services</v>
      </c>
      <c r="E207" s="3">
        <v>1829</v>
      </c>
      <c r="F207" s="6">
        <v>1510</v>
      </c>
      <c r="G207" s="6">
        <v>319</v>
      </c>
      <c r="H207" s="6">
        <v>7.6355000000000004</v>
      </c>
      <c r="I207" s="6">
        <v>320</v>
      </c>
      <c r="J207" s="6">
        <v>21.19</v>
      </c>
      <c r="K207" s="6">
        <v>138</v>
      </c>
      <c r="L207" s="6">
        <v>9.14</v>
      </c>
      <c r="M207" s="6">
        <v>235</v>
      </c>
      <c r="N207" s="6">
        <v>15.56</v>
      </c>
      <c r="O207" s="6">
        <v>238</v>
      </c>
      <c r="P207" s="6">
        <v>15.76</v>
      </c>
      <c r="Q207" s="6">
        <v>579</v>
      </c>
      <c r="R207" s="6">
        <v>38.340000000000003</v>
      </c>
      <c r="S207" s="6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27.5" x14ac:dyDescent="0.25">
      <c r="A208" s="3">
        <v>31080</v>
      </c>
      <c r="B208" s="3" t="s">
        <v>80</v>
      </c>
      <c r="C208" s="3" t="s">
        <v>118</v>
      </c>
      <c r="D208" s="3" t="str">
        <f t="shared" si="3"/>
        <v>Los Angeles-Long Beach-Anaheim, CA6 International and Foreign Affairs</v>
      </c>
      <c r="E208" s="3">
        <v>112</v>
      </c>
      <c r="F208" s="4">
        <v>95</v>
      </c>
      <c r="G208" s="4">
        <v>17</v>
      </c>
      <c r="H208" s="4">
        <v>-0.3407</v>
      </c>
      <c r="I208" s="4">
        <v>30</v>
      </c>
      <c r="J208" s="4">
        <v>31.58</v>
      </c>
      <c r="K208" s="4">
        <v>13</v>
      </c>
      <c r="L208" s="4">
        <v>13.68</v>
      </c>
      <c r="M208" s="4">
        <v>10</v>
      </c>
      <c r="N208" s="4">
        <v>10.53</v>
      </c>
      <c r="O208" s="4">
        <v>6</v>
      </c>
      <c r="P208" s="4">
        <v>6.32</v>
      </c>
      <c r="Q208" s="4">
        <v>36</v>
      </c>
      <c r="R208" s="4">
        <v>37.89</v>
      </c>
      <c r="S208" s="4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02" x14ac:dyDescent="0.25">
      <c r="A209" s="5">
        <v>31080</v>
      </c>
      <c r="B209" s="5" t="s">
        <v>80</v>
      </c>
      <c r="C209" s="5" t="s">
        <v>119</v>
      </c>
      <c r="D209" s="3" t="str">
        <f t="shared" si="3"/>
        <v>Los Angeles-Long Beach-Anaheim, CA7 Religion Related</v>
      </c>
      <c r="E209" s="3">
        <v>367</v>
      </c>
      <c r="F209" s="6">
        <v>304</v>
      </c>
      <c r="G209" s="6">
        <v>63</v>
      </c>
      <c r="H209" s="6">
        <v>8.4923000000000002</v>
      </c>
      <c r="I209" s="6">
        <v>90</v>
      </c>
      <c r="J209" s="6">
        <v>29.61</v>
      </c>
      <c r="K209" s="6">
        <v>33</v>
      </c>
      <c r="L209" s="6">
        <v>10.86</v>
      </c>
      <c r="M209" s="6">
        <v>29</v>
      </c>
      <c r="N209" s="6">
        <v>9.5399999999999991</v>
      </c>
      <c r="O209" s="6">
        <v>34</v>
      </c>
      <c r="P209" s="6">
        <v>11.18</v>
      </c>
      <c r="Q209" s="6">
        <v>118</v>
      </c>
      <c r="R209" s="6">
        <v>38.82</v>
      </c>
      <c r="S209" s="6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89.25" x14ac:dyDescent="0.25">
      <c r="A210" s="3">
        <v>31080</v>
      </c>
      <c r="B210" s="3" t="s">
        <v>80</v>
      </c>
      <c r="C210" s="3" t="s">
        <v>120</v>
      </c>
      <c r="D210" s="3" t="str">
        <f t="shared" si="3"/>
        <v>Los Angeles-Long Beach-Anaheim, CA8 Other</v>
      </c>
      <c r="E210" s="3">
        <v>555</v>
      </c>
      <c r="F210" s="4">
        <v>418</v>
      </c>
      <c r="G210" s="4">
        <v>137</v>
      </c>
      <c r="H210" s="4">
        <v>7.8010999999999999</v>
      </c>
      <c r="I210" s="4">
        <v>120</v>
      </c>
      <c r="J210" s="4">
        <v>28.71</v>
      </c>
      <c r="K210" s="4">
        <v>39</v>
      </c>
      <c r="L210" s="4">
        <v>9.33</v>
      </c>
      <c r="M210" s="4">
        <v>33</v>
      </c>
      <c r="N210" s="4">
        <v>7.89</v>
      </c>
      <c r="O210" s="4">
        <v>46</v>
      </c>
      <c r="P210" s="4">
        <v>11</v>
      </c>
      <c r="Q210" s="4">
        <v>180</v>
      </c>
      <c r="R210" s="4">
        <v>43.06</v>
      </c>
      <c r="S210" s="4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63.75" x14ac:dyDescent="0.25">
      <c r="A211" s="5">
        <v>31140</v>
      </c>
      <c r="B211" s="5" t="s">
        <v>81</v>
      </c>
      <c r="C211" s="5" t="s">
        <v>111</v>
      </c>
      <c r="D211" s="3" t="str">
        <f t="shared" si="3"/>
        <v>Louisville/Jefferson County, KY-IN1 Arts</v>
      </c>
      <c r="E211" s="3">
        <v>58</v>
      </c>
      <c r="F211" s="6">
        <v>46</v>
      </c>
      <c r="G211" s="6">
        <v>12</v>
      </c>
      <c r="H211" s="6">
        <v>15.375999999999999</v>
      </c>
      <c r="I211" s="6">
        <v>10</v>
      </c>
      <c r="J211" s="6">
        <v>21.74</v>
      </c>
      <c r="K211" s="6">
        <v>6</v>
      </c>
      <c r="L211" s="6">
        <v>13.04</v>
      </c>
      <c r="M211" s="6">
        <v>5</v>
      </c>
      <c r="N211" s="6">
        <v>10.87</v>
      </c>
      <c r="O211" s="6">
        <v>9</v>
      </c>
      <c r="P211" s="6">
        <v>19.57</v>
      </c>
      <c r="Q211" s="6">
        <v>16</v>
      </c>
      <c r="R211" s="6">
        <v>34.78</v>
      </c>
      <c r="S211" s="6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89.25" x14ac:dyDescent="0.25">
      <c r="A212" s="3">
        <v>31140</v>
      </c>
      <c r="B212" s="3" t="s">
        <v>81</v>
      </c>
      <c r="C212" s="3" t="s">
        <v>112</v>
      </c>
      <c r="D212" s="3" t="str">
        <f t="shared" si="3"/>
        <v>Louisville/Jefferson County, KY-IN2a Higher Education</v>
      </c>
      <c r="E212" s="3">
        <v>1</v>
      </c>
      <c r="F212" s="4">
        <v>1</v>
      </c>
      <c r="G212" s="4">
        <v>0</v>
      </c>
      <c r="H212" s="4">
        <v>6.2941000000000003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1</v>
      </c>
      <c r="P212" s="4">
        <v>100</v>
      </c>
      <c r="Q212" s="4">
        <v>0</v>
      </c>
      <c r="R212" s="4">
        <v>0</v>
      </c>
      <c r="S212" s="4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89.25" x14ac:dyDescent="0.25">
      <c r="A213" s="5">
        <v>31140</v>
      </c>
      <c r="B213" s="5" t="s">
        <v>81</v>
      </c>
      <c r="C213" s="5" t="s">
        <v>113</v>
      </c>
      <c r="D213" s="3" t="str">
        <f t="shared" si="3"/>
        <v>Louisville/Jefferson County, KY-IN2b Other Education</v>
      </c>
      <c r="E213" s="3">
        <v>108</v>
      </c>
      <c r="F213" s="6">
        <v>87</v>
      </c>
      <c r="G213" s="6">
        <v>21</v>
      </c>
      <c r="H213" s="6">
        <v>10.0229</v>
      </c>
      <c r="I213" s="6">
        <v>23</v>
      </c>
      <c r="J213" s="6">
        <v>26.44</v>
      </c>
      <c r="K213" s="6">
        <v>10</v>
      </c>
      <c r="L213" s="6">
        <v>11.49</v>
      </c>
      <c r="M213" s="6">
        <v>9</v>
      </c>
      <c r="N213" s="6">
        <v>10.34</v>
      </c>
      <c r="O213" s="6">
        <v>13</v>
      </c>
      <c r="P213" s="6">
        <v>14.94</v>
      </c>
      <c r="Q213" s="6">
        <v>32</v>
      </c>
      <c r="R213" s="6">
        <v>36.78</v>
      </c>
      <c r="S213" s="6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89.25" x14ac:dyDescent="0.25">
      <c r="A214" s="3">
        <v>31140</v>
      </c>
      <c r="B214" s="3" t="s">
        <v>81</v>
      </c>
      <c r="C214" s="3" t="s">
        <v>114</v>
      </c>
      <c r="D214" s="3" t="str">
        <f t="shared" si="3"/>
        <v>Louisville/Jefferson County, KY-IN3 Environment and Animals</v>
      </c>
      <c r="E214" s="3">
        <v>13</v>
      </c>
      <c r="F214" s="4">
        <v>11</v>
      </c>
      <c r="G214" s="4">
        <v>2</v>
      </c>
      <c r="H214" s="4">
        <v>-8.9547000000000008</v>
      </c>
      <c r="I214" s="4">
        <v>5</v>
      </c>
      <c r="J214" s="4">
        <v>45.45</v>
      </c>
      <c r="K214" s="4">
        <v>1</v>
      </c>
      <c r="L214" s="4">
        <v>9.09</v>
      </c>
      <c r="M214" s="4">
        <v>0</v>
      </c>
      <c r="N214" s="4">
        <v>0</v>
      </c>
      <c r="O214" s="4">
        <v>1</v>
      </c>
      <c r="P214" s="4">
        <v>9.09</v>
      </c>
      <c r="Q214" s="4">
        <v>4</v>
      </c>
      <c r="R214" s="4">
        <v>36.36</v>
      </c>
      <c r="S214" s="4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63.75" x14ac:dyDescent="0.25">
      <c r="A215" s="5">
        <v>31140</v>
      </c>
      <c r="B215" s="5" t="s">
        <v>81</v>
      </c>
      <c r="C215" s="5" t="s">
        <v>115</v>
      </c>
      <c r="D215" s="3" t="str">
        <f t="shared" si="3"/>
        <v>Louisville/Jefferson County, KY-IN4a Hospitals</v>
      </c>
      <c r="E215" s="3">
        <v>12</v>
      </c>
      <c r="F215" s="6">
        <v>7</v>
      </c>
      <c r="G215" s="6">
        <v>5</v>
      </c>
      <c r="H215" s="6">
        <v>66.574799999999996</v>
      </c>
      <c r="I215" s="6">
        <v>0</v>
      </c>
      <c r="J215" s="6">
        <v>0</v>
      </c>
      <c r="K215" s="6">
        <v>0</v>
      </c>
      <c r="L215" s="6">
        <v>0</v>
      </c>
      <c r="M215" s="6">
        <v>1</v>
      </c>
      <c r="N215" s="6">
        <v>14.29</v>
      </c>
      <c r="O215" s="6">
        <v>1</v>
      </c>
      <c r="P215" s="6">
        <v>14.29</v>
      </c>
      <c r="Q215" s="6">
        <v>5</v>
      </c>
      <c r="R215" s="6">
        <v>71.430000000000007</v>
      </c>
      <c r="S215" s="6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76.5" x14ac:dyDescent="0.25">
      <c r="A216" s="3">
        <v>31140</v>
      </c>
      <c r="B216" s="3" t="s">
        <v>81</v>
      </c>
      <c r="C216" s="3" t="s">
        <v>116</v>
      </c>
      <c r="D216" s="3" t="str">
        <f t="shared" si="3"/>
        <v>Louisville/Jefferson County, KY-IN4b Other Health</v>
      </c>
      <c r="E216" s="3">
        <v>104</v>
      </c>
      <c r="F216" s="4">
        <v>88</v>
      </c>
      <c r="G216" s="4">
        <v>16</v>
      </c>
      <c r="H216" s="4">
        <v>1.5408999999999999</v>
      </c>
      <c r="I216" s="4">
        <v>20</v>
      </c>
      <c r="J216" s="4">
        <v>22.73</v>
      </c>
      <c r="K216" s="4">
        <v>8</v>
      </c>
      <c r="L216" s="4">
        <v>9.09</v>
      </c>
      <c r="M216" s="4">
        <v>10</v>
      </c>
      <c r="N216" s="4">
        <v>11.36</v>
      </c>
      <c r="O216" s="4">
        <v>14</v>
      </c>
      <c r="P216" s="4">
        <v>15.91</v>
      </c>
      <c r="Q216" s="4">
        <v>36</v>
      </c>
      <c r="R216" s="4">
        <v>40.909999999999997</v>
      </c>
      <c r="S216" s="4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76.5" x14ac:dyDescent="0.25">
      <c r="A217" s="5">
        <v>31140</v>
      </c>
      <c r="B217" s="5" t="s">
        <v>81</v>
      </c>
      <c r="C217" s="5" t="s">
        <v>117</v>
      </c>
      <c r="D217" s="3" t="str">
        <f t="shared" si="3"/>
        <v>Louisville/Jefferson County, KY-IN5 Human Services</v>
      </c>
      <c r="E217" s="3">
        <v>242</v>
      </c>
      <c r="F217" s="6">
        <v>200</v>
      </c>
      <c r="G217" s="6">
        <v>42</v>
      </c>
      <c r="H217" s="6">
        <v>15.7338</v>
      </c>
      <c r="I217" s="6">
        <v>39</v>
      </c>
      <c r="J217" s="6">
        <v>19.5</v>
      </c>
      <c r="K217" s="6">
        <v>15</v>
      </c>
      <c r="L217" s="6">
        <v>7.5</v>
      </c>
      <c r="M217" s="6">
        <v>32</v>
      </c>
      <c r="N217" s="6">
        <v>16</v>
      </c>
      <c r="O217" s="6">
        <v>35</v>
      </c>
      <c r="P217" s="6">
        <v>17.5</v>
      </c>
      <c r="Q217" s="6">
        <v>79</v>
      </c>
      <c r="R217" s="6">
        <v>39.5</v>
      </c>
      <c r="S217" s="6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02" x14ac:dyDescent="0.25">
      <c r="A218" s="3">
        <v>31140</v>
      </c>
      <c r="B218" s="3" t="s">
        <v>81</v>
      </c>
      <c r="C218" s="3" t="s">
        <v>118</v>
      </c>
      <c r="D218" s="3" t="str">
        <f t="shared" si="3"/>
        <v>Louisville/Jefferson County, KY-IN6 International and Foreign Affairs</v>
      </c>
      <c r="E218" s="3">
        <v>2</v>
      </c>
      <c r="F218" s="4">
        <v>2</v>
      </c>
      <c r="G218" s="4">
        <v>0</v>
      </c>
      <c r="H218" s="4">
        <v>-43.056399999999996</v>
      </c>
      <c r="I218" s="4">
        <v>1</v>
      </c>
      <c r="J218" s="4">
        <v>50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1</v>
      </c>
      <c r="R218" s="4">
        <v>50</v>
      </c>
      <c r="S218" s="4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76.5" x14ac:dyDescent="0.25">
      <c r="A219" s="5">
        <v>31140</v>
      </c>
      <c r="B219" s="5" t="s">
        <v>81</v>
      </c>
      <c r="C219" s="5" t="s">
        <v>119</v>
      </c>
      <c r="D219" s="3" t="str">
        <f t="shared" si="3"/>
        <v>Louisville/Jefferson County, KY-IN7 Religion Related</v>
      </c>
      <c r="E219" s="3">
        <v>30</v>
      </c>
      <c r="F219" s="6">
        <v>22</v>
      </c>
      <c r="G219" s="6">
        <v>8</v>
      </c>
      <c r="H219" s="6">
        <v>4.4617000000000004</v>
      </c>
      <c r="I219" s="6">
        <v>8</v>
      </c>
      <c r="J219" s="6">
        <v>36.36</v>
      </c>
      <c r="K219" s="6">
        <v>0</v>
      </c>
      <c r="L219" s="6">
        <v>0</v>
      </c>
      <c r="M219" s="6">
        <v>3</v>
      </c>
      <c r="N219" s="6">
        <v>13.64</v>
      </c>
      <c r="O219" s="6">
        <v>4</v>
      </c>
      <c r="P219" s="6">
        <v>18.18</v>
      </c>
      <c r="Q219" s="6">
        <v>7</v>
      </c>
      <c r="R219" s="6">
        <v>31.82</v>
      </c>
      <c r="S219" s="6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63.75" x14ac:dyDescent="0.25">
      <c r="A220" s="3">
        <v>31140</v>
      </c>
      <c r="B220" s="3" t="s">
        <v>81</v>
      </c>
      <c r="C220" s="3" t="s">
        <v>120</v>
      </c>
      <c r="D220" s="3" t="str">
        <f t="shared" si="3"/>
        <v>Louisville/Jefferson County, KY-IN8 Other</v>
      </c>
      <c r="E220" s="3">
        <v>75</v>
      </c>
      <c r="F220" s="4">
        <v>58</v>
      </c>
      <c r="G220" s="4">
        <v>17</v>
      </c>
      <c r="H220" s="4">
        <v>5.0034000000000001</v>
      </c>
      <c r="I220" s="4">
        <v>16</v>
      </c>
      <c r="J220" s="4">
        <v>27.59</v>
      </c>
      <c r="K220" s="4">
        <v>8</v>
      </c>
      <c r="L220" s="4">
        <v>13.79</v>
      </c>
      <c r="M220" s="4">
        <v>9</v>
      </c>
      <c r="N220" s="4">
        <v>15.52</v>
      </c>
      <c r="O220" s="4">
        <v>7</v>
      </c>
      <c r="P220" s="4">
        <v>12.07</v>
      </c>
      <c r="Q220" s="4">
        <v>18</v>
      </c>
      <c r="R220" s="4">
        <v>31.03</v>
      </c>
      <c r="S220" s="4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38.25" x14ac:dyDescent="0.25">
      <c r="A221" s="5">
        <v>32820</v>
      </c>
      <c r="B221" s="5" t="s">
        <v>82</v>
      </c>
      <c r="C221" s="5" t="s">
        <v>111</v>
      </c>
      <c r="D221" s="3" t="str">
        <f t="shared" si="3"/>
        <v>Memphis, TN-MS-AR1 Arts</v>
      </c>
      <c r="E221" s="3">
        <v>40</v>
      </c>
      <c r="F221" s="6">
        <v>33</v>
      </c>
      <c r="G221" s="6">
        <v>7</v>
      </c>
      <c r="H221" s="6">
        <v>-2.4761000000000002</v>
      </c>
      <c r="I221" s="6">
        <v>7</v>
      </c>
      <c r="J221" s="6">
        <v>21.21</v>
      </c>
      <c r="K221" s="6">
        <v>2</v>
      </c>
      <c r="L221" s="6">
        <v>6.06</v>
      </c>
      <c r="M221" s="6">
        <v>5</v>
      </c>
      <c r="N221" s="6">
        <v>15.15</v>
      </c>
      <c r="O221" s="6">
        <v>3</v>
      </c>
      <c r="P221" s="6">
        <v>9.09</v>
      </c>
      <c r="Q221" s="6">
        <v>16</v>
      </c>
      <c r="R221" s="6">
        <v>48.48</v>
      </c>
      <c r="S221" s="6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76.5" x14ac:dyDescent="0.25">
      <c r="A222" s="3">
        <v>32820</v>
      </c>
      <c r="B222" s="3" t="s">
        <v>82</v>
      </c>
      <c r="C222" s="3" t="s">
        <v>112</v>
      </c>
      <c r="D222" s="3" t="str">
        <f t="shared" si="3"/>
        <v>Memphis, TN-MS-AR2a Higher Education</v>
      </c>
      <c r="E222" s="3">
        <v>10</v>
      </c>
      <c r="F222" s="4">
        <v>10</v>
      </c>
      <c r="G222" s="4">
        <v>0</v>
      </c>
      <c r="H222" s="4">
        <v>33.823599999999999</v>
      </c>
      <c r="I222" s="4">
        <v>0</v>
      </c>
      <c r="J222" s="4">
        <v>0</v>
      </c>
      <c r="K222" s="4">
        <v>1</v>
      </c>
      <c r="L222" s="4">
        <v>10</v>
      </c>
      <c r="M222" s="4">
        <v>0</v>
      </c>
      <c r="N222" s="4">
        <v>0</v>
      </c>
      <c r="O222" s="4">
        <v>1</v>
      </c>
      <c r="P222" s="4">
        <v>10</v>
      </c>
      <c r="Q222" s="4">
        <v>8</v>
      </c>
      <c r="R222" s="4">
        <v>80</v>
      </c>
      <c r="S222" s="4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76.5" x14ac:dyDescent="0.25">
      <c r="A223" s="5">
        <v>32820</v>
      </c>
      <c r="B223" s="5" t="s">
        <v>82</v>
      </c>
      <c r="C223" s="5" t="s">
        <v>113</v>
      </c>
      <c r="D223" s="3" t="str">
        <f t="shared" si="3"/>
        <v>Memphis, TN-MS-AR2b Other Education</v>
      </c>
      <c r="E223" s="3">
        <v>60</v>
      </c>
      <c r="F223" s="6">
        <v>53</v>
      </c>
      <c r="G223" s="6">
        <v>7</v>
      </c>
      <c r="H223" s="6">
        <v>17.2088</v>
      </c>
      <c r="I223" s="6">
        <v>9</v>
      </c>
      <c r="J223" s="6">
        <v>16.98</v>
      </c>
      <c r="K223" s="6">
        <v>2</v>
      </c>
      <c r="L223" s="6">
        <v>3.77</v>
      </c>
      <c r="M223" s="6">
        <v>4</v>
      </c>
      <c r="N223" s="6">
        <v>7.55</v>
      </c>
      <c r="O223" s="6">
        <v>10</v>
      </c>
      <c r="P223" s="6">
        <v>18.87</v>
      </c>
      <c r="Q223" s="6">
        <v>28</v>
      </c>
      <c r="R223" s="6">
        <v>52.83</v>
      </c>
      <c r="S223" s="6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76.5" x14ac:dyDescent="0.25">
      <c r="A224" s="3">
        <v>32820</v>
      </c>
      <c r="B224" s="3" t="s">
        <v>82</v>
      </c>
      <c r="C224" s="3" t="s">
        <v>114</v>
      </c>
      <c r="D224" s="3" t="str">
        <f t="shared" si="3"/>
        <v>Memphis, TN-MS-AR3 Environment and Animals</v>
      </c>
      <c r="E224" s="3">
        <v>9</v>
      </c>
      <c r="F224" s="4">
        <v>7</v>
      </c>
      <c r="G224" s="4">
        <v>2</v>
      </c>
      <c r="H224" s="4">
        <v>7.0110000000000001</v>
      </c>
      <c r="I224" s="4">
        <v>4</v>
      </c>
      <c r="J224" s="4">
        <v>57.14</v>
      </c>
      <c r="K224" s="4">
        <v>0</v>
      </c>
      <c r="L224" s="4">
        <v>0</v>
      </c>
      <c r="M224" s="4">
        <v>0</v>
      </c>
      <c r="N224" s="4">
        <v>0</v>
      </c>
      <c r="O224" s="4">
        <v>1</v>
      </c>
      <c r="P224" s="4">
        <v>14.29</v>
      </c>
      <c r="Q224" s="4">
        <v>2</v>
      </c>
      <c r="R224" s="4">
        <v>28.57</v>
      </c>
      <c r="S224" s="4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51" x14ac:dyDescent="0.25">
      <c r="A225" s="5">
        <v>32820</v>
      </c>
      <c r="B225" s="5" t="s">
        <v>82</v>
      </c>
      <c r="C225" s="5" t="s">
        <v>115</v>
      </c>
      <c r="D225" s="3" t="str">
        <f t="shared" si="3"/>
        <v>Memphis, TN-MS-AR4a Hospitals</v>
      </c>
      <c r="E225" s="3">
        <v>17</v>
      </c>
      <c r="F225" s="6">
        <v>17</v>
      </c>
      <c r="G225" s="6">
        <v>0</v>
      </c>
      <c r="H225" s="6">
        <v>18.8506</v>
      </c>
      <c r="I225" s="6">
        <v>3</v>
      </c>
      <c r="J225" s="6">
        <v>17.649999999999999</v>
      </c>
      <c r="K225" s="6">
        <v>0</v>
      </c>
      <c r="L225" s="6">
        <v>0</v>
      </c>
      <c r="M225" s="6">
        <v>3</v>
      </c>
      <c r="N225" s="6">
        <v>17.649999999999999</v>
      </c>
      <c r="O225" s="6">
        <v>3</v>
      </c>
      <c r="P225" s="6">
        <v>17.649999999999999</v>
      </c>
      <c r="Q225" s="6">
        <v>8</v>
      </c>
      <c r="R225" s="6">
        <v>47.06</v>
      </c>
      <c r="S225" s="6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63.75" x14ac:dyDescent="0.25">
      <c r="A226" s="3">
        <v>32820</v>
      </c>
      <c r="B226" s="3" t="s">
        <v>82</v>
      </c>
      <c r="C226" s="3" t="s">
        <v>116</v>
      </c>
      <c r="D226" s="3" t="str">
        <f t="shared" si="3"/>
        <v>Memphis, TN-MS-AR4b Other Health</v>
      </c>
      <c r="E226" s="3">
        <v>107</v>
      </c>
      <c r="F226" s="4">
        <v>91</v>
      </c>
      <c r="G226" s="4">
        <v>16</v>
      </c>
      <c r="H226" s="4">
        <v>1.232</v>
      </c>
      <c r="I226" s="4">
        <v>19</v>
      </c>
      <c r="J226" s="4">
        <v>20.88</v>
      </c>
      <c r="K226" s="4">
        <v>6</v>
      </c>
      <c r="L226" s="4">
        <v>6.59</v>
      </c>
      <c r="M226" s="4">
        <v>11</v>
      </c>
      <c r="N226" s="4">
        <v>12.09</v>
      </c>
      <c r="O226" s="4">
        <v>11</v>
      </c>
      <c r="P226" s="4">
        <v>12.09</v>
      </c>
      <c r="Q226" s="4">
        <v>44</v>
      </c>
      <c r="R226" s="4">
        <v>48.35</v>
      </c>
      <c r="S226" s="4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63.75" x14ac:dyDescent="0.25">
      <c r="A227" s="5">
        <v>32820</v>
      </c>
      <c r="B227" s="5" t="s">
        <v>82</v>
      </c>
      <c r="C227" s="5" t="s">
        <v>117</v>
      </c>
      <c r="D227" s="3" t="str">
        <f t="shared" si="3"/>
        <v>Memphis, TN-MS-AR5 Human Services</v>
      </c>
      <c r="E227" s="3">
        <v>166</v>
      </c>
      <c r="F227" s="6">
        <v>144</v>
      </c>
      <c r="G227" s="6">
        <v>22</v>
      </c>
      <c r="H227" s="6">
        <v>3.7963</v>
      </c>
      <c r="I227" s="6">
        <v>20</v>
      </c>
      <c r="J227" s="6">
        <v>13.89</v>
      </c>
      <c r="K227" s="6">
        <v>12</v>
      </c>
      <c r="L227" s="6">
        <v>8.33</v>
      </c>
      <c r="M227" s="6">
        <v>30</v>
      </c>
      <c r="N227" s="6">
        <v>20.83</v>
      </c>
      <c r="O227" s="6">
        <v>14</v>
      </c>
      <c r="P227" s="6">
        <v>9.7200000000000006</v>
      </c>
      <c r="Q227" s="6">
        <v>68</v>
      </c>
      <c r="R227" s="6">
        <v>47.22</v>
      </c>
      <c r="S227" s="6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89.25" x14ac:dyDescent="0.25">
      <c r="A228" s="3">
        <v>32820</v>
      </c>
      <c r="B228" s="3" t="s">
        <v>82</v>
      </c>
      <c r="C228" s="3" t="s">
        <v>118</v>
      </c>
      <c r="D228" s="3" t="str">
        <f t="shared" si="3"/>
        <v>Memphis, TN-MS-AR6 International and Foreign Affairs</v>
      </c>
      <c r="E228" s="3">
        <v>4</v>
      </c>
      <c r="F228" s="4">
        <v>4</v>
      </c>
      <c r="G228" s="4">
        <v>0</v>
      </c>
      <c r="H228" s="4">
        <v>-28.2075</v>
      </c>
      <c r="I228" s="4">
        <v>1</v>
      </c>
      <c r="J228" s="4">
        <v>25</v>
      </c>
      <c r="K228" s="4">
        <v>1</v>
      </c>
      <c r="L228" s="4">
        <v>25</v>
      </c>
      <c r="M228" s="4">
        <v>0</v>
      </c>
      <c r="N228" s="4">
        <v>0</v>
      </c>
      <c r="O228" s="4">
        <v>0</v>
      </c>
      <c r="P228" s="4">
        <v>0</v>
      </c>
      <c r="Q228" s="4">
        <v>2</v>
      </c>
      <c r="R228" s="4">
        <v>50</v>
      </c>
      <c r="S228" s="4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63.75" x14ac:dyDescent="0.25">
      <c r="A229" s="5">
        <v>32820</v>
      </c>
      <c r="B229" s="5" t="s">
        <v>82</v>
      </c>
      <c r="C229" s="5" t="s">
        <v>119</v>
      </c>
      <c r="D229" s="3" t="str">
        <f t="shared" si="3"/>
        <v>Memphis, TN-MS-AR7 Religion Related</v>
      </c>
      <c r="E229" s="3">
        <v>35</v>
      </c>
      <c r="F229" s="6">
        <v>32</v>
      </c>
      <c r="G229" s="6">
        <v>3</v>
      </c>
      <c r="H229" s="6">
        <v>23.163499999999999</v>
      </c>
      <c r="I229" s="6">
        <v>8</v>
      </c>
      <c r="J229" s="6">
        <v>25</v>
      </c>
      <c r="K229" s="6">
        <v>6</v>
      </c>
      <c r="L229" s="6">
        <v>18.75</v>
      </c>
      <c r="M229" s="6">
        <v>4</v>
      </c>
      <c r="N229" s="6">
        <v>12.5</v>
      </c>
      <c r="O229" s="6">
        <v>1</v>
      </c>
      <c r="P229" s="6">
        <v>3.13</v>
      </c>
      <c r="Q229" s="6">
        <v>13</v>
      </c>
      <c r="R229" s="6">
        <v>40.630000000000003</v>
      </c>
      <c r="S229" s="6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51" x14ac:dyDescent="0.25">
      <c r="A230" s="3">
        <v>32820</v>
      </c>
      <c r="B230" s="3" t="s">
        <v>82</v>
      </c>
      <c r="C230" s="3" t="s">
        <v>120</v>
      </c>
      <c r="D230" s="3" t="str">
        <f t="shared" si="3"/>
        <v>Memphis, TN-MS-AR8 Other</v>
      </c>
      <c r="E230" s="3">
        <v>57</v>
      </c>
      <c r="F230" s="4">
        <v>43</v>
      </c>
      <c r="G230" s="4">
        <v>14</v>
      </c>
      <c r="H230" s="4">
        <v>31.549600000000002</v>
      </c>
      <c r="I230" s="4">
        <v>10</v>
      </c>
      <c r="J230" s="4">
        <v>23.26</v>
      </c>
      <c r="K230" s="4">
        <v>3</v>
      </c>
      <c r="L230" s="4">
        <v>6.98</v>
      </c>
      <c r="M230" s="4">
        <v>3</v>
      </c>
      <c r="N230" s="4">
        <v>6.98</v>
      </c>
      <c r="O230" s="4">
        <v>4</v>
      </c>
      <c r="P230" s="4">
        <v>9.3000000000000007</v>
      </c>
      <c r="Q230" s="4">
        <v>23</v>
      </c>
      <c r="R230" s="4">
        <v>53.49</v>
      </c>
      <c r="S230" s="4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89.25" x14ac:dyDescent="0.25">
      <c r="A231" s="5">
        <v>33100</v>
      </c>
      <c r="B231" s="5" t="s">
        <v>83</v>
      </c>
      <c r="C231" s="5" t="s">
        <v>111</v>
      </c>
      <c r="D231" s="3" t="str">
        <f t="shared" si="3"/>
        <v>Miami-Fort Lauderdale-West Palm Beach, FL1 Arts</v>
      </c>
      <c r="E231" s="3">
        <v>190</v>
      </c>
      <c r="F231" s="6">
        <v>157</v>
      </c>
      <c r="G231" s="6">
        <v>33</v>
      </c>
      <c r="H231" s="6">
        <v>18.773099999999999</v>
      </c>
      <c r="I231" s="6">
        <v>38</v>
      </c>
      <c r="J231" s="6">
        <v>24.2</v>
      </c>
      <c r="K231" s="6">
        <v>21</v>
      </c>
      <c r="L231" s="6">
        <v>13.38</v>
      </c>
      <c r="M231" s="6">
        <v>17</v>
      </c>
      <c r="N231" s="6">
        <v>10.83</v>
      </c>
      <c r="O231" s="6">
        <v>17</v>
      </c>
      <c r="P231" s="6">
        <v>10.83</v>
      </c>
      <c r="Q231" s="6">
        <v>64</v>
      </c>
      <c r="R231" s="6">
        <v>40.76</v>
      </c>
      <c r="S231" s="6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27.5" x14ac:dyDescent="0.25">
      <c r="A232" s="3">
        <v>33100</v>
      </c>
      <c r="B232" s="3" t="s">
        <v>83</v>
      </c>
      <c r="C232" s="3" t="s">
        <v>112</v>
      </c>
      <c r="D232" s="3" t="str">
        <f t="shared" si="3"/>
        <v>Miami-Fort Lauderdale-West Palm Beach, FL2a Higher Education</v>
      </c>
      <c r="E232" s="3">
        <v>16</v>
      </c>
      <c r="F232" s="4">
        <v>14</v>
      </c>
      <c r="G232" s="4">
        <v>2</v>
      </c>
      <c r="H232" s="4">
        <v>8.8971</v>
      </c>
      <c r="I232" s="4">
        <v>3</v>
      </c>
      <c r="J232" s="4">
        <v>21.43</v>
      </c>
      <c r="K232" s="4">
        <v>4</v>
      </c>
      <c r="L232" s="4">
        <v>28.57</v>
      </c>
      <c r="M232" s="4">
        <v>1</v>
      </c>
      <c r="N232" s="4">
        <v>7.14</v>
      </c>
      <c r="O232" s="4">
        <v>1</v>
      </c>
      <c r="P232" s="4">
        <v>7.14</v>
      </c>
      <c r="Q232" s="4">
        <v>5</v>
      </c>
      <c r="R232" s="4">
        <v>35.71</v>
      </c>
      <c r="S232" s="4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27.5" x14ac:dyDescent="0.25">
      <c r="A233" s="5">
        <v>33100</v>
      </c>
      <c r="B233" s="5" t="s">
        <v>83</v>
      </c>
      <c r="C233" s="5" t="s">
        <v>113</v>
      </c>
      <c r="D233" s="3" t="str">
        <f t="shared" si="3"/>
        <v>Miami-Fort Lauderdale-West Palm Beach, FL2b Other Education</v>
      </c>
      <c r="E233" s="3">
        <v>188</v>
      </c>
      <c r="F233" s="6">
        <v>143</v>
      </c>
      <c r="G233" s="6">
        <v>45</v>
      </c>
      <c r="H233" s="6">
        <v>-29.1219</v>
      </c>
      <c r="I233" s="6">
        <v>21</v>
      </c>
      <c r="J233" s="6">
        <v>14.69</v>
      </c>
      <c r="K233" s="6">
        <v>15</v>
      </c>
      <c r="L233" s="6">
        <v>10.49</v>
      </c>
      <c r="M233" s="6">
        <v>17</v>
      </c>
      <c r="N233" s="6">
        <v>11.89</v>
      </c>
      <c r="O233" s="6">
        <v>28</v>
      </c>
      <c r="P233" s="6">
        <v>19.579999999999998</v>
      </c>
      <c r="Q233" s="6">
        <v>62</v>
      </c>
      <c r="R233" s="6">
        <v>43.36</v>
      </c>
      <c r="S233" s="6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27.5" x14ac:dyDescent="0.25">
      <c r="A234" s="3">
        <v>33100</v>
      </c>
      <c r="B234" s="3" t="s">
        <v>83</v>
      </c>
      <c r="C234" s="3" t="s">
        <v>114</v>
      </c>
      <c r="D234" s="3" t="str">
        <f t="shared" si="3"/>
        <v>Miami-Fort Lauderdale-West Palm Beach, FL3 Environment and Animals</v>
      </c>
      <c r="E234" s="3">
        <v>49</v>
      </c>
      <c r="F234" s="4">
        <v>36</v>
      </c>
      <c r="G234" s="4">
        <v>13</v>
      </c>
      <c r="H234" s="4">
        <v>-1.226</v>
      </c>
      <c r="I234" s="4">
        <v>15</v>
      </c>
      <c r="J234" s="4">
        <v>41.67</v>
      </c>
      <c r="K234" s="4">
        <v>2</v>
      </c>
      <c r="L234" s="4">
        <v>5.56</v>
      </c>
      <c r="M234" s="4">
        <v>0</v>
      </c>
      <c r="N234" s="4">
        <v>0</v>
      </c>
      <c r="O234" s="4">
        <v>3</v>
      </c>
      <c r="P234" s="4">
        <v>8.33</v>
      </c>
      <c r="Q234" s="4">
        <v>16</v>
      </c>
      <c r="R234" s="4">
        <v>44.44</v>
      </c>
      <c r="S234" s="4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02" x14ac:dyDescent="0.25">
      <c r="A235" s="5">
        <v>33100</v>
      </c>
      <c r="B235" s="5" t="s">
        <v>83</v>
      </c>
      <c r="C235" s="5" t="s">
        <v>115</v>
      </c>
      <c r="D235" s="3" t="str">
        <f t="shared" si="3"/>
        <v>Miami-Fort Lauderdale-West Palm Beach, FL4a Hospitals</v>
      </c>
      <c r="E235" s="3">
        <v>21</v>
      </c>
      <c r="F235" s="6">
        <v>19</v>
      </c>
      <c r="G235" s="6">
        <v>2</v>
      </c>
      <c r="H235" s="6">
        <v>14.9481</v>
      </c>
      <c r="I235" s="6">
        <v>1</v>
      </c>
      <c r="J235" s="6">
        <v>5.26</v>
      </c>
      <c r="K235" s="6">
        <v>1</v>
      </c>
      <c r="L235" s="6">
        <v>5.26</v>
      </c>
      <c r="M235" s="6">
        <v>1</v>
      </c>
      <c r="N235" s="6">
        <v>5.26</v>
      </c>
      <c r="O235" s="6">
        <v>6</v>
      </c>
      <c r="P235" s="6">
        <v>31.58</v>
      </c>
      <c r="Q235" s="6">
        <v>10</v>
      </c>
      <c r="R235" s="6">
        <v>52.63</v>
      </c>
      <c r="S235" s="6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14.75" x14ac:dyDescent="0.25">
      <c r="A236" s="3">
        <v>33100</v>
      </c>
      <c r="B236" s="3" t="s">
        <v>83</v>
      </c>
      <c r="C236" s="3" t="s">
        <v>116</v>
      </c>
      <c r="D236" s="3" t="str">
        <f t="shared" si="3"/>
        <v>Miami-Fort Lauderdale-West Palm Beach, FL4b Other Health</v>
      </c>
      <c r="E236" s="3">
        <v>307</v>
      </c>
      <c r="F236" s="4">
        <v>246</v>
      </c>
      <c r="G236" s="4">
        <v>61</v>
      </c>
      <c r="H236" s="4">
        <v>7.9318999999999997</v>
      </c>
      <c r="I236" s="4">
        <v>74</v>
      </c>
      <c r="J236" s="4">
        <v>30.08</v>
      </c>
      <c r="K236" s="4">
        <v>23</v>
      </c>
      <c r="L236" s="4">
        <v>9.35</v>
      </c>
      <c r="M236" s="4">
        <v>25</v>
      </c>
      <c r="N236" s="4">
        <v>10.16</v>
      </c>
      <c r="O236" s="4">
        <v>27</v>
      </c>
      <c r="P236" s="4">
        <v>10.98</v>
      </c>
      <c r="Q236" s="4">
        <v>97</v>
      </c>
      <c r="R236" s="4">
        <v>39.43</v>
      </c>
      <c r="S236" s="4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14.75" x14ac:dyDescent="0.25">
      <c r="A237" s="5">
        <v>33100</v>
      </c>
      <c r="B237" s="5" t="s">
        <v>83</v>
      </c>
      <c r="C237" s="5" t="s">
        <v>117</v>
      </c>
      <c r="D237" s="3" t="str">
        <f t="shared" si="3"/>
        <v>Miami-Fort Lauderdale-West Palm Beach, FL5 Human Services</v>
      </c>
      <c r="E237" s="3">
        <v>516</v>
      </c>
      <c r="F237" s="6">
        <v>446</v>
      </c>
      <c r="G237" s="6">
        <v>70</v>
      </c>
      <c r="H237" s="6">
        <v>12.740500000000001</v>
      </c>
      <c r="I237" s="6">
        <v>103</v>
      </c>
      <c r="J237" s="6">
        <v>23.09</v>
      </c>
      <c r="K237" s="6">
        <v>42</v>
      </c>
      <c r="L237" s="6">
        <v>9.42</v>
      </c>
      <c r="M237" s="6">
        <v>63</v>
      </c>
      <c r="N237" s="6">
        <v>14.13</v>
      </c>
      <c r="O237" s="6">
        <v>62</v>
      </c>
      <c r="P237" s="6">
        <v>13.9</v>
      </c>
      <c r="Q237" s="6">
        <v>176</v>
      </c>
      <c r="R237" s="6">
        <v>39.46</v>
      </c>
      <c r="S237" s="6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40.25" x14ac:dyDescent="0.25">
      <c r="A238" s="3">
        <v>33100</v>
      </c>
      <c r="B238" s="3" t="s">
        <v>83</v>
      </c>
      <c r="C238" s="3" t="s">
        <v>118</v>
      </c>
      <c r="D238" s="3" t="str">
        <f t="shared" si="3"/>
        <v>Miami-Fort Lauderdale-West Palm Beach, FL6 International and Foreign Affairs</v>
      </c>
      <c r="E238" s="3">
        <v>40</v>
      </c>
      <c r="F238" s="4">
        <v>31</v>
      </c>
      <c r="G238" s="4">
        <v>9</v>
      </c>
      <c r="H238" s="4">
        <v>10.797599999999999</v>
      </c>
      <c r="I238" s="4">
        <v>7</v>
      </c>
      <c r="J238" s="4">
        <v>22.58</v>
      </c>
      <c r="K238" s="4">
        <v>1</v>
      </c>
      <c r="L238" s="4">
        <v>3.23</v>
      </c>
      <c r="M238" s="4">
        <v>5</v>
      </c>
      <c r="N238" s="4">
        <v>16.13</v>
      </c>
      <c r="O238" s="4">
        <v>3</v>
      </c>
      <c r="P238" s="4">
        <v>9.68</v>
      </c>
      <c r="Q238" s="4">
        <v>15</v>
      </c>
      <c r="R238" s="4">
        <v>48.39</v>
      </c>
      <c r="S238" s="4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14.75" x14ac:dyDescent="0.25">
      <c r="A239" s="5">
        <v>33100</v>
      </c>
      <c r="B239" s="5" t="s">
        <v>83</v>
      </c>
      <c r="C239" s="5" t="s">
        <v>119</v>
      </c>
      <c r="D239" s="3" t="str">
        <f t="shared" si="3"/>
        <v>Miami-Fort Lauderdale-West Palm Beach, FL7 Religion Related</v>
      </c>
      <c r="E239" s="3">
        <v>85</v>
      </c>
      <c r="F239" s="6">
        <v>64</v>
      </c>
      <c r="G239" s="6">
        <v>21</v>
      </c>
      <c r="H239" s="6">
        <v>4.1402000000000001</v>
      </c>
      <c r="I239" s="6">
        <v>16</v>
      </c>
      <c r="J239" s="6">
        <v>25</v>
      </c>
      <c r="K239" s="6">
        <v>3</v>
      </c>
      <c r="L239" s="6">
        <v>4.6900000000000004</v>
      </c>
      <c r="M239" s="6">
        <v>5</v>
      </c>
      <c r="N239" s="6">
        <v>7.81</v>
      </c>
      <c r="O239" s="6">
        <v>12</v>
      </c>
      <c r="P239" s="6">
        <v>18.75</v>
      </c>
      <c r="Q239" s="6">
        <v>28</v>
      </c>
      <c r="R239" s="6">
        <v>43.75</v>
      </c>
      <c r="S239" s="6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02" x14ac:dyDescent="0.25">
      <c r="A240" s="3">
        <v>33100</v>
      </c>
      <c r="B240" s="3" t="s">
        <v>83</v>
      </c>
      <c r="C240" s="3" t="s">
        <v>120</v>
      </c>
      <c r="D240" s="3" t="str">
        <f t="shared" si="3"/>
        <v>Miami-Fort Lauderdale-West Palm Beach, FL8 Other</v>
      </c>
      <c r="E240" s="3">
        <v>221</v>
      </c>
      <c r="F240" s="4">
        <v>162</v>
      </c>
      <c r="G240" s="4">
        <v>59</v>
      </c>
      <c r="H240" s="4">
        <v>3.6943999999999999</v>
      </c>
      <c r="I240" s="4">
        <v>48</v>
      </c>
      <c r="J240" s="4">
        <v>29.63</v>
      </c>
      <c r="K240" s="4">
        <v>13</v>
      </c>
      <c r="L240" s="4">
        <v>8.02</v>
      </c>
      <c r="M240" s="4">
        <v>10</v>
      </c>
      <c r="N240" s="4">
        <v>6.17</v>
      </c>
      <c r="O240" s="4">
        <v>16</v>
      </c>
      <c r="P240" s="4">
        <v>9.8800000000000008</v>
      </c>
      <c r="Q240" s="4">
        <v>75</v>
      </c>
      <c r="R240" s="4">
        <v>46.3</v>
      </c>
      <c r="S240" s="4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76.5" x14ac:dyDescent="0.25">
      <c r="A241" s="5">
        <v>33340</v>
      </c>
      <c r="B241" s="5" t="s">
        <v>84</v>
      </c>
      <c r="C241" s="5" t="s">
        <v>111</v>
      </c>
      <c r="D241" s="3" t="str">
        <f t="shared" si="3"/>
        <v>Milwaukee-Waukesha-West Allis, WI1 Arts</v>
      </c>
      <c r="E241" s="3">
        <v>104</v>
      </c>
      <c r="F241" s="6">
        <v>80</v>
      </c>
      <c r="G241" s="6">
        <v>24</v>
      </c>
      <c r="H241" s="6">
        <v>0.63319999999999999</v>
      </c>
      <c r="I241" s="6">
        <v>25</v>
      </c>
      <c r="J241" s="6">
        <v>31.25</v>
      </c>
      <c r="K241" s="6">
        <v>5</v>
      </c>
      <c r="L241" s="6">
        <v>6.25</v>
      </c>
      <c r="M241" s="6">
        <v>10</v>
      </c>
      <c r="N241" s="6">
        <v>12.5</v>
      </c>
      <c r="O241" s="6">
        <v>7</v>
      </c>
      <c r="P241" s="6">
        <v>8.75</v>
      </c>
      <c r="Q241" s="6">
        <v>33</v>
      </c>
      <c r="R241" s="6">
        <v>41.25</v>
      </c>
      <c r="S241" s="6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14.75" x14ac:dyDescent="0.25">
      <c r="A242" s="3">
        <v>33340</v>
      </c>
      <c r="B242" s="3" t="s">
        <v>84</v>
      </c>
      <c r="C242" s="3" t="s">
        <v>112</v>
      </c>
      <c r="D242" s="3" t="str">
        <f t="shared" si="3"/>
        <v>Milwaukee-Waukesha-West Allis, WI2a Higher Education</v>
      </c>
      <c r="E242" s="3">
        <v>13</v>
      </c>
      <c r="F242" s="4">
        <v>9</v>
      </c>
      <c r="G242" s="4">
        <v>4</v>
      </c>
      <c r="H242" s="4">
        <v>-7.4527000000000001</v>
      </c>
      <c r="I242" s="4">
        <v>1</v>
      </c>
      <c r="J242" s="4">
        <v>11.11</v>
      </c>
      <c r="K242" s="4">
        <v>0</v>
      </c>
      <c r="L242" s="4">
        <v>0</v>
      </c>
      <c r="M242" s="4">
        <v>1</v>
      </c>
      <c r="N242" s="4">
        <v>11.11</v>
      </c>
      <c r="O242" s="4">
        <v>3</v>
      </c>
      <c r="P242" s="4">
        <v>33.33</v>
      </c>
      <c r="Q242" s="4">
        <v>4</v>
      </c>
      <c r="R242" s="4">
        <v>44.44</v>
      </c>
      <c r="S242" s="4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14.75" x14ac:dyDescent="0.25">
      <c r="A243" s="5">
        <v>33340</v>
      </c>
      <c r="B243" s="5" t="s">
        <v>84</v>
      </c>
      <c r="C243" s="5" t="s">
        <v>113</v>
      </c>
      <c r="D243" s="3" t="str">
        <f t="shared" si="3"/>
        <v>Milwaukee-Waukesha-West Allis, WI2b Other Education</v>
      </c>
      <c r="E243" s="3">
        <v>154</v>
      </c>
      <c r="F243" s="6">
        <v>122</v>
      </c>
      <c r="G243" s="6">
        <v>32</v>
      </c>
      <c r="H243" s="6">
        <v>16.1252</v>
      </c>
      <c r="I243" s="6">
        <v>24</v>
      </c>
      <c r="J243" s="6">
        <v>19.670000000000002</v>
      </c>
      <c r="K243" s="6">
        <v>13</v>
      </c>
      <c r="L243" s="6">
        <v>10.66</v>
      </c>
      <c r="M243" s="6">
        <v>7</v>
      </c>
      <c r="N243" s="6">
        <v>5.74</v>
      </c>
      <c r="O243" s="6">
        <v>28</v>
      </c>
      <c r="P243" s="6">
        <v>22.95</v>
      </c>
      <c r="Q243" s="6">
        <v>50</v>
      </c>
      <c r="R243" s="6">
        <v>40.98</v>
      </c>
      <c r="S243" s="6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02" x14ac:dyDescent="0.25">
      <c r="A244" s="3">
        <v>33340</v>
      </c>
      <c r="B244" s="3" t="s">
        <v>84</v>
      </c>
      <c r="C244" s="3" t="s">
        <v>114</v>
      </c>
      <c r="D244" s="3" t="str">
        <f t="shared" si="3"/>
        <v>Milwaukee-Waukesha-West Allis, WI3 Environment and Animals</v>
      </c>
      <c r="E244" s="3">
        <v>23</v>
      </c>
      <c r="F244" s="4">
        <v>20</v>
      </c>
      <c r="G244" s="4">
        <v>3</v>
      </c>
      <c r="H244" s="4">
        <v>8.4301999999999992</v>
      </c>
      <c r="I244" s="4">
        <v>4</v>
      </c>
      <c r="J244" s="4">
        <v>20</v>
      </c>
      <c r="K244" s="4">
        <v>2</v>
      </c>
      <c r="L244" s="4">
        <v>10</v>
      </c>
      <c r="M244" s="4">
        <v>3</v>
      </c>
      <c r="N244" s="4">
        <v>15</v>
      </c>
      <c r="O244" s="4">
        <v>2</v>
      </c>
      <c r="P244" s="4">
        <v>10</v>
      </c>
      <c r="Q244" s="4">
        <v>9</v>
      </c>
      <c r="R244" s="4">
        <v>45</v>
      </c>
      <c r="S244" s="4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89.25" x14ac:dyDescent="0.25">
      <c r="A245" s="5">
        <v>33340</v>
      </c>
      <c r="B245" s="5" t="s">
        <v>84</v>
      </c>
      <c r="C245" s="5" t="s">
        <v>115</v>
      </c>
      <c r="D245" s="3" t="str">
        <f t="shared" si="3"/>
        <v>Milwaukee-Waukesha-West Allis, WI4a Hospitals</v>
      </c>
      <c r="E245" s="3">
        <v>23</v>
      </c>
      <c r="F245" s="6">
        <v>17</v>
      </c>
      <c r="G245" s="6">
        <v>6</v>
      </c>
      <c r="H245" s="6">
        <v>8.4072999999999993</v>
      </c>
      <c r="I245" s="6">
        <v>1</v>
      </c>
      <c r="J245" s="6">
        <v>5.88</v>
      </c>
      <c r="K245" s="6">
        <v>2</v>
      </c>
      <c r="L245" s="6">
        <v>11.76</v>
      </c>
      <c r="M245" s="6">
        <v>5</v>
      </c>
      <c r="N245" s="6">
        <v>29.41</v>
      </c>
      <c r="O245" s="6">
        <v>3</v>
      </c>
      <c r="P245" s="6">
        <v>17.649999999999999</v>
      </c>
      <c r="Q245" s="6">
        <v>6</v>
      </c>
      <c r="R245" s="6">
        <v>35.29</v>
      </c>
      <c r="S245" s="6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02" x14ac:dyDescent="0.25">
      <c r="A246" s="3">
        <v>33340</v>
      </c>
      <c r="B246" s="3" t="s">
        <v>84</v>
      </c>
      <c r="C246" s="3" t="s">
        <v>116</v>
      </c>
      <c r="D246" s="3" t="str">
        <f t="shared" si="3"/>
        <v>Milwaukee-Waukesha-West Allis, WI4b Other Health</v>
      </c>
      <c r="E246" s="3">
        <v>158</v>
      </c>
      <c r="F246" s="4">
        <v>138</v>
      </c>
      <c r="G246" s="4">
        <v>20</v>
      </c>
      <c r="H246" s="4">
        <v>11.8666</v>
      </c>
      <c r="I246" s="4">
        <v>19</v>
      </c>
      <c r="J246" s="4">
        <v>13.77</v>
      </c>
      <c r="K246" s="4">
        <v>15</v>
      </c>
      <c r="L246" s="4">
        <v>10.87</v>
      </c>
      <c r="M246" s="4">
        <v>21</v>
      </c>
      <c r="N246" s="4">
        <v>15.22</v>
      </c>
      <c r="O246" s="4">
        <v>25</v>
      </c>
      <c r="P246" s="4">
        <v>18.12</v>
      </c>
      <c r="Q246" s="4">
        <v>58</v>
      </c>
      <c r="R246" s="4">
        <v>42.03</v>
      </c>
      <c r="S246" s="4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89.25" x14ac:dyDescent="0.25">
      <c r="A247" s="5">
        <v>33340</v>
      </c>
      <c r="B247" s="5" t="s">
        <v>84</v>
      </c>
      <c r="C247" s="5" t="s">
        <v>117</v>
      </c>
      <c r="D247" s="3" t="str">
        <f t="shared" si="3"/>
        <v>Milwaukee-Waukesha-West Allis, WI5 Human Services</v>
      </c>
      <c r="E247" s="3">
        <v>350</v>
      </c>
      <c r="F247" s="6">
        <v>304</v>
      </c>
      <c r="G247" s="6">
        <v>46</v>
      </c>
      <c r="H247" s="6">
        <v>8.1373999999999995</v>
      </c>
      <c r="I247" s="6">
        <v>47</v>
      </c>
      <c r="J247" s="6">
        <v>15.46</v>
      </c>
      <c r="K247" s="6">
        <v>31</v>
      </c>
      <c r="L247" s="6">
        <v>10.199999999999999</v>
      </c>
      <c r="M247" s="6">
        <v>43</v>
      </c>
      <c r="N247" s="6">
        <v>14.14</v>
      </c>
      <c r="O247" s="6">
        <v>44</v>
      </c>
      <c r="P247" s="6">
        <v>14.47</v>
      </c>
      <c r="Q247" s="6">
        <v>139</v>
      </c>
      <c r="R247" s="6">
        <v>45.72</v>
      </c>
      <c r="S247" s="6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14.75" x14ac:dyDescent="0.25">
      <c r="A248" s="3">
        <v>33340</v>
      </c>
      <c r="B248" s="3" t="s">
        <v>84</v>
      </c>
      <c r="C248" s="3" t="s">
        <v>118</v>
      </c>
      <c r="D248" s="3" t="str">
        <f t="shared" si="3"/>
        <v>Milwaukee-Waukesha-West Allis, WI6 International and Foreign Affairs</v>
      </c>
      <c r="E248" s="3">
        <v>11</v>
      </c>
      <c r="F248" s="4">
        <v>9</v>
      </c>
      <c r="G248" s="4">
        <v>2</v>
      </c>
      <c r="H248" s="4">
        <v>-1.6786000000000001</v>
      </c>
      <c r="I248" s="4">
        <v>5</v>
      </c>
      <c r="J248" s="4">
        <v>55.56</v>
      </c>
      <c r="K248" s="4">
        <v>1</v>
      </c>
      <c r="L248" s="4">
        <v>11.11</v>
      </c>
      <c r="M248" s="4">
        <v>0</v>
      </c>
      <c r="N248" s="4">
        <v>0</v>
      </c>
      <c r="O248" s="4">
        <v>0</v>
      </c>
      <c r="P248" s="4">
        <v>0</v>
      </c>
      <c r="Q248" s="4">
        <v>3</v>
      </c>
      <c r="R248" s="4">
        <v>33.33</v>
      </c>
      <c r="S248" s="4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89.25" x14ac:dyDescent="0.25">
      <c r="A249" s="5">
        <v>33340</v>
      </c>
      <c r="B249" s="5" t="s">
        <v>84</v>
      </c>
      <c r="C249" s="5" t="s">
        <v>119</v>
      </c>
      <c r="D249" s="3" t="str">
        <f t="shared" si="3"/>
        <v>Milwaukee-Waukesha-West Allis, WI7 Religion Related</v>
      </c>
      <c r="E249" s="3">
        <v>59</v>
      </c>
      <c r="F249" s="6">
        <v>43</v>
      </c>
      <c r="G249" s="6">
        <v>16</v>
      </c>
      <c r="H249" s="6">
        <v>6.2853000000000003</v>
      </c>
      <c r="I249" s="6">
        <v>11</v>
      </c>
      <c r="J249" s="6">
        <v>25.58</v>
      </c>
      <c r="K249" s="6">
        <v>2</v>
      </c>
      <c r="L249" s="6">
        <v>4.6500000000000004</v>
      </c>
      <c r="M249" s="6">
        <v>5</v>
      </c>
      <c r="N249" s="6">
        <v>11.63</v>
      </c>
      <c r="O249" s="6">
        <v>6</v>
      </c>
      <c r="P249" s="6">
        <v>13.95</v>
      </c>
      <c r="Q249" s="6">
        <v>19</v>
      </c>
      <c r="R249" s="6">
        <v>44.19</v>
      </c>
      <c r="S249" s="6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76.5" x14ac:dyDescent="0.25">
      <c r="A250" s="3">
        <v>33340</v>
      </c>
      <c r="B250" s="3" t="s">
        <v>84</v>
      </c>
      <c r="C250" s="3" t="s">
        <v>120</v>
      </c>
      <c r="D250" s="3" t="str">
        <f t="shared" si="3"/>
        <v>Milwaukee-Waukesha-West Allis, WI8 Other</v>
      </c>
      <c r="E250" s="3">
        <v>144</v>
      </c>
      <c r="F250" s="4">
        <v>122</v>
      </c>
      <c r="G250" s="4">
        <v>22</v>
      </c>
      <c r="H250" s="4">
        <v>5.0454999999999997</v>
      </c>
      <c r="I250" s="4">
        <v>26</v>
      </c>
      <c r="J250" s="4">
        <v>21.31</v>
      </c>
      <c r="K250" s="4">
        <v>13</v>
      </c>
      <c r="L250" s="4">
        <v>10.66</v>
      </c>
      <c r="M250" s="4">
        <v>18</v>
      </c>
      <c r="N250" s="4">
        <v>14.75</v>
      </c>
      <c r="O250" s="4">
        <v>8</v>
      </c>
      <c r="P250" s="4">
        <v>6.56</v>
      </c>
      <c r="Q250" s="4">
        <v>57</v>
      </c>
      <c r="R250" s="4">
        <v>46.72</v>
      </c>
      <c r="S250" s="4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76.5" x14ac:dyDescent="0.25">
      <c r="A251" s="5">
        <v>33460</v>
      </c>
      <c r="B251" s="5" t="s">
        <v>85</v>
      </c>
      <c r="C251" s="5" t="s">
        <v>111</v>
      </c>
      <c r="D251" s="3" t="str">
        <f t="shared" si="3"/>
        <v>Minneapolis-St. Paul-Bloomington, MN-WI1 Arts</v>
      </c>
      <c r="E251" s="3">
        <v>252</v>
      </c>
      <c r="F251" s="6">
        <v>213</v>
      </c>
      <c r="G251" s="6">
        <v>39</v>
      </c>
      <c r="H251" s="6">
        <v>-25.607199999999999</v>
      </c>
      <c r="I251" s="6">
        <v>56</v>
      </c>
      <c r="J251" s="6">
        <v>26.29</v>
      </c>
      <c r="K251" s="6">
        <v>18</v>
      </c>
      <c r="L251" s="6">
        <v>8.4499999999999993</v>
      </c>
      <c r="M251" s="6">
        <v>19</v>
      </c>
      <c r="N251" s="6">
        <v>8.92</v>
      </c>
      <c r="O251" s="6">
        <v>29</v>
      </c>
      <c r="P251" s="6">
        <v>13.62</v>
      </c>
      <c r="Q251" s="6">
        <v>91</v>
      </c>
      <c r="R251" s="6">
        <v>42.72</v>
      </c>
      <c r="S251" s="6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14.75" x14ac:dyDescent="0.25">
      <c r="A252" s="3">
        <v>33460</v>
      </c>
      <c r="B252" s="3" t="s">
        <v>85</v>
      </c>
      <c r="C252" s="3" t="s">
        <v>112</v>
      </c>
      <c r="D252" s="3" t="str">
        <f t="shared" si="3"/>
        <v>Minneapolis-St. Paul-Bloomington, MN-WI2a Higher Education</v>
      </c>
      <c r="E252" s="3">
        <v>17</v>
      </c>
      <c r="F252" s="4">
        <v>14</v>
      </c>
      <c r="G252" s="4">
        <v>3</v>
      </c>
      <c r="H252" s="4">
        <v>-10.637600000000001</v>
      </c>
      <c r="I252" s="4">
        <v>2</v>
      </c>
      <c r="J252" s="4">
        <v>14.29</v>
      </c>
      <c r="K252" s="4">
        <v>0</v>
      </c>
      <c r="L252" s="4">
        <v>0</v>
      </c>
      <c r="M252" s="4">
        <v>3</v>
      </c>
      <c r="N252" s="4">
        <v>21.43</v>
      </c>
      <c r="O252" s="4">
        <v>4</v>
      </c>
      <c r="P252" s="4">
        <v>28.57</v>
      </c>
      <c r="Q252" s="4">
        <v>5</v>
      </c>
      <c r="R252" s="4">
        <v>35.71</v>
      </c>
      <c r="S252" s="4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14.75" x14ac:dyDescent="0.25">
      <c r="A253" s="5">
        <v>33460</v>
      </c>
      <c r="B253" s="5" t="s">
        <v>85</v>
      </c>
      <c r="C253" s="5" t="s">
        <v>113</v>
      </c>
      <c r="D253" s="3" t="str">
        <f t="shared" si="3"/>
        <v>Minneapolis-St. Paul-Bloomington, MN-WI2b Other Education</v>
      </c>
      <c r="E253" s="3">
        <v>240</v>
      </c>
      <c r="F253" s="6">
        <v>195</v>
      </c>
      <c r="G253" s="6">
        <v>45</v>
      </c>
      <c r="H253" s="6">
        <v>16.3</v>
      </c>
      <c r="I253" s="6">
        <v>39</v>
      </c>
      <c r="J253" s="6">
        <v>20</v>
      </c>
      <c r="K253" s="6">
        <v>17</v>
      </c>
      <c r="L253" s="6">
        <v>8.7200000000000006</v>
      </c>
      <c r="M253" s="6">
        <v>22</v>
      </c>
      <c r="N253" s="6">
        <v>11.28</v>
      </c>
      <c r="O253" s="6">
        <v>33</v>
      </c>
      <c r="P253" s="6">
        <v>16.920000000000002</v>
      </c>
      <c r="Q253" s="6">
        <v>84</v>
      </c>
      <c r="R253" s="6">
        <v>43.08</v>
      </c>
      <c r="S253" s="6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14.75" x14ac:dyDescent="0.25">
      <c r="A254" s="3">
        <v>33460</v>
      </c>
      <c r="B254" s="3" t="s">
        <v>85</v>
      </c>
      <c r="C254" s="3" t="s">
        <v>114</v>
      </c>
      <c r="D254" s="3" t="str">
        <f t="shared" si="3"/>
        <v>Minneapolis-St. Paul-Bloomington, MN-WI3 Environment and Animals</v>
      </c>
      <c r="E254" s="3">
        <v>65</v>
      </c>
      <c r="F254" s="4">
        <v>61</v>
      </c>
      <c r="G254" s="4">
        <v>4</v>
      </c>
      <c r="H254" s="4">
        <v>5.8139000000000003</v>
      </c>
      <c r="I254" s="4">
        <v>14</v>
      </c>
      <c r="J254" s="4">
        <v>22.95</v>
      </c>
      <c r="K254" s="4">
        <v>6</v>
      </c>
      <c r="L254" s="4">
        <v>9.84</v>
      </c>
      <c r="M254" s="4">
        <v>5</v>
      </c>
      <c r="N254" s="4">
        <v>8.1999999999999993</v>
      </c>
      <c r="O254" s="4">
        <v>9</v>
      </c>
      <c r="P254" s="4">
        <v>14.75</v>
      </c>
      <c r="Q254" s="4">
        <v>27</v>
      </c>
      <c r="R254" s="4">
        <v>44.26</v>
      </c>
      <c r="S254" s="4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89.25" x14ac:dyDescent="0.25">
      <c r="A255" s="5">
        <v>33460</v>
      </c>
      <c r="B255" s="5" t="s">
        <v>85</v>
      </c>
      <c r="C255" s="5" t="s">
        <v>115</v>
      </c>
      <c r="D255" s="3" t="str">
        <f t="shared" si="3"/>
        <v>Minneapolis-St. Paul-Bloomington, MN-WI4a Hospitals</v>
      </c>
      <c r="E255" s="3">
        <v>25</v>
      </c>
      <c r="F255" s="6">
        <v>24</v>
      </c>
      <c r="G255" s="6">
        <v>1</v>
      </c>
      <c r="H255" s="6">
        <v>12.2896</v>
      </c>
      <c r="I255" s="6">
        <v>2</v>
      </c>
      <c r="J255" s="6">
        <v>8.33</v>
      </c>
      <c r="K255" s="6">
        <v>1</v>
      </c>
      <c r="L255" s="6">
        <v>4.17</v>
      </c>
      <c r="M255" s="6">
        <v>3</v>
      </c>
      <c r="N255" s="6">
        <v>12.5</v>
      </c>
      <c r="O255" s="6">
        <v>8</v>
      </c>
      <c r="P255" s="6">
        <v>33.33</v>
      </c>
      <c r="Q255" s="6">
        <v>10</v>
      </c>
      <c r="R255" s="6">
        <v>41.67</v>
      </c>
      <c r="S255" s="6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02" x14ac:dyDescent="0.25">
      <c r="A256" s="3">
        <v>33460</v>
      </c>
      <c r="B256" s="3" t="s">
        <v>85</v>
      </c>
      <c r="C256" s="3" t="s">
        <v>116</v>
      </c>
      <c r="D256" s="3" t="str">
        <f t="shared" si="3"/>
        <v>Minneapolis-St. Paul-Bloomington, MN-WI4b Other Health</v>
      </c>
      <c r="E256" s="3">
        <v>306</v>
      </c>
      <c r="F256" s="4">
        <v>273</v>
      </c>
      <c r="G256" s="4">
        <v>33</v>
      </c>
      <c r="H256" s="4">
        <v>12.920299999999999</v>
      </c>
      <c r="I256" s="4">
        <v>51</v>
      </c>
      <c r="J256" s="4">
        <v>18.68</v>
      </c>
      <c r="K256" s="4">
        <v>21</v>
      </c>
      <c r="L256" s="4">
        <v>7.69</v>
      </c>
      <c r="M256" s="4">
        <v>36</v>
      </c>
      <c r="N256" s="4">
        <v>13.19</v>
      </c>
      <c r="O256" s="4">
        <v>48</v>
      </c>
      <c r="P256" s="4">
        <v>17.579999999999998</v>
      </c>
      <c r="Q256" s="4">
        <v>117</v>
      </c>
      <c r="R256" s="4">
        <v>42.86</v>
      </c>
      <c r="S256" s="4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02" x14ac:dyDescent="0.25">
      <c r="A257" s="5">
        <v>33460</v>
      </c>
      <c r="B257" s="5" t="s">
        <v>85</v>
      </c>
      <c r="C257" s="5" t="s">
        <v>117</v>
      </c>
      <c r="D257" s="3" t="str">
        <f t="shared" si="3"/>
        <v>Minneapolis-St. Paul-Bloomington, MN-WI5 Human Services</v>
      </c>
      <c r="E257" s="3">
        <v>899</v>
      </c>
      <c r="F257" s="6">
        <v>778</v>
      </c>
      <c r="G257" s="6">
        <v>121</v>
      </c>
      <c r="H257" s="6">
        <v>13.680099999999999</v>
      </c>
      <c r="I257" s="6">
        <v>118</v>
      </c>
      <c r="J257" s="6">
        <v>15.17</v>
      </c>
      <c r="K257" s="6">
        <v>57</v>
      </c>
      <c r="L257" s="6">
        <v>7.33</v>
      </c>
      <c r="M257" s="6">
        <v>126</v>
      </c>
      <c r="N257" s="6">
        <v>16.2</v>
      </c>
      <c r="O257" s="6">
        <v>144</v>
      </c>
      <c r="P257" s="6">
        <v>18.510000000000002</v>
      </c>
      <c r="Q257" s="6">
        <v>333</v>
      </c>
      <c r="R257" s="6">
        <v>42.8</v>
      </c>
      <c r="S257" s="6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27.5" x14ac:dyDescent="0.25">
      <c r="A258" s="3">
        <v>33460</v>
      </c>
      <c r="B258" s="3" t="s">
        <v>85</v>
      </c>
      <c r="C258" s="3" t="s">
        <v>118</v>
      </c>
      <c r="D258" s="3" t="str">
        <f t="shared" si="3"/>
        <v>Minneapolis-St. Paul-Bloomington, MN-WI6 International and Foreign Affairs</v>
      </c>
      <c r="E258" s="3">
        <v>37</v>
      </c>
      <c r="F258" s="4">
        <v>30</v>
      </c>
      <c r="G258" s="4">
        <v>7</v>
      </c>
      <c r="H258" s="4">
        <v>19.753599999999999</v>
      </c>
      <c r="I258" s="4">
        <v>4</v>
      </c>
      <c r="J258" s="4">
        <v>13.33</v>
      </c>
      <c r="K258" s="4">
        <v>4</v>
      </c>
      <c r="L258" s="4">
        <v>13.33</v>
      </c>
      <c r="M258" s="4">
        <v>1</v>
      </c>
      <c r="N258" s="4">
        <v>3.33</v>
      </c>
      <c r="O258" s="4">
        <v>2</v>
      </c>
      <c r="P258" s="4">
        <v>6.67</v>
      </c>
      <c r="Q258" s="4">
        <v>19</v>
      </c>
      <c r="R258" s="4">
        <v>63.33</v>
      </c>
      <c r="S258" s="4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02" x14ac:dyDescent="0.25">
      <c r="A259" s="5">
        <v>33460</v>
      </c>
      <c r="B259" s="5" t="s">
        <v>85</v>
      </c>
      <c r="C259" s="5" t="s">
        <v>119</v>
      </c>
      <c r="D259" s="3" t="str">
        <f t="shared" ref="D259:D322" si="4">CONCATENATE(B259,C259)</f>
        <v>Minneapolis-St. Paul-Bloomington, MN-WI7 Religion Related</v>
      </c>
      <c r="E259" s="3">
        <v>119</v>
      </c>
      <c r="F259" s="6">
        <v>93</v>
      </c>
      <c r="G259" s="6">
        <v>26</v>
      </c>
      <c r="H259" s="6">
        <v>17.0563</v>
      </c>
      <c r="I259" s="6">
        <v>23</v>
      </c>
      <c r="J259" s="6">
        <v>24.73</v>
      </c>
      <c r="K259" s="6">
        <v>8</v>
      </c>
      <c r="L259" s="6">
        <v>8.6</v>
      </c>
      <c r="M259" s="6">
        <v>4</v>
      </c>
      <c r="N259" s="6">
        <v>4.3</v>
      </c>
      <c r="O259" s="6">
        <v>12</v>
      </c>
      <c r="P259" s="6">
        <v>12.9</v>
      </c>
      <c r="Q259" s="6">
        <v>46</v>
      </c>
      <c r="R259" s="6">
        <v>49.46</v>
      </c>
      <c r="S259" s="6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89.25" x14ac:dyDescent="0.25">
      <c r="A260" s="3">
        <v>33460</v>
      </c>
      <c r="B260" s="3" t="s">
        <v>85</v>
      </c>
      <c r="C260" s="3" t="s">
        <v>120</v>
      </c>
      <c r="D260" s="3" t="str">
        <f t="shared" si="4"/>
        <v>Minneapolis-St. Paul-Bloomington, MN-WI8 Other</v>
      </c>
      <c r="E260" s="3">
        <v>320</v>
      </c>
      <c r="F260" s="4">
        <v>277</v>
      </c>
      <c r="G260" s="4">
        <v>43</v>
      </c>
      <c r="H260" s="4">
        <v>31.946899999999999</v>
      </c>
      <c r="I260" s="4">
        <v>69</v>
      </c>
      <c r="J260" s="4">
        <v>24.91</v>
      </c>
      <c r="K260" s="4">
        <v>24</v>
      </c>
      <c r="L260" s="4">
        <v>8.66</v>
      </c>
      <c r="M260" s="4">
        <v>24</v>
      </c>
      <c r="N260" s="4">
        <v>8.66</v>
      </c>
      <c r="O260" s="4">
        <v>32</v>
      </c>
      <c r="P260" s="4">
        <v>11.55</v>
      </c>
      <c r="Q260" s="4">
        <v>128</v>
      </c>
      <c r="R260" s="4">
        <v>46.21</v>
      </c>
      <c r="S260" s="4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76.5" x14ac:dyDescent="0.25">
      <c r="A261" s="5">
        <v>34980</v>
      </c>
      <c r="B261" s="5" t="s">
        <v>86</v>
      </c>
      <c r="C261" s="5" t="s">
        <v>111</v>
      </c>
      <c r="D261" s="3" t="str">
        <f t="shared" si="4"/>
        <v>Nashville-Davidson--Murfreesboro--Franklin, TN1 Arts</v>
      </c>
      <c r="E261" s="3">
        <v>60</v>
      </c>
      <c r="F261" s="6">
        <v>46</v>
      </c>
      <c r="G261" s="6">
        <v>14</v>
      </c>
      <c r="H261" s="6">
        <v>7.4336000000000002</v>
      </c>
      <c r="I261" s="6">
        <v>9</v>
      </c>
      <c r="J261" s="6">
        <v>19.57</v>
      </c>
      <c r="K261" s="6">
        <v>5</v>
      </c>
      <c r="L261" s="6">
        <v>10.87</v>
      </c>
      <c r="M261" s="6">
        <v>5</v>
      </c>
      <c r="N261" s="6">
        <v>10.87</v>
      </c>
      <c r="O261" s="6">
        <v>9</v>
      </c>
      <c r="P261" s="6">
        <v>19.57</v>
      </c>
      <c r="Q261" s="6">
        <v>18</v>
      </c>
      <c r="R261" s="6">
        <v>39.130000000000003</v>
      </c>
      <c r="S261" s="6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14.75" x14ac:dyDescent="0.25">
      <c r="A262" s="3">
        <v>34980</v>
      </c>
      <c r="B262" s="3" t="s">
        <v>86</v>
      </c>
      <c r="C262" s="3" t="s">
        <v>112</v>
      </c>
      <c r="D262" s="3" t="str">
        <f t="shared" si="4"/>
        <v>Nashville-Davidson--Murfreesboro--Franklin, TN2a Higher Education</v>
      </c>
      <c r="E262" s="3">
        <v>16</v>
      </c>
      <c r="F262" s="4">
        <v>13</v>
      </c>
      <c r="G262" s="4">
        <v>3</v>
      </c>
      <c r="H262" s="4">
        <v>1.7645</v>
      </c>
      <c r="I262" s="4">
        <v>2</v>
      </c>
      <c r="J262" s="4">
        <v>15.38</v>
      </c>
      <c r="K262" s="4">
        <v>2</v>
      </c>
      <c r="L262" s="4">
        <v>15.38</v>
      </c>
      <c r="M262" s="4">
        <v>1</v>
      </c>
      <c r="N262" s="4">
        <v>7.69</v>
      </c>
      <c r="O262" s="4">
        <v>1</v>
      </c>
      <c r="P262" s="4">
        <v>7.69</v>
      </c>
      <c r="Q262" s="4">
        <v>7</v>
      </c>
      <c r="R262" s="4">
        <v>53.85</v>
      </c>
      <c r="S262" s="4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14.75" x14ac:dyDescent="0.25">
      <c r="A263" s="5">
        <v>34980</v>
      </c>
      <c r="B263" s="5" t="s">
        <v>86</v>
      </c>
      <c r="C263" s="5" t="s">
        <v>113</v>
      </c>
      <c r="D263" s="3" t="str">
        <f t="shared" si="4"/>
        <v>Nashville-Davidson--Murfreesboro--Franklin, TN2b Other Education</v>
      </c>
      <c r="E263" s="3">
        <v>90</v>
      </c>
      <c r="F263" s="6">
        <v>76</v>
      </c>
      <c r="G263" s="6">
        <v>14</v>
      </c>
      <c r="H263" s="6">
        <v>52.411000000000001</v>
      </c>
      <c r="I263" s="6">
        <v>10</v>
      </c>
      <c r="J263" s="6">
        <v>13.16</v>
      </c>
      <c r="K263" s="6">
        <v>8</v>
      </c>
      <c r="L263" s="6">
        <v>10.53</v>
      </c>
      <c r="M263" s="6">
        <v>4</v>
      </c>
      <c r="N263" s="6">
        <v>5.26</v>
      </c>
      <c r="O263" s="6">
        <v>11</v>
      </c>
      <c r="P263" s="6">
        <v>14.47</v>
      </c>
      <c r="Q263" s="6">
        <v>43</v>
      </c>
      <c r="R263" s="6">
        <v>56.58</v>
      </c>
      <c r="S263" s="6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14.75" x14ac:dyDescent="0.25">
      <c r="A264" s="3">
        <v>34980</v>
      </c>
      <c r="B264" s="3" t="s">
        <v>86</v>
      </c>
      <c r="C264" s="3" t="s">
        <v>114</v>
      </c>
      <c r="D264" s="3" t="str">
        <f t="shared" si="4"/>
        <v>Nashville-Davidson--Murfreesboro--Franklin, TN3 Environment and Animals</v>
      </c>
      <c r="E264" s="3">
        <v>16</v>
      </c>
      <c r="F264" s="4">
        <v>14</v>
      </c>
      <c r="G264" s="4">
        <v>2</v>
      </c>
      <c r="H264" s="4">
        <v>8.7789999999999999</v>
      </c>
      <c r="I264" s="4">
        <v>3</v>
      </c>
      <c r="J264" s="4">
        <v>21.43</v>
      </c>
      <c r="K264" s="4">
        <v>1</v>
      </c>
      <c r="L264" s="4">
        <v>7.14</v>
      </c>
      <c r="M264" s="4">
        <v>0</v>
      </c>
      <c r="N264" s="4">
        <v>0</v>
      </c>
      <c r="O264" s="4">
        <v>1</v>
      </c>
      <c r="P264" s="4">
        <v>7.14</v>
      </c>
      <c r="Q264" s="4">
        <v>9</v>
      </c>
      <c r="R264" s="4">
        <v>64.290000000000006</v>
      </c>
      <c r="S264" s="4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89.25" x14ac:dyDescent="0.25">
      <c r="A265" s="5">
        <v>34980</v>
      </c>
      <c r="B265" s="5" t="s">
        <v>86</v>
      </c>
      <c r="C265" s="5" t="s">
        <v>115</v>
      </c>
      <c r="D265" s="3" t="str">
        <f t="shared" si="4"/>
        <v>Nashville-Davidson--Murfreesboro--Franklin, TN4a Hospitals</v>
      </c>
      <c r="E265" s="3">
        <v>9</v>
      </c>
      <c r="F265" s="6">
        <v>9</v>
      </c>
      <c r="G265" s="6">
        <v>0</v>
      </c>
      <c r="H265" s="6">
        <v>-4.8316999999999997</v>
      </c>
      <c r="I265" s="6">
        <v>2</v>
      </c>
      <c r="J265" s="6">
        <v>22.22</v>
      </c>
      <c r="K265" s="6">
        <v>0</v>
      </c>
      <c r="L265" s="6">
        <v>0</v>
      </c>
      <c r="M265" s="6">
        <v>2</v>
      </c>
      <c r="N265" s="6">
        <v>22.22</v>
      </c>
      <c r="O265" s="6">
        <v>4</v>
      </c>
      <c r="P265" s="6">
        <v>44.44</v>
      </c>
      <c r="Q265" s="6">
        <v>1</v>
      </c>
      <c r="R265" s="6">
        <v>11.11</v>
      </c>
      <c r="S265" s="6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02" x14ac:dyDescent="0.25">
      <c r="A266" s="3">
        <v>34980</v>
      </c>
      <c r="B266" s="3" t="s">
        <v>86</v>
      </c>
      <c r="C266" s="3" t="s">
        <v>116</v>
      </c>
      <c r="D266" s="3" t="str">
        <f t="shared" si="4"/>
        <v>Nashville-Davidson--Murfreesboro--Franklin, TN4b Other Health</v>
      </c>
      <c r="E266" s="3">
        <v>108</v>
      </c>
      <c r="F266" s="4">
        <v>93</v>
      </c>
      <c r="G266" s="4">
        <v>15</v>
      </c>
      <c r="H266" s="4">
        <v>12.974500000000001</v>
      </c>
      <c r="I266" s="4">
        <v>14</v>
      </c>
      <c r="J266" s="4">
        <v>15.05</v>
      </c>
      <c r="K266" s="4">
        <v>9</v>
      </c>
      <c r="L266" s="4">
        <v>9.68</v>
      </c>
      <c r="M266" s="4">
        <v>11</v>
      </c>
      <c r="N266" s="4">
        <v>11.83</v>
      </c>
      <c r="O266" s="4">
        <v>14</v>
      </c>
      <c r="P266" s="4">
        <v>15.05</v>
      </c>
      <c r="Q266" s="4">
        <v>45</v>
      </c>
      <c r="R266" s="4">
        <v>48.39</v>
      </c>
      <c r="S266" s="4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02" x14ac:dyDescent="0.25">
      <c r="A267" s="5">
        <v>34980</v>
      </c>
      <c r="B267" s="5" t="s">
        <v>86</v>
      </c>
      <c r="C267" s="5" t="s">
        <v>117</v>
      </c>
      <c r="D267" s="3" t="str">
        <f t="shared" si="4"/>
        <v>Nashville-Davidson--Murfreesboro--Franklin, TN5 Human Services</v>
      </c>
      <c r="E267" s="3">
        <v>260</v>
      </c>
      <c r="F267" s="6">
        <v>218</v>
      </c>
      <c r="G267" s="6">
        <v>42</v>
      </c>
      <c r="H267" s="6">
        <v>9.2569999999999997</v>
      </c>
      <c r="I267" s="6">
        <v>41</v>
      </c>
      <c r="J267" s="6">
        <v>18.809999999999999</v>
      </c>
      <c r="K267" s="6">
        <v>15</v>
      </c>
      <c r="L267" s="6">
        <v>6.88</v>
      </c>
      <c r="M267" s="6">
        <v>34</v>
      </c>
      <c r="N267" s="6">
        <v>15.6</v>
      </c>
      <c r="O267" s="6">
        <v>38</v>
      </c>
      <c r="P267" s="6">
        <v>17.43</v>
      </c>
      <c r="Q267" s="6">
        <v>90</v>
      </c>
      <c r="R267" s="6">
        <v>41.28</v>
      </c>
      <c r="S267" s="6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27.5" x14ac:dyDescent="0.25">
      <c r="A268" s="3">
        <v>34980</v>
      </c>
      <c r="B268" s="3" t="s">
        <v>86</v>
      </c>
      <c r="C268" s="3" t="s">
        <v>118</v>
      </c>
      <c r="D268" s="3" t="str">
        <f t="shared" si="4"/>
        <v>Nashville-Davidson--Murfreesboro--Franklin, TN6 International and Foreign Affairs</v>
      </c>
      <c r="E268" s="3">
        <v>6</v>
      </c>
      <c r="F268" s="4">
        <v>5</v>
      </c>
      <c r="G268" s="4">
        <v>1</v>
      </c>
      <c r="H268" s="4">
        <v>23.7485</v>
      </c>
      <c r="I268" s="4">
        <v>1</v>
      </c>
      <c r="J268" s="4">
        <v>20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4</v>
      </c>
      <c r="R268" s="4">
        <v>80</v>
      </c>
      <c r="S268" s="4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02" x14ac:dyDescent="0.25">
      <c r="A269" s="5">
        <v>34980</v>
      </c>
      <c r="B269" s="5" t="s">
        <v>86</v>
      </c>
      <c r="C269" s="5" t="s">
        <v>119</v>
      </c>
      <c r="D269" s="3" t="str">
        <f t="shared" si="4"/>
        <v>Nashville-Davidson--Murfreesboro--Franklin, TN7 Religion Related</v>
      </c>
      <c r="E269" s="3">
        <v>83</v>
      </c>
      <c r="F269" s="6">
        <v>68</v>
      </c>
      <c r="G269" s="6">
        <v>15</v>
      </c>
      <c r="H269" s="6">
        <v>9.8975000000000009</v>
      </c>
      <c r="I269" s="6">
        <v>15</v>
      </c>
      <c r="J269" s="6">
        <v>22.06</v>
      </c>
      <c r="K269" s="6">
        <v>5</v>
      </c>
      <c r="L269" s="6">
        <v>7.35</v>
      </c>
      <c r="M269" s="6">
        <v>4</v>
      </c>
      <c r="N269" s="6">
        <v>5.88</v>
      </c>
      <c r="O269" s="6">
        <v>10</v>
      </c>
      <c r="P269" s="6">
        <v>14.71</v>
      </c>
      <c r="Q269" s="6">
        <v>34</v>
      </c>
      <c r="R269" s="6">
        <v>50</v>
      </c>
      <c r="S269" s="6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89.25" x14ac:dyDescent="0.25">
      <c r="A270" s="3">
        <v>34980</v>
      </c>
      <c r="B270" s="3" t="s">
        <v>86</v>
      </c>
      <c r="C270" s="3" t="s">
        <v>120</v>
      </c>
      <c r="D270" s="3" t="str">
        <f t="shared" si="4"/>
        <v>Nashville-Davidson--Murfreesboro--Franklin, TN8 Other</v>
      </c>
      <c r="E270" s="3">
        <v>77</v>
      </c>
      <c r="F270" s="4">
        <v>65</v>
      </c>
      <c r="G270" s="4">
        <v>12</v>
      </c>
      <c r="H270" s="4">
        <v>43.387099999999997</v>
      </c>
      <c r="I270" s="4">
        <v>19</v>
      </c>
      <c r="J270" s="4">
        <v>29.23</v>
      </c>
      <c r="K270" s="4">
        <v>3</v>
      </c>
      <c r="L270" s="4">
        <v>4.62</v>
      </c>
      <c r="M270" s="4">
        <v>1</v>
      </c>
      <c r="N270" s="4">
        <v>1.54</v>
      </c>
      <c r="O270" s="4">
        <v>11</v>
      </c>
      <c r="P270" s="4">
        <v>16.920000000000002</v>
      </c>
      <c r="Q270" s="4">
        <v>31</v>
      </c>
      <c r="R270" s="4">
        <v>47.69</v>
      </c>
      <c r="S270" s="4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51" x14ac:dyDescent="0.25">
      <c r="A271" s="5">
        <v>35380</v>
      </c>
      <c r="B271" s="5" t="s">
        <v>87</v>
      </c>
      <c r="C271" s="5" t="s">
        <v>111</v>
      </c>
      <c r="D271" s="3" t="str">
        <f t="shared" si="4"/>
        <v>New Orleans-Metairie, LA1 Arts</v>
      </c>
      <c r="E271" s="3">
        <v>65</v>
      </c>
      <c r="F271" s="6">
        <v>47</v>
      </c>
      <c r="G271" s="6">
        <v>18</v>
      </c>
      <c r="H271" s="6">
        <v>13.8744</v>
      </c>
      <c r="I271" s="6">
        <v>12</v>
      </c>
      <c r="J271" s="6">
        <v>25.53</v>
      </c>
      <c r="K271" s="6">
        <v>4</v>
      </c>
      <c r="L271" s="6">
        <v>8.51</v>
      </c>
      <c r="M271" s="6">
        <v>3</v>
      </c>
      <c r="N271" s="6">
        <v>6.38</v>
      </c>
      <c r="O271" s="6">
        <v>7</v>
      </c>
      <c r="P271" s="6">
        <v>14.89</v>
      </c>
      <c r="Q271" s="6">
        <v>21</v>
      </c>
      <c r="R271" s="6">
        <v>44.68</v>
      </c>
      <c r="S271" s="6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89.25" x14ac:dyDescent="0.25">
      <c r="A272" s="3">
        <v>35380</v>
      </c>
      <c r="B272" s="3" t="s">
        <v>87</v>
      </c>
      <c r="C272" s="3" t="s">
        <v>112</v>
      </c>
      <c r="D272" s="3" t="str">
        <f t="shared" si="4"/>
        <v>New Orleans-Metairie, LA2a Higher Education</v>
      </c>
      <c r="E272" s="3">
        <v>9</v>
      </c>
      <c r="F272" s="4">
        <v>8</v>
      </c>
      <c r="G272" s="4">
        <v>1</v>
      </c>
      <c r="H272" s="4">
        <v>-16.491299999999999</v>
      </c>
      <c r="I272" s="4">
        <v>2</v>
      </c>
      <c r="J272" s="4">
        <v>25</v>
      </c>
      <c r="K272" s="4">
        <v>0</v>
      </c>
      <c r="L272" s="4">
        <v>0</v>
      </c>
      <c r="M272" s="4">
        <v>1</v>
      </c>
      <c r="N272" s="4">
        <v>12.5</v>
      </c>
      <c r="O272" s="4">
        <v>2</v>
      </c>
      <c r="P272" s="4">
        <v>25</v>
      </c>
      <c r="Q272" s="4">
        <v>3</v>
      </c>
      <c r="R272" s="4">
        <v>37.5</v>
      </c>
      <c r="S272" s="4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89.25" x14ac:dyDescent="0.25">
      <c r="A273" s="5">
        <v>35380</v>
      </c>
      <c r="B273" s="5" t="s">
        <v>87</v>
      </c>
      <c r="C273" s="5" t="s">
        <v>113</v>
      </c>
      <c r="D273" s="3" t="str">
        <f t="shared" si="4"/>
        <v>New Orleans-Metairie, LA2b Other Education</v>
      </c>
      <c r="E273" s="3">
        <v>55</v>
      </c>
      <c r="F273" s="6">
        <v>37</v>
      </c>
      <c r="G273" s="6">
        <v>18</v>
      </c>
      <c r="H273" s="6">
        <v>-5.2016999999999998</v>
      </c>
      <c r="I273" s="6">
        <v>12</v>
      </c>
      <c r="J273" s="6">
        <v>32.43</v>
      </c>
      <c r="K273" s="6">
        <v>2</v>
      </c>
      <c r="L273" s="6">
        <v>5.41</v>
      </c>
      <c r="M273" s="6">
        <v>4</v>
      </c>
      <c r="N273" s="6">
        <v>10.81</v>
      </c>
      <c r="O273" s="6">
        <v>3</v>
      </c>
      <c r="P273" s="6">
        <v>8.11</v>
      </c>
      <c r="Q273" s="6">
        <v>16</v>
      </c>
      <c r="R273" s="6">
        <v>43.24</v>
      </c>
      <c r="S273" s="6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89.25" x14ac:dyDescent="0.25">
      <c r="A274" s="3">
        <v>35380</v>
      </c>
      <c r="B274" s="3" t="s">
        <v>87</v>
      </c>
      <c r="C274" s="3" t="s">
        <v>114</v>
      </c>
      <c r="D274" s="3" t="str">
        <f t="shared" si="4"/>
        <v>New Orleans-Metairie, LA3 Environment and Animals</v>
      </c>
      <c r="E274" s="3">
        <v>16</v>
      </c>
      <c r="F274" s="4">
        <v>14</v>
      </c>
      <c r="G274" s="4">
        <v>2</v>
      </c>
      <c r="H274" s="4">
        <v>44.546100000000003</v>
      </c>
      <c r="I274" s="4">
        <v>4</v>
      </c>
      <c r="J274" s="4">
        <v>28.57</v>
      </c>
      <c r="K274" s="4">
        <v>0</v>
      </c>
      <c r="L274" s="4">
        <v>0</v>
      </c>
      <c r="M274" s="4">
        <v>2</v>
      </c>
      <c r="N274" s="4">
        <v>14.29</v>
      </c>
      <c r="O274" s="4">
        <v>1</v>
      </c>
      <c r="P274" s="4">
        <v>7.14</v>
      </c>
      <c r="Q274" s="4">
        <v>7</v>
      </c>
      <c r="R274" s="4">
        <v>50</v>
      </c>
      <c r="S274" s="4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63.75" x14ac:dyDescent="0.25">
      <c r="A275" s="5">
        <v>35380</v>
      </c>
      <c r="B275" s="5" t="s">
        <v>87</v>
      </c>
      <c r="C275" s="5" t="s">
        <v>115</v>
      </c>
      <c r="D275" s="3" t="str">
        <f t="shared" si="4"/>
        <v>New Orleans-Metairie, LA4a Hospitals</v>
      </c>
      <c r="E275" s="3">
        <v>6</v>
      </c>
      <c r="F275" s="6">
        <v>5</v>
      </c>
      <c r="G275" s="6">
        <v>1</v>
      </c>
      <c r="H275" s="6">
        <v>11.7934</v>
      </c>
      <c r="I275" s="6">
        <v>0</v>
      </c>
      <c r="J275" s="6">
        <v>0</v>
      </c>
      <c r="K275" s="6">
        <v>0</v>
      </c>
      <c r="L275" s="6">
        <v>0</v>
      </c>
      <c r="M275" s="6">
        <v>3</v>
      </c>
      <c r="N275" s="6">
        <v>60</v>
      </c>
      <c r="O275" s="6">
        <v>1</v>
      </c>
      <c r="P275" s="6">
        <v>20</v>
      </c>
      <c r="Q275" s="6">
        <v>1</v>
      </c>
      <c r="R275" s="6">
        <v>20</v>
      </c>
      <c r="S275" s="6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76.5" x14ac:dyDescent="0.25">
      <c r="A276" s="3">
        <v>35380</v>
      </c>
      <c r="B276" s="3" t="s">
        <v>87</v>
      </c>
      <c r="C276" s="3" t="s">
        <v>116</v>
      </c>
      <c r="D276" s="3" t="str">
        <f t="shared" si="4"/>
        <v>New Orleans-Metairie, LA4b Other Health</v>
      </c>
      <c r="E276" s="3">
        <v>82</v>
      </c>
      <c r="F276" s="4">
        <v>67</v>
      </c>
      <c r="G276" s="4">
        <v>15</v>
      </c>
      <c r="H276" s="4">
        <v>2.5398000000000001</v>
      </c>
      <c r="I276" s="4">
        <v>14</v>
      </c>
      <c r="J276" s="4">
        <v>20.9</v>
      </c>
      <c r="K276" s="4">
        <v>12</v>
      </c>
      <c r="L276" s="4">
        <v>17.91</v>
      </c>
      <c r="M276" s="4">
        <v>9</v>
      </c>
      <c r="N276" s="4">
        <v>13.43</v>
      </c>
      <c r="O276" s="4">
        <v>9</v>
      </c>
      <c r="P276" s="4">
        <v>13.43</v>
      </c>
      <c r="Q276" s="4">
        <v>23</v>
      </c>
      <c r="R276" s="4">
        <v>34.33</v>
      </c>
      <c r="S276" s="4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76.5" x14ac:dyDescent="0.25">
      <c r="A277" s="5">
        <v>35380</v>
      </c>
      <c r="B277" s="5" t="s">
        <v>87</v>
      </c>
      <c r="C277" s="5" t="s">
        <v>117</v>
      </c>
      <c r="D277" s="3" t="str">
        <f t="shared" si="4"/>
        <v>New Orleans-Metairie, LA5 Human Services</v>
      </c>
      <c r="E277" s="3">
        <v>267</v>
      </c>
      <c r="F277" s="6">
        <v>224</v>
      </c>
      <c r="G277" s="6">
        <v>43</v>
      </c>
      <c r="H277" s="6">
        <v>7.0552000000000001</v>
      </c>
      <c r="I277" s="6">
        <v>44</v>
      </c>
      <c r="J277" s="6">
        <v>19.64</v>
      </c>
      <c r="K277" s="6">
        <v>17</v>
      </c>
      <c r="L277" s="6">
        <v>7.59</v>
      </c>
      <c r="M277" s="6">
        <v>47</v>
      </c>
      <c r="N277" s="6">
        <v>20.98</v>
      </c>
      <c r="O277" s="6">
        <v>31</v>
      </c>
      <c r="P277" s="6">
        <v>13.84</v>
      </c>
      <c r="Q277" s="6">
        <v>85</v>
      </c>
      <c r="R277" s="6">
        <v>37.950000000000003</v>
      </c>
      <c r="S277" s="6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02" x14ac:dyDescent="0.25">
      <c r="A278" s="3">
        <v>35380</v>
      </c>
      <c r="B278" s="3" t="s">
        <v>87</v>
      </c>
      <c r="C278" s="3" t="s">
        <v>118</v>
      </c>
      <c r="D278" s="3" t="str">
        <f t="shared" si="4"/>
        <v>New Orleans-Metairie, LA6 International and Foreign Affairs</v>
      </c>
      <c r="E278" s="3">
        <v>2</v>
      </c>
      <c r="F278" s="4">
        <v>1</v>
      </c>
      <c r="G278" s="4">
        <v>1</v>
      </c>
      <c r="H278" s="4">
        <v>25.493200000000002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1</v>
      </c>
      <c r="R278" s="4">
        <v>100</v>
      </c>
      <c r="S278" s="4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76.5" x14ac:dyDescent="0.25">
      <c r="A279" s="5">
        <v>35380</v>
      </c>
      <c r="B279" s="5" t="s">
        <v>87</v>
      </c>
      <c r="C279" s="5" t="s">
        <v>119</v>
      </c>
      <c r="D279" s="3" t="str">
        <f t="shared" si="4"/>
        <v>New Orleans-Metairie, LA7 Religion Related</v>
      </c>
      <c r="E279" s="3">
        <v>30</v>
      </c>
      <c r="F279" s="6">
        <v>19</v>
      </c>
      <c r="G279" s="6">
        <v>11</v>
      </c>
      <c r="H279" s="6">
        <v>8.0602</v>
      </c>
      <c r="I279" s="6">
        <v>9</v>
      </c>
      <c r="J279" s="6">
        <v>47.37</v>
      </c>
      <c r="K279" s="6">
        <v>1</v>
      </c>
      <c r="L279" s="6">
        <v>5.26</v>
      </c>
      <c r="M279" s="6">
        <v>0</v>
      </c>
      <c r="N279" s="6">
        <v>0</v>
      </c>
      <c r="O279" s="6">
        <v>1</v>
      </c>
      <c r="P279" s="6">
        <v>5.26</v>
      </c>
      <c r="Q279" s="6">
        <v>8</v>
      </c>
      <c r="R279" s="6">
        <v>42.11</v>
      </c>
      <c r="S279" s="6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63.75" x14ac:dyDescent="0.25">
      <c r="A280" s="3">
        <v>35380</v>
      </c>
      <c r="B280" s="3" t="s">
        <v>87</v>
      </c>
      <c r="C280" s="3" t="s">
        <v>120</v>
      </c>
      <c r="D280" s="3" t="str">
        <f t="shared" si="4"/>
        <v>New Orleans-Metairie, LA8 Other</v>
      </c>
      <c r="E280" s="3">
        <v>68</v>
      </c>
      <c r="F280" s="4">
        <v>46</v>
      </c>
      <c r="G280" s="4">
        <v>22</v>
      </c>
      <c r="H280" s="4">
        <v>-15.7921</v>
      </c>
      <c r="I280" s="4">
        <v>12</v>
      </c>
      <c r="J280" s="4">
        <v>26.09</v>
      </c>
      <c r="K280" s="4">
        <v>0</v>
      </c>
      <c r="L280" s="4">
        <v>0</v>
      </c>
      <c r="M280" s="4">
        <v>11</v>
      </c>
      <c r="N280" s="4">
        <v>23.91</v>
      </c>
      <c r="O280" s="4">
        <v>5</v>
      </c>
      <c r="P280" s="4">
        <v>10.87</v>
      </c>
      <c r="Q280" s="4">
        <v>18</v>
      </c>
      <c r="R280" s="4">
        <v>39.130000000000003</v>
      </c>
      <c r="S280" s="4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76.5" x14ac:dyDescent="0.25">
      <c r="A281" s="5">
        <v>35620</v>
      </c>
      <c r="B281" s="5" t="s">
        <v>88</v>
      </c>
      <c r="C281" s="5" t="s">
        <v>111</v>
      </c>
      <c r="D281" s="3" t="str">
        <f t="shared" si="4"/>
        <v>New York-Newark-Jersey City, NY-NJ-PA1 Arts</v>
      </c>
      <c r="E281" s="3">
        <v>1655</v>
      </c>
      <c r="F281" s="6">
        <v>1350</v>
      </c>
      <c r="G281" s="6">
        <v>305</v>
      </c>
      <c r="H281" s="6">
        <v>-2.9754999999999998</v>
      </c>
      <c r="I281" s="6">
        <v>351</v>
      </c>
      <c r="J281" s="6">
        <v>26</v>
      </c>
      <c r="K281" s="6">
        <v>134</v>
      </c>
      <c r="L281" s="6">
        <v>9.93</v>
      </c>
      <c r="M281" s="6">
        <v>129</v>
      </c>
      <c r="N281" s="6">
        <v>9.56</v>
      </c>
      <c r="O281" s="6">
        <v>181</v>
      </c>
      <c r="P281" s="6">
        <v>13.41</v>
      </c>
      <c r="Q281" s="6">
        <v>555</v>
      </c>
      <c r="R281" s="6">
        <v>41.11</v>
      </c>
      <c r="S281" s="6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02" x14ac:dyDescent="0.25">
      <c r="A282" s="3">
        <v>35620</v>
      </c>
      <c r="B282" s="3" t="s">
        <v>88</v>
      </c>
      <c r="C282" s="3" t="s">
        <v>112</v>
      </c>
      <c r="D282" s="3" t="str">
        <f t="shared" si="4"/>
        <v>New York-Newark-Jersey City, NY-NJ-PA2a Higher Education</v>
      </c>
      <c r="E282" s="3">
        <v>88</v>
      </c>
      <c r="F282" s="4">
        <v>77</v>
      </c>
      <c r="G282" s="4">
        <v>11</v>
      </c>
      <c r="H282" s="4">
        <v>4.1607000000000003</v>
      </c>
      <c r="I282" s="4">
        <v>17</v>
      </c>
      <c r="J282" s="4">
        <v>22.08</v>
      </c>
      <c r="K282" s="4">
        <v>4</v>
      </c>
      <c r="L282" s="4">
        <v>5.19</v>
      </c>
      <c r="M282" s="4">
        <v>9</v>
      </c>
      <c r="N282" s="4">
        <v>11.69</v>
      </c>
      <c r="O282" s="4">
        <v>16</v>
      </c>
      <c r="P282" s="4">
        <v>20.78</v>
      </c>
      <c r="Q282" s="4">
        <v>31</v>
      </c>
      <c r="R282" s="4">
        <v>40.26</v>
      </c>
      <c r="S282" s="4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02" x14ac:dyDescent="0.25">
      <c r="A283" s="5">
        <v>35620</v>
      </c>
      <c r="B283" s="5" t="s">
        <v>88</v>
      </c>
      <c r="C283" s="5" t="s">
        <v>113</v>
      </c>
      <c r="D283" s="3" t="str">
        <f t="shared" si="4"/>
        <v>New York-Newark-Jersey City, NY-NJ-PA2b Other Education</v>
      </c>
      <c r="E283" s="3">
        <v>1683</v>
      </c>
      <c r="F283" s="6">
        <v>1317</v>
      </c>
      <c r="G283" s="6">
        <v>366</v>
      </c>
      <c r="H283" s="6">
        <v>6.3727</v>
      </c>
      <c r="I283" s="6">
        <v>237</v>
      </c>
      <c r="J283" s="6">
        <v>18</v>
      </c>
      <c r="K283" s="6">
        <v>131</v>
      </c>
      <c r="L283" s="6">
        <v>9.9499999999999993</v>
      </c>
      <c r="M283" s="6">
        <v>159</v>
      </c>
      <c r="N283" s="6">
        <v>12.07</v>
      </c>
      <c r="O283" s="6">
        <v>246</v>
      </c>
      <c r="P283" s="6">
        <v>18.68</v>
      </c>
      <c r="Q283" s="6">
        <v>544</v>
      </c>
      <c r="R283" s="6">
        <v>41.31</v>
      </c>
      <c r="S283" s="6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02" x14ac:dyDescent="0.25">
      <c r="A284" s="3">
        <v>35620</v>
      </c>
      <c r="B284" s="3" t="s">
        <v>88</v>
      </c>
      <c r="C284" s="3" t="s">
        <v>114</v>
      </c>
      <c r="D284" s="3" t="str">
        <f t="shared" si="4"/>
        <v>New York-Newark-Jersey City, NY-NJ-PA3 Environment and Animals</v>
      </c>
      <c r="E284" s="3">
        <v>246</v>
      </c>
      <c r="F284" s="4">
        <v>210</v>
      </c>
      <c r="G284" s="4">
        <v>36</v>
      </c>
      <c r="H284" s="4">
        <v>19.3431</v>
      </c>
      <c r="I284" s="4">
        <v>52</v>
      </c>
      <c r="J284" s="4">
        <v>24.76</v>
      </c>
      <c r="K284" s="4">
        <v>23</v>
      </c>
      <c r="L284" s="4">
        <v>10.95</v>
      </c>
      <c r="M284" s="4">
        <v>10</v>
      </c>
      <c r="N284" s="4">
        <v>4.76</v>
      </c>
      <c r="O284" s="4">
        <v>21</v>
      </c>
      <c r="P284" s="4">
        <v>10</v>
      </c>
      <c r="Q284" s="4">
        <v>104</v>
      </c>
      <c r="R284" s="4">
        <v>49.52</v>
      </c>
      <c r="S284" s="4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76.5" x14ac:dyDescent="0.25">
      <c r="A285" s="5">
        <v>35620</v>
      </c>
      <c r="B285" s="5" t="s">
        <v>88</v>
      </c>
      <c r="C285" s="5" t="s">
        <v>115</v>
      </c>
      <c r="D285" s="3" t="str">
        <f t="shared" si="4"/>
        <v>New York-Newark-Jersey City, NY-NJ-PA4a Hospitals</v>
      </c>
      <c r="E285" s="3">
        <v>149</v>
      </c>
      <c r="F285" s="6">
        <v>127</v>
      </c>
      <c r="G285" s="6">
        <v>22</v>
      </c>
      <c r="H285" s="6">
        <v>1.0012000000000001</v>
      </c>
      <c r="I285" s="6">
        <v>5</v>
      </c>
      <c r="J285" s="6">
        <v>3.94</v>
      </c>
      <c r="K285" s="6">
        <v>20</v>
      </c>
      <c r="L285" s="6">
        <v>15.75</v>
      </c>
      <c r="M285" s="6">
        <v>26</v>
      </c>
      <c r="N285" s="6">
        <v>20.47</v>
      </c>
      <c r="O285" s="6">
        <v>42</v>
      </c>
      <c r="P285" s="6">
        <v>33.07</v>
      </c>
      <c r="Q285" s="6">
        <v>34</v>
      </c>
      <c r="R285" s="6">
        <v>26.77</v>
      </c>
      <c r="S285" s="6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89.25" x14ac:dyDescent="0.25">
      <c r="A286" s="3">
        <v>35620</v>
      </c>
      <c r="B286" s="3" t="s">
        <v>88</v>
      </c>
      <c r="C286" s="3" t="s">
        <v>116</v>
      </c>
      <c r="D286" s="3" t="str">
        <f t="shared" si="4"/>
        <v>New York-Newark-Jersey City, NY-NJ-PA4b Other Health</v>
      </c>
      <c r="E286" s="3">
        <v>1651</v>
      </c>
      <c r="F286" s="4">
        <v>1360</v>
      </c>
      <c r="G286" s="4">
        <v>291</v>
      </c>
      <c r="H286" s="4">
        <v>10.6235</v>
      </c>
      <c r="I286" s="4">
        <v>254</v>
      </c>
      <c r="J286" s="4">
        <v>18.68</v>
      </c>
      <c r="K286" s="4">
        <v>126</v>
      </c>
      <c r="L286" s="4">
        <v>9.26</v>
      </c>
      <c r="M286" s="4">
        <v>192</v>
      </c>
      <c r="N286" s="4">
        <v>14.12</v>
      </c>
      <c r="O286" s="4">
        <v>204</v>
      </c>
      <c r="P286" s="4">
        <v>15</v>
      </c>
      <c r="Q286" s="4">
        <v>584</v>
      </c>
      <c r="R286" s="4">
        <v>42.94</v>
      </c>
      <c r="S286" s="4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89.25" x14ac:dyDescent="0.25">
      <c r="A287" s="5">
        <v>35620</v>
      </c>
      <c r="B287" s="5" t="s">
        <v>88</v>
      </c>
      <c r="C287" s="5" t="s">
        <v>117</v>
      </c>
      <c r="D287" s="3" t="str">
        <f t="shared" si="4"/>
        <v>New York-Newark-Jersey City, NY-NJ-PA5 Human Services</v>
      </c>
      <c r="E287" s="3">
        <v>3379</v>
      </c>
      <c r="F287" s="6">
        <v>2778</v>
      </c>
      <c r="G287" s="6">
        <v>601</v>
      </c>
      <c r="H287" s="6">
        <v>14.9559</v>
      </c>
      <c r="I287" s="6">
        <v>427</v>
      </c>
      <c r="J287" s="6">
        <v>15.37</v>
      </c>
      <c r="K287" s="6">
        <v>302</v>
      </c>
      <c r="L287" s="6">
        <v>10.87</v>
      </c>
      <c r="M287" s="6">
        <v>500</v>
      </c>
      <c r="N287" s="6">
        <v>18</v>
      </c>
      <c r="O287" s="6">
        <v>504</v>
      </c>
      <c r="P287" s="6">
        <v>18.14</v>
      </c>
      <c r="Q287" s="6">
        <v>1045</v>
      </c>
      <c r="R287" s="6">
        <v>37.619999999999997</v>
      </c>
      <c r="S287" s="6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14.75" x14ac:dyDescent="0.25">
      <c r="A288" s="3">
        <v>35620</v>
      </c>
      <c r="B288" s="3" t="s">
        <v>88</v>
      </c>
      <c r="C288" s="3" t="s">
        <v>118</v>
      </c>
      <c r="D288" s="3" t="str">
        <f t="shared" si="4"/>
        <v>New York-Newark-Jersey City, NY-NJ-PA6 International and Foreign Affairs</v>
      </c>
      <c r="E288" s="3">
        <v>417</v>
      </c>
      <c r="F288" s="4">
        <v>359</v>
      </c>
      <c r="G288" s="4">
        <v>58</v>
      </c>
      <c r="H288" s="4">
        <v>-0.48359999999999997</v>
      </c>
      <c r="I288" s="4">
        <v>113</v>
      </c>
      <c r="J288" s="4">
        <v>31.48</v>
      </c>
      <c r="K288" s="4">
        <v>33</v>
      </c>
      <c r="L288" s="4">
        <v>9.19</v>
      </c>
      <c r="M288" s="4">
        <v>26</v>
      </c>
      <c r="N288" s="4">
        <v>7.24</v>
      </c>
      <c r="O288" s="4">
        <v>31</v>
      </c>
      <c r="P288" s="4">
        <v>8.64</v>
      </c>
      <c r="Q288" s="4">
        <v>156</v>
      </c>
      <c r="R288" s="4">
        <v>43.45</v>
      </c>
      <c r="S288" s="4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89.25" x14ac:dyDescent="0.25">
      <c r="A289" s="5">
        <v>35620</v>
      </c>
      <c r="B289" s="5" t="s">
        <v>88</v>
      </c>
      <c r="C289" s="5" t="s">
        <v>119</v>
      </c>
      <c r="D289" s="3" t="str">
        <f t="shared" si="4"/>
        <v>New York-Newark-Jersey City, NY-NJ-PA7 Religion Related</v>
      </c>
      <c r="E289" s="3">
        <v>427</v>
      </c>
      <c r="F289" s="6">
        <v>340</v>
      </c>
      <c r="G289" s="6">
        <v>87</v>
      </c>
      <c r="H289" s="6">
        <v>-23.9588</v>
      </c>
      <c r="I289" s="6">
        <v>90</v>
      </c>
      <c r="J289" s="6">
        <v>26.47</v>
      </c>
      <c r="K289" s="6">
        <v>40</v>
      </c>
      <c r="L289" s="6">
        <v>11.76</v>
      </c>
      <c r="M289" s="6">
        <v>34</v>
      </c>
      <c r="N289" s="6">
        <v>10</v>
      </c>
      <c r="O289" s="6">
        <v>30</v>
      </c>
      <c r="P289" s="6">
        <v>8.82</v>
      </c>
      <c r="Q289" s="6">
        <v>146</v>
      </c>
      <c r="R289" s="6">
        <v>42.94</v>
      </c>
      <c r="S289" s="6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76.5" x14ac:dyDescent="0.25">
      <c r="A290" s="3">
        <v>35620</v>
      </c>
      <c r="B290" s="3" t="s">
        <v>88</v>
      </c>
      <c r="C290" s="3" t="s">
        <v>120</v>
      </c>
      <c r="D290" s="3" t="str">
        <f t="shared" si="4"/>
        <v>New York-Newark-Jersey City, NY-NJ-PA8 Other</v>
      </c>
      <c r="E290" s="3">
        <v>1251</v>
      </c>
      <c r="F290" s="4">
        <v>948</v>
      </c>
      <c r="G290" s="4">
        <v>303</v>
      </c>
      <c r="H290" s="4">
        <v>52.670499999999997</v>
      </c>
      <c r="I290" s="4">
        <v>245</v>
      </c>
      <c r="J290" s="4">
        <v>25.84</v>
      </c>
      <c r="K290" s="4">
        <v>102</v>
      </c>
      <c r="L290" s="4">
        <v>10.76</v>
      </c>
      <c r="M290" s="4">
        <v>103</v>
      </c>
      <c r="N290" s="4">
        <v>10.86</v>
      </c>
      <c r="O290" s="4">
        <v>111</v>
      </c>
      <c r="P290" s="4">
        <v>11.71</v>
      </c>
      <c r="Q290" s="4">
        <v>387</v>
      </c>
      <c r="R290" s="4">
        <v>40.82</v>
      </c>
      <c r="S290" s="4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38.25" x14ac:dyDescent="0.25">
      <c r="A291" s="5">
        <v>36420</v>
      </c>
      <c r="B291" s="5" t="s">
        <v>89</v>
      </c>
      <c r="C291" s="5" t="s">
        <v>111</v>
      </c>
      <c r="D291" s="3" t="str">
        <f t="shared" si="4"/>
        <v>Oklahoma City, OK1 Arts</v>
      </c>
      <c r="E291" s="3">
        <v>66</v>
      </c>
      <c r="F291" s="6">
        <v>53</v>
      </c>
      <c r="G291" s="6">
        <v>13</v>
      </c>
      <c r="H291" s="6">
        <v>9.2308000000000003</v>
      </c>
      <c r="I291" s="6">
        <v>19</v>
      </c>
      <c r="J291" s="6">
        <v>35.85</v>
      </c>
      <c r="K291" s="6">
        <v>3</v>
      </c>
      <c r="L291" s="6">
        <v>5.66</v>
      </c>
      <c r="M291" s="6">
        <v>3</v>
      </c>
      <c r="N291" s="6">
        <v>5.66</v>
      </c>
      <c r="O291" s="6">
        <v>4</v>
      </c>
      <c r="P291" s="6">
        <v>7.55</v>
      </c>
      <c r="Q291" s="6">
        <v>24</v>
      </c>
      <c r="R291" s="6">
        <v>45.28</v>
      </c>
      <c r="S291" s="6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76.5" x14ac:dyDescent="0.25">
      <c r="A292" s="3">
        <v>36420</v>
      </c>
      <c r="B292" s="3" t="s">
        <v>89</v>
      </c>
      <c r="C292" s="3" t="s">
        <v>112</v>
      </c>
      <c r="D292" s="3" t="str">
        <f t="shared" si="4"/>
        <v>Oklahoma City, OK2a Higher Education</v>
      </c>
      <c r="E292" s="3">
        <v>6</v>
      </c>
      <c r="F292" s="4">
        <v>5</v>
      </c>
      <c r="G292" s="4">
        <v>1</v>
      </c>
      <c r="H292" s="4">
        <v>21.01</v>
      </c>
      <c r="I292" s="4">
        <v>1</v>
      </c>
      <c r="J292" s="4">
        <v>20</v>
      </c>
      <c r="K292" s="4">
        <v>2</v>
      </c>
      <c r="L292" s="4">
        <v>40</v>
      </c>
      <c r="M292" s="4">
        <v>0</v>
      </c>
      <c r="N292" s="4">
        <v>0</v>
      </c>
      <c r="O292" s="4">
        <v>1</v>
      </c>
      <c r="P292" s="4">
        <v>20</v>
      </c>
      <c r="Q292" s="4">
        <v>1</v>
      </c>
      <c r="R292" s="4">
        <v>20</v>
      </c>
      <c r="S292" s="4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76.5" x14ac:dyDescent="0.25">
      <c r="A293" s="5">
        <v>36420</v>
      </c>
      <c r="B293" s="5" t="s">
        <v>89</v>
      </c>
      <c r="C293" s="5" t="s">
        <v>113</v>
      </c>
      <c r="D293" s="3" t="str">
        <f t="shared" si="4"/>
        <v>Oklahoma City, OK2b Other Education</v>
      </c>
      <c r="E293" s="3">
        <v>64</v>
      </c>
      <c r="F293" s="6">
        <v>53</v>
      </c>
      <c r="G293" s="6">
        <v>11</v>
      </c>
      <c r="H293" s="6">
        <v>8.9789999999999992</v>
      </c>
      <c r="I293" s="6">
        <v>8</v>
      </c>
      <c r="J293" s="6">
        <v>15.09</v>
      </c>
      <c r="K293" s="6">
        <v>8</v>
      </c>
      <c r="L293" s="6">
        <v>15.09</v>
      </c>
      <c r="M293" s="6">
        <v>5</v>
      </c>
      <c r="N293" s="6">
        <v>9.43</v>
      </c>
      <c r="O293" s="6">
        <v>8</v>
      </c>
      <c r="P293" s="6">
        <v>15.09</v>
      </c>
      <c r="Q293" s="6">
        <v>24</v>
      </c>
      <c r="R293" s="6">
        <v>45.28</v>
      </c>
      <c r="S293" s="6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76.5" x14ac:dyDescent="0.25">
      <c r="A294" s="3">
        <v>36420</v>
      </c>
      <c r="B294" s="3" t="s">
        <v>89</v>
      </c>
      <c r="C294" s="3" t="s">
        <v>114</v>
      </c>
      <c r="D294" s="3" t="str">
        <f t="shared" si="4"/>
        <v>Oklahoma City, OK3 Environment and Animals</v>
      </c>
      <c r="E294" s="3">
        <v>15</v>
      </c>
      <c r="F294" s="4">
        <v>12</v>
      </c>
      <c r="G294" s="4">
        <v>3</v>
      </c>
      <c r="H294" s="4">
        <v>50.002200000000002</v>
      </c>
      <c r="I294" s="4">
        <v>4</v>
      </c>
      <c r="J294" s="4">
        <v>33.33</v>
      </c>
      <c r="K294" s="4">
        <v>0</v>
      </c>
      <c r="L294" s="4">
        <v>0</v>
      </c>
      <c r="M294" s="4">
        <v>2</v>
      </c>
      <c r="N294" s="4">
        <v>16.670000000000002</v>
      </c>
      <c r="O294" s="4">
        <v>1</v>
      </c>
      <c r="P294" s="4">
        <v>8.33</v>
      </c>
      <c r="Q294" s="4">
        <v>5</v>
      </c>
      <c r="R294" s="4">
        <v>41.67</v>
      </c>
      <c r="S294" s="4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51" x14ac:dyDescent="0.25">
      <c r="A295" s="5">
        <v>36420</v>
      </c>
      <c r="B295" s="5" t="s">
        <v>89</v>
      </c>
      <c r="C295" s="5" t="s">
        <v>115</v>
      </c>
      <c r="D295" s="3" t="str">
        <f t="shared" si="4"/>
        <v>Oklahoma City, OK4a Hospitals</v>
      </c>
      <c r="E295" s="3">
        <v>13</v>
      </c>
      <c r="F295" s="6">
        <v>9</v>
      </c>
      <c r="G295" s="6">
        <v>4</v>
      </c>
      <c r="H295" s="6">
        <v>-15.043699999999999</v>
      </c>
      <c r="I295" s="6">
        <v>4</v>
      </c>
      <c r="J295" s="6">
        <v>44.44</v>
      </c>
      <c r="K295" s="6">
        <v>0</v>
      </c>
      <c r="L295" s="6">
        <v>0</v>
      </c>
      <c r="M295" s="6">
        <v>1</v>
      </c>
      <c r="N295" s="6">
        <v>11.11</v>
      </c>
      <c r="O295" s="6">
        <v>2</v>
      </c>
      <c r="P295" s="6">
        <v>22.22</v>
      </c>
      <c r="Q295" s="6">
        <v>2</v>
      </c>
      <c r="R295" s="6">
        <v>22.22</v>
      </c>
      <c r="S295" s="6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63.75" x14ac:dyDescent="0.25">
      <c r="A296" s="3">
        <v>36420</v>
      </c>
      <c r="B296" s="3" t="s">
        <v>89</v>
      </c>
      <c r="C296" s="3" t="s">
        <v>116</v>
      </c>
      <c r="D296" s="3" t="str">
        <f t="shared" si="4"/>
        <v>Oklahoma City, OK4b Other Health</v>
      </c>
      <c r="E296" s="3">
        <v>105</v>
      </c>
      <c r="F296" s="4">
        <v>92</v>
      </c>
      <c r="G296" s="4">
        <v>13</v>
      </c>
      <c r="H296" s="4">
        <v>13.1465</v>
      </c>
      <c r="I296" s="4">
        <v>23</v>
      </c>
      <c r="J296" s="4">
        <v>25</v>
      </c>
      <c r="K296" s="4">
        <v>9</v>
      </c>
      <c r="L296" s="4">
        <v>9.7799999999999994</v>
      </c>
      <c r="M296" s="4">
        <v>12</v>
      </c>
      <c r="N296" s="4">
        <v>13.04</v>
      </c>
      <c r="O296" s="4">
        <v>10</v>
      </c>
      <c r="P296" s="4">
        <v>10.87</v>
      </c>
      <c r="Q296" s="4">
        <v>38</v>
      </c>
      <c r="R296" s="4">
        <v>41.3</v>
      </c>
      <c r="S296" s="4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63.75" x14ac:dyDescent="0.25">
      <c r="A297" s="5">
        <v>36420</v>
      </c>
      <c r="B297" s="5" t="s">
        <v>89</v>
      </c>
      <c r="C297" s="5" t="s">
        <v>117</v>
      </c>
      <c r="D297" s="3" t="str">
        <f t="shared" si="4"/>
        <v>Oklahoma City, OK5 Human Services</v>
      </c>
      <c r="E297" s="3">
        <v>206</v>
      </c>
      <c r="F297" s="6">
        <v>168</v>
      </c>
      <c r="G297" s="6">
        <v>38</v>
      </c>
      <c r="H297" s="6">
        <v>10.8872</v>
      </c>
      <c r="I297" s="6">
        <v>30</v>
      </c>
      <c r="J297" s="6">
        <v>17.86</v>
      </c>
      <c r="K297" s="6">
        <v>18</v>
      </c>
      <c r="L297" s="6">
        <v>10.71</v>
      </c>
      <c r="M297" s="6">
        <v>27</v>
      </c>
      <c r="N297" s="6">
        <v>16.07</v>
      </c>
      <c r="O297" s="6">
        <v>29</v>
      </c>
      <c r="P297" s="6">
        <v>17.260000000000002</v>
      </c>
      <c r="Q297" s="6">
        <v>64</v>
      </c>
      <c r="R297" s="6">
        <v>38.1</v>
      </c>
      <c r="S297" s="6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89.25" x14ac:dyDescent="0.25">
      <c r="A298" s="3">
        <v>36420</v>
      </c>
      <c r="B298" s="3" t="s">
        <v>89</v>
      </c>
      <c r="C298" s="3" t="s">
        <v>118</v>
      </c>
      <c r="D298" s="3" t="str">
        <f t="shared" si="4"/>
        <v>Oklahoma City, OK6 International and Foreign Affairs</v>
      </c>
      <c r="E298" s="3">
        <v>4</v>
      </c>
      <c r="F298" s="4">
        <v>3</v>
      </c>
      <c r="G298" s="4">
        <v>1</v>
      </c>
      <c r="H298" s="4">
        <v>22.2774</v>
      </c>
      <c r="I298" s="4">
        <v>1</v>
      </c>
      <c r="J298" s="4">
        <v>33.33</v>
      </c>
      <c r="K298" s="4">
        <v>1</v>
      </c>
      <c r="L298" s="4">
        <v>33.33</v>
      </c>
      <c r="M298" s="4">
        <v>0</v>
      </c>
      <c r="N298" s="4">
        <v>0</v>
      </c>
      <c r="O298" s="4">
        <v>0</v>
      </c>
      <c r="P298" s="4">
        <v>0</v>
      </c>
      <c r="Q298" s="4">
        <v>1</v>
      </c>
      <c r="R298" s="4">
        <v>33.33</v>
      </c>
      <c r="S298" s="4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63.75" x14ac:dyDescent="0.25">
      <c r="A299" s="5">
        <v>36420</v>
      </c>
      <c r="B299" s="5" t="s">
        <v>89</v>
      </c>
      <c r="C299" s="5" t="s">
        <v>119</v>
      </c>
      <c r="D299" s="3" t="str">
        <f t="shared" si="4"/>
        <v>Oklahoma City, OK7 Religion Related</v>
      </c>
      <c r="E299" s="3">
        <v>42</v>
      </c>
      <c r="F299" s="6">
        <v>36</v>
      </c>
      <c r="G299" s="6">
        <v>6</v>
      </c>
      <c r="H299" s="6">
        <v>24.970700000000001</v>
      </c>
      <c r="I299" s="6">
        <v>6</v>
      </c>
      <c r="J299" s="6">
        <v>16.670000000000002</v>
      </c>
      <c r="K299" s="6">
        <v>3</v>
      </c>
      <c r="L299" s="6">
        <v>8.33</v>
      </c>
      <c r="M299" s="6">
        <v>2</v>
      </c>
      <c r="N299" s="6">
        <v>5.56</v>
      </c>
      <c r="O299" s="6">
        <v>6</v>
      </c>
      <c r="P299" s="6">
        <v>16.670000000000002</v>
      </c>
      <c r="Q299" s="6">
        <v>19</v>
      </c>
      <c r="R299" s="6">
        <v>52.78</v>
      </c>
      <c r="S299" s="6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51" x14ac:dyDescent="0.25">
      <c r="A300" s="3">
        <v>36420</v>
      </c>
      <c r="B300" s="3" t="s">
        <v>89</v>
      </c>
      <c r="C300" s="3" t="s">
        <v>120</v>
      </c>
      <c r="D300" s="3" t="str">
        <f t="shared" si="4"/>
        <v>Oklahoma City, OK8 Other</v>
      </c>
      <c r="E300" s="3">
        <v>76</v>
      </c>
      <c r="F300" s="4">
        <v>61</v>
      </c>
      <c r="G300" s="4">
        <v>15</v>
      </c>
      <c r="H300" s="4">
        <v>77.965199999999996</v>
      </c>
      <c r="I300" s="4">
        <v>13</v>
      </c>
      <c r="J300" s="4">
        <v>21.31</v>
      </c>
      <c r="K300" s="4">
        <v>3</v>
      </c>
      <c r="L300" s="4">
        <v>4.92</v>
      </c>
      <c r="M300" s="4">
        <v>5</v>
      </c>
      <c r="N300" s="4">
        <v>8.1999999999999993</v>
      </c>
      <c r="O300" s="4">
        <v>10</v>
      </c>
      <c r="P300" s="4">
        <v>16.39</v>
      </c>
      <c r="Q300" s="4">
        <v>30</v>
      </c>
      <c r="R300" s="4">
        <v>49.18</v>
      </c>
      <c r="S300" s="4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63.75" x14ac:dyDescent="0.25">
      <c r="A301" s="5">
        <v>36740</v>
      </c>
      <c r="B301" s="5" t="s">
        <v>90</v>
      </c>
      <c r="C301" s="5" t="s">
        <v>111</v>
      </c>
      <c r="D301" s="3" t="str">
        <f t="shared" si="4"/>
        <v>Orlando-Kissimmee-Sanford, FL1 Arts</v>
      </c>
      <c r="E301" s="3">
        <v>35</v>
      </c>
      <c r="F301" s="6">
        <v>29</v>
      </c>
      <c r="G301" s="6">
        <v>6</v>
      </c>
      <c r="H301" s="6">
        <v>30.8034</v>
      </c>
      <c r="I301" s="6">
        <v>4</v>
      </c>
      <c r="J301" s="6">
        <v>13.79</v>
      </c>
      <c r="K301" s="6">
        <v>5</v>
      </c>
      <c r="L301" s="6">
        <v>17.239999999999998</v>
      </c>
      <c r="M301" s="6">
        <v>3</v>
      </c>
      <c r="N301" s="6">
        <v>10.34</v>
      </c>
      <c r="O301" s="6">
        <v>5</v>
      </c>
      <c r="P301" s="6">
        <v>17.239999999999998</v>
      </c>
      <c r="Q301" s="6">
        <v>12</v>
      </c>
      <c r="R301" s="6">
        <v>41.38</v>
      </c>
      <c r="S301" s="6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02" x14ac:dyDescent="0.25">
      <c r="A302" s="5">
        <v>36740</v>
      </c>
      <c r="B302" s="5" t="s">
        <v>90</v>
      </c>
      <c r="C302" s="5" t="s">
        <v>112</v>
      </c>
      <c r="D302" s="3" t="str">
        <f t="shared" si="4"/>
        <v>Orlando-Kissimmee-Sanford, FL2a Higher Education</v>
      </c>
      <c r="E302" s="3">
        <v>6</v>
      </c>
      <c r="F302" s="6">
        <v>6</v>
      </c>
      <c r="G302" s="6">
        <v>0</v>
      </c>
      <c r="H302" s="6">
        <v>-55.448700000000002</v>
      </c>
      <c r="I302" s="6">
        <v>2</v>
      </c>
      <c r="J302" s="6">
        <v>33.33</v>
      </c>
      <c r="K302" s="6">
        <v>0</v>
      </c>
      <c r="L302" s="6">
        <v>0</v>
      </c>
      <c r="M302" s="6">
        <v>0</v>
      </c>
      <c r="N302" s="6">
        <v>0</v>
      </c>
      <c r="O302" s="6">
        <v>1</v>
      </c>
      <c r="P302" s="6">
        <v>16.670000000000002</v>
      </c>
      <c r="Q302" s="6">
        <v>3</v>
      </c>
      <c r="R302" s="6">
        <v>50</v>
      </c>
      <c r="S302" s="6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02" x14ac:dyDescent="0.25">
      <c r="A303" s="3">
        <v>36740</v>
      </c>
      <c r="B303" s="3" t="s">
        <v>90</v>
      </c>
      <c r="C303" s="3" t="s">
        <v>113</v>
      </c>
      <c r="D303" s="3" t="str">
        <f t="shared" si="4"/>
        <v>Orlando-Kissimmee-Sanford, FL2b Other Education</v>
      </c>
      <c r="E303" s="3">
        <v>92</v>
      </c>
      <c r="F303" s="4">
        <v>75</v>
      </c>
      <c r="G303" s="4">
        <v>17</v>
      </c>
      <c r="H303" s="4">
        <v>17.075500000000002</v>
      </c>
      <c r="I303" s="4">
        <v>19</v>
      </c>
      <c r="J303" s="4">
        <v>25.33</v>
      </c>
      <c r="K303" s="4">
        <v>12</v>
      </c>
      <c r="L303" s="4">
        <v>16</v>
      </c>
      <c r="M303" s="4">
        <v>5</v>
      </c>
      <c r="N303" s="4">
        <v>6.67</v>
      </c>
      <c r="O303" s="4">
        <v>8</v>
      </c>
      <c r="P303" s="4">
        <v>10.67</v>
      </c>
      <c r="Q303" s="4">
        <v>31</v>
      </c>
      <c r="R303" s="4">
        <v>41.33</v>
      </c>
      <c r="S303" s="4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02" x14ac:dyDescent="0.25">
      <c r="A304" s="5">
        <v>36740</v>
      </c>
      <c r="B304" s="5" t="s">
        <v>90</v>
      </c>
      <c r="C304" s="5" t="s">
        <v>114</v>
      </c>
      <c r="D304" s="3" t="str">
        <f t="shared" si="4"/>
        <v>Orlando-Kissimmee-Sanford, FL3 Environment and Animals</v>
      </c>
      <c r="E304" s="3">
        <v>18</v>
      </c>
      <c r="F304" s="6">
        <v>12</v>
      </c>
      <c r="G304" s="6">
        <v>6</v>
      </c>
      <c r="H304" s="6">
        <v>-9.7654999999999994</v>
      </c>
      <c r="I304" s="6">
        <v>5</v>
      </c>
      <c r="J304" s="6">
        <v>41.67</v>
      </c>
      <c r="K304" s="6">
        <v>1</v>
      </c>
      <c r="L304" s="6">
        <v>8.33</v>
      </c>
      <c r="M304" s="6">
        <v>2</v>
      </c>
      <c r="N304" s="6">
        <v>16.670000000000002</v>
      </c>
      <c r="O304" s="6">
        <v>0</v>
      </c>
      <c r="P304" s="6">
        <v>0</v>
      </c>
      <c r="Q304" s="6">
        <v>4</v>
      </c>
      <c r="R304" s="6">
        <v>33.33</v>
      </c>
      <c r="S304" s="6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76.5" x14ac:dyDescent="0.25">
      <c r="A305" s="3">
        <v>36740</v>
      </c>
      <c r="B305" s="3" t="s">
        <v>90</v>
      </c>
      <c r="C305" s="3" t="s">
        <v>115</v>
      </c>
      <c r="D305" s="3" t="str">
        <f t="shared" si="4"/>
        <v>Orlando-Kissimmee-Sanford, FL4a Hospitals</v>
      </c>
      <c r="E305" s="3">
        <v>6</v>
      </c>
      <c r="F305" s="4">
        <v>5</v>
      </c>
      <c r="G305" s="4">
        <v>1</v>
      </c>
      <c r="H305" s="4">
        <v>9.4801000000000002</v>
      </c>
      <c r="I305" s="4">
        <v>0</v>
      </c>
      <c r="J305" s="4">
        <v>0</v>
      </c>
      <c r="K305" s="4">
        <v>2</v>
      </c>
      <c r="L305" s="4">
        <v>40</v>
      </c>
      <c r="M305" s="4">
        <v>0</v>
      </c>
      <c r="N305" s="4">
        <v>0</v>
      </c>
      <c r="O305" s="4">
        <v>1</v>
      </c>
      <c r="P305" s="4">
        <v>20</v>
      </c>
      <c r="Q305" s="4">
        <v>2</v>
      </c>
      <c r="R305" s="4">
        <v>40</v>
      </c>
      <c r="S305" s="4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89.25" x14ac:dyDescent="0.25">
      <c r="A306" s="5">
        <v>36740</v>
      </c>
      <c r="B306" s="5" t="s">
        <v>90</v>
      </c>
      <c r="C306" s="5" t="s">
        <v>116</v>
      </c>
      <c r="D306" s="3" t="str">
        <f t="shared" si="4"/>
        <v>Orlando-Kissimmee-Sanford, FL4b Other Health</v>
      </c>
      <c r="E306" s="3">
        <v>113</v>
      </c>
      <c r="F306" s="6">
        <v>85</v>
      </c>
      <c r="G306" s="6">
        <v>28</v>
      </c>
      <c r="H306" s="6">
        <v>21.607299999999999</v>
      </c>
      <c r="I306" s="6">
        <v>14</v>
      </c>
      <c r="J306" s="6">
        <v>16.47</v>
      </c>
      <c r="K306" s="6">
        <v>5</v>
      </c>
      <c r="L306" s="6">
        <v>5.88</v>
      </c>
      <c r="M306" s="6">
        <v>12</v>
      </c>
      <c r="N306" s="6">
        <v>14.12</v>
      </c>
      <c r="O306" s="6">
        <v>11</v>
      </c>
      <c r="P306" s="6">
        <v>12.94</v>
      </c>
      <c r="Q306" s="6">
        <v>43</v>
      </c>
      <c r="R306" s="6">
        <v>50.59</v>
      </c>
      <c r="S306" s="6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89.25" x14ac:dyDescent="0.25">
      <c r="A307" s="3">
        <v>36740</v>
      </c>
      <c r="B307" s="3" t="s">
        <v>90</v>
      </c>
      <c r="C307" s="3" t="s">
        <v>117</v>
      </c>
      <c r="D307" s="3" t="str">
        <f t="shared" si="4"/>
        <v>Orlando-Kissimmee-Sanford, FL5 Human Services</v>
      </c>
      <c r="E307" s="3">
        <v>222</v>
      </c>
      <c r="F307" s="4">
        <v>186</v>
      </c>
      <c r="G307" s="4">
        <v>36</v>
      </c>
      <c r="H307" s="4">
        <v>7.2633000000000001</v>
      </c>
      <c r="I307" s="4">
        <v>34</v>
      </c>
      <c r="J307" s="4">
        <v>18.28</v>
      </c>
      <c r="K307" s="4">
        <v>20</v>
      </c>
      <c r="L307" s="4">
        <v>10.75</v>
      </c>
      <c r="M307" s="4">
        <v>32</v>
      </c>
      <c r="N307" s="4">
        <v>17.2</v>
      </c>
      <c r="O307" s="4">
        <v>21</v>
      </c>
      <c r="P307" s="4">
        <v>11.29</v>
      </c>
      <c r="Q307" s="4">
        <v>79</v>
      </c>
      <c r="R307" s="4">
        <v>42.47</v>
      </c>
      <c r="S307" s="4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14.75" x14ac:dyDescent="0.25">
      <c r="A308" s="5">
        <v>36740</v>
      </c>
      <c r="B308" s="5" t="s">
        <v>90</v>
      </c>
      <c r="C308" s="5" t="s">
        <v>118</v>
      </c>
      <c r="D308" s="3" t="str">
        <f t="shared" si="4"/>
        <v>Orlando-Kissimmee-Sanford, FL6 International and Foreign Affairs</v>
      </c>
      <c r="E308" s="3">
        <v>3</v>
      </c>
      <c r="F308" s="6">
        <v>2</v>
      </c>
      <c r="G308" s="6">
        <v>1</v>
      </c>
      <c r="H308" s="6">
        <v>25.161200000000001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2</v>
      </c>
      <c r="R308" s="6">
        <v>100</v>
      </c>
      <c r="S308" s="6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89.25" x14ac:dyDescent="0.25">
      <c r="A309" s="3">
        <v>36740</v>
      </c>
      <c r="B309" s="3" t="s">
        <v>90</v>
      </c>
      <c r="C309" s="3" t="s">
        <v>119</v>
      </c>
      <c r="D309" s="3" t="str">
        <f t="shared" si="4"/>
        <v>Orlando-Kissimmee-Sanford, FL7 Religion Related</v>
      </c>
      <c r="E309" s="3">
        <v>61</v>
      </c>
      <c r="F309" s="4">
        <v>52</v>
      </c>
      <c r="G309" s="4">
        <v>9</v>
      </c>
      <c r="H309" s="4">
        <v>-1.6766000000000001</v>
      </c>
      <c r="I309" s="4">
        <v>15</v>
      </c>
      <c r="J309" s="4">
        <v>28.85</v>
      </c>
      <c r="K309" s="4">
        <v>5</v>
      </c>
      <c r="L309" s="4">
        <v>9.6199999999999992</v>
      </c>
      <c r="M309" s="4">
        <v>7</v>
      </c>
      <c r="N309" s="4">
        <v>13.46</v>
      </c>
      <c r="O309" s="4">
        <v>6</v>
      </c>
      <c r="P309" s="4">
        <v>11.54</v>
      </c>
      <c r="Q309" s="4">
        <v>19</v>
      </c>
      <c r="R309" s="4">
        <v>36.54</v>
      </c>
      <c r="S309" s="4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76.5" x14ac:dyDescent="0.25">
      <c r="A310" s="5">
        <v>36740</v>
      </c>
      <c r="B310" s="5" t="s">
        <v>90</v>
      </c>
      <c r="C310" s="5" t="s">
        <v>120</v>
      </c>
      <c r="D310" s="3" t="str">
        <f t="shared" si="4"/>
        <v>Orlando-Kissimmee-Sanford, FL8 Other</v>
      </c>
      <c r="E310" s="3">
        <v>53</v>
      </c>
      <c r="F310" s="6">
        <v>40</v>
      </c>
      <c r="G310" s="6">
        <v>13</v>
      </c>
      <c r="H310" s="6">
        <v>-2.8039999999999998</v>
      </c>
      <c r="I310" s="6">
        <v>9</v>
      </c>
      <c r="J310" s="6">
        <v>22.5</v>
      </c>
      <c r="K310" s="6">
        <v>4</v>
      </c>
      <c r="L310" s="6">
        <v>10</v>
      </c>
      <c r="M310" s="6">
        <v>4</v>
      </c>
      <c r="N310" s="6">
        <v>10</v>
      </c>
      <c r="O310" s="6">
        <v>4</v>
      </c>
      <c r="P310" s="6">
        <v>10</v>
      </c>
      <c r="Q310" s="6">
        <v>19</v>
      </c>
      <c r="R310" s="6">
        <v>47.5</v>
      </c>
      <c r="S310" s="6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89.25" x14ac:dyDescent="0.25">
      <c r="A311" s="3">
        <v>37980</v>
      </c>
      <c r="B311" s="3" t="s">
        <v>91</v>
      </c>
      <c r="C311" s="3" t="s">
        <v>111</v>
      </c>
      <c r="D311" s="3" t="str">
        <f t="shared" si="4"/>
        <v>Philadelphia-Camden-Wilmington, PA-NJ-DE-MD1 Arts</v>
      </c>
      <c r="E311" s="3">
        <v>398</v>
      </c>
      <c r="F311" s="4">
        <v>306</v>
      </c>
      <c r="G311" s="4">
        <v>92</v>
      </c>
      <c r="H311" s="4">
        <v>-6.5382999999999996</v>
      </c>
      <c r="I311" s="4">
        <v>82</v>
      </c>
      <c r="J311" s="4">
        <v>26.8</v>
      </c>
      <c r="K311" s="4">
        <v>21</v>
      </c>
      <c r="L311" s="4">
        <v>6.86</v>
      </c>
      <c r="M311" s="4">
        <v>28</v>
      </c>
      <c r="N311" s="4">
        <v>9.15</v>
      </c>
      <c r="O311" s="4">
        <v>41</v>
      </c>
      <c r="P311" s="4">
        <v>13.4</v>
      </c>
      <c r="Q311" s="4">
        <v>134</v>
      </c>
      <c r="R311" s="4">
        <v>43.79</v>
      </c>
      <c r="S311" s="4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27.5" x14ac:dyDescent="0.25">
      <c r="A312" s="5">
        <v>37980</v>
      </c>
      <c r="B312" s="5" t="s">
        <v>91</v>
      </c>
      <c r="C312" s="5" t="s">
        <v>112</v>
      </c>
      <c r="D312" s="3" t="str">
        <f t="shared" si="4"/>
        <v>Philadelphia-Camden-Wilmington, PA-NJ-DE-MD2a Higher Education</v>
      </c>
      <c r="E312" s="3">
        <v>46</v>
      </c>
      <c r="F312" s="6">
        <v>40</v>
      </c>
      <c r="G312" s="6">
        <v>6</v>
      </c>
      <c r="H312" s="6">
        <v>-2.9055</v>
      </c>
      <c r="I312" s="6">
        <v>7</v>
      </c>
      <c r="J312" s="6">
        <v>17.5</v>
      </c>
      <c r="K312" s="6">
        <v>4</v>
      </c>
      <c r="L312" s="6">
        <v>10</v>
      </c>
      <c r="M312" s="6">
        <v>5</v>
      </c>
      <c r="N312" s="6">
        <v>12.5</v>
      </c>
      <c r="O312" s="6">
        <v>15</v>
      </c>
      <c r="P312" s="6">
        <v>37.5</v>
      </c>
      <c r="Q312" s="6">
        <v>9</v>
      </c>
      <c r="R312" s="6">
        <v>22.5</v>
      </c>
      <c r="S312" s="6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27.5" x14ac:dyDescent="0.25">
      <c r="A313" s="3">
        <v>37980</v>
      </c>
      <c r="B313" s="3" t="s">
        <v>91</v>
      </c>
      <c r="C313" s="3" t="s">
        <v>113</v>
      </c>
      <c r="D313" s="3" t="str">
        <f t="shared" si="4"/>
        <v>Philadelphia-Camden-Wilmington, PA-NJ-DE-MD2b Other Education</v>
      </c>
      <c r="E313" s="3">
        <v>524</v>
      </c>
      <c r="F313" s="4">
        <v>402</v>
      </c>
      <c r="G313" s="4">
        <v>122</v>
      </c>
      <c r="H313" s="4">
        <v>18.480599999999999</v>
      </c>
      <c r="I313" s="4">
        <v>87</v>
      </c>
      <c r="J313" s="4">
        <v>21.64</v>
      </c>
      <c r="K313" s="4">
        <v>35</v>
      </c>
      <c r="L313" s="4">
        <v>8.7100000000000009</v>
      </c>
      <c r="M313" s="4">
        <v>51</v>
      </c>
      <c r="N313" s="4">
        <v>12.69</v>
      </c>
      <c r="O313" s="4">
        <v>67</v>
      </c>
      <c r="P313" s="4">
        <v>16.670000000000002</v>
      </c>
      <c r="Q313" s="4">
        <v>162</v>
      </c>
      <c r="R313" s="4">
        <v>40.299999999999997</v>
      </c>
      <c r="S313" s="4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27.5" x14ac:dyDescent="0.25">
      <c r="A314" s="5">
        <v>37980</v>
      </c>
      <c r="B314" s="5" t="s">
        <v>91</v>
      </c>
      <c r="C314" s="5" t="s">
        <v>114</v>
      </c>
      <c r="D314" s="3" t="str">
        <f t="shared" si="4"/>
        <v>Philadelphia-Camden-Wilmington, PA-NJ-DE-MD3 Environment and Animals</v>
      </c>
      <c r="E314" s="3">
        <v>96</v>
      </c>
      <c r="F314" s="6">
        <v>79</v>
      </c>
      <c r="G314" s="6">
        <v>17</v>
      </c>
      <c r="H314" s="6">
        <v>28.517299999999999</v>
      </c>
      <c r="I314" s="6">
        <v>21</v>
      </c>
      <c r="J314" s="6">
        <v>26.58</v>
      </c>
      <c r="K314" s="6">
        <v>5</v>
      </c>
      <c r="L314" s="6">
        <v>6.33</v>
      </c>
      <c r="M314" s="6">
        <v>5</v>
      </c>
      <c r="N314" s="6">
        <v>6.33</v>
      </c>
      <c r="O314" s="6">
        <v>3</v>
      </c>
      <c r="P314" s="6">
        <v>3.8</v>
      </c>
      <c r="Q314" s="6">
        <v>45</v>
      </c>
      <c r="R314" s="6">
        <v>56.96</v>
      </c>
      <c r="S314" s="6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02" x14ac:dyDescent="0.25">
      <c r="A315" s="3">
        <v>37980</v>
      </c>
      <c r="B315" s="3" t="s">
        <v>91</v>
      </c>
      <c r="C315" s="3" t="s">
        <v>115</v>
      </c>
      <c r="D315" s="3" t="str">
        <f t="shared" si="4"/>
        <v>Philadelphia-Camden-Wilmington, PA-NJ-DE-MD4a Hospitals</v>
      </c>
      <c r="E315" s="3">
        <v>79</v>
      </c>
      <c r="F315" s="4">
        <v>70</v>
      </c>
      <c r="G315" s="4">
        <v>9</v>
      </c>
      <c r="H315" s="4">
        <v>10.008699999999999</v>
      </c>
      <c r="I315" s="4">
        <v>10</v>
      </c>
      <c r="J315" s="4">
        <v>14.29</v>
      </c>
      <c r="K315" s="4">
        <v>10</v>
      </c>
      <c r="L315" s="4">
        <v>14.29</v>
      </c>
      <c r="M315" s="4">
        <v>15</v>
      </c>
      <c r="N315" s="4">
        <v>21.43</v>
      </c>
      <c r="O315" s="4">
        <v>13</v>
      </c>
      <c r="P315" s="4">
        <v>18.57</v>
      </c>
      <c r="Q315" s="4">
        <v>22</v>
      </c>
      <c r="R315" s="4">
        <v>31.43</v>
      </c>
      <c r="S315" s="4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14.75" x14ac:dyDescent="0.25">
      <c r="A316" s="5">
        <v>37980</v>
      </c>
      <c r="B316" s="5" t="s">
        <v>91</v>
      </c>
      <c r="C316" s="5" t="s">
        <v>116</v>
      </c>
      <c r="D316" s="3" t="str">
        <f t="shared" si="4"/>
        <v>Philadelphia-Camden-Wilmington, PA-NJ-DE-MD4b Other Health</v>
      </c>
      <c r="E316" s="3">
        <v>664</v>
      </c>
      <c r="F316" s="6">
        <v>546</v>
      </c>
      <c r="G316" s="6">
        <v>118</v>
      </c>
      <c r="H316" s="6">
        <v>8.8468999999999998</v>
      </c>
      <c r="I316" s="6">
        <v>102</v>
      </c>
      <c r="J316" s="6">
        <v>18.68</v>
      </c>
      <c r="K316" s="6">
        <v>45</v>
      </c>
      <c r="L316" s="6">
        <v>8.24</v>
      </c>
      <c r="M316" s="6">
        <v>73</v>
      </c>
      <c r="N316" s="6">
        <v>13.37</v>
      </c>
      <c r="O316" s="6">
        <v>75</v>
      </c>
      <c r="P316" s="6">
        <v>13.74</v>
      </c>
      <c r="Q316" s="6">
        <v>251</v>
      </c>
      <c r="R316" s="6">
        <v>45.97</v>
      </c>
      <c r="S316" s="6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14.75" x14ac:dyDescent="0.25">
      <c r="A317" s="3">
        <v>37980</v>
      </c>
      <c r="B317" s="3" t="s">
        <v>91</v>
      </c>
      <c r="C317" s="3" t="s">
        <v>117</v>
      </c>
      <c r="D317" s="3" t="str">
        <f t="shared" si="4"/>
        <v>Philadelphia-Camden-Wilmington, PA-NJ-DE-MD5 Human Services</v>
      </c>
      <c r="E317" s="3">
        <v>1297</v>
      </c>
      <c r="F317" s="4">
        <v>1060</v>
      </c>
      <c r="G317" s="4">
        <v>237</v>
      </c>
      <c r="H317" s="4">
        <v>4.8268000000000004</v>
      </c>
      <c r="I317" s="4">
        <v>142</v>
      </c>
      <c r="J317" s="4">
        <v>13.4</v>
      </c>
      <c r="K317" s="4">
        <v>85</v>
      </c>
      <c r="L317" s="4">
        <v>8.02</v>
      </c>
      <c r="M317" s="4">
        <v>172</v>
      </c>
      <c r="N317" s="4">
        <v>16.23</v>
      </c>
      <c r="O317" s="4">
        <v>182</v>
      </c>
      <c r="P317" s="4">
        <v>17.170000000000002</v>
      </c>
      <c r="Q317" s="4">
        <v>479</v>
      </c>
      <c r="R317" s="4">
        <v>45.19</v>
      </c>
      <c r="S317" s="4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40.25" x14ac:dyDescent="0.25">
      <c r="A318" s="5">
        <v>37980</v>
      </c>
      <c r="B318" s="5" t="s">
        <v>91</v>
      </c>
      <c r="C318" s="5" t="s">
        <v>118</v>
      </c>
      <c r="D318" s="3" t="str">
        <f t="shared" si="4"/>
        <v>Philadelphia-Camden-Wilmington, PA-NJ-DE-MD6 International and Foreign Affairs</v>
      </c>
      <c r="E318" s="3">
        <v>35</v>
      </c>
      <c r="F318" s="6">
        <v>30</v>
      </c>
      <c r="G318" s="6">
        <v>5</v>
      </c>
      <c r="H318" s="6">
        <v>-3.3359000000000001</v>
      </c>
      <c r="I318" s="6">
        <v>7</v>
      </c>
      <c r="J318" s="6">
        <v>23.33</v>
      </c>
      <c r="K318" s="6">
        <v>3</v>
      </c>
      <c r="L318" s="6">
        <v>10</v>
      </c>
      <c r="M318" s="6">
        <v>2</v>
      </c>
      <c r="N318" s="6">
        <v>6.67</v>
      </c>
      <c r="O318" s="6">
        <v>3</v>
      </c>
      <c r="P318" s="6">
        <v>10</v>
      </c>
      <c r="Q318" s="6">
        <v>15</v>
      </c>
      <c r="R318" s="6">
        <v>50</v>
      </c>
      <c r="S318" s="6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14.75" x14ac:dyDescent="0.25">
      <c r="A319" s="3">
        <v>37980</v>
      </c>
      <c r="B319" s="3" t="s">
        <v>91</v>
      </c>
      <c r="C319" s="3" t="s">
        <v>119</v>
      </c>
      <c r="D319" s="3" t="str">
        <f t="shared" si="4"/>
        <v>Philadelphia-Camden-Wilmington, PA-NJ-DE-MD7 Religion Related</v>
      </c>
      <c r="E319" s="3">
        <v>155</v>
      </c>
      <c r="F319" s="4">
        <v>129</v>
      </c>
      <c r="G319" s="4">
        <v>26</v>
      </c>
      <c r="H319" s="4">
        <v>15.446899999999999</v>
      </c>
      <c r="I319" s="4">
        <v>28</v>
      </c>
      <c r="J319" s="4">
        <v>21.71</v>
      </c>
      <c r="K319" s="4">
        <v>14</v>
      </c>
      <c r="L319" s="4">
        <v>10.85</v>
      </c>
      <c r="M319" s="4">
        <v>17</v>
      </c>
      <c r="N319" s="4">
        <v>13.18</v>
      </c>
      <c r="O319" s="4">
        <v>22</v>
      </c>
      <c r="P319" s="4">
        <v>17.05</v>
      </c>
      <c r="Q319" s="4">
        <v>48</v>
      </c>
      <c r="R319" s="4">
        <v>37.21</v>
      </c>
      <c r="S319" s="4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02" x14ac:dyDescent="0.25">
      <c r="A320" s="5">
        <v>37980</v>
      </c>
      <c r="B320" s="5" t="s">
        <v>91</v>
      </c>
      <c r="C320" s="5" t="s">
        <v>120</v>
      </c>
      <c r="D320" s="3" t="str">
        <f t="shared" si="4"/>
        <v>Philadelphia-Camden-Wilmington, PA-NJ-DE-MD8 Other</v>
      </c>
      <c r="E320" s="3">
        <v>455</v>
      </c>
      <c r="F320" s="6">
        <v>359</v>
      </c>
      <c r="G320" s="6">
        <v>96</v>
      </c>
      <c r="H320" s="6">
        <v>26.7286</v>
      </c>
      <c r="I320" s="6">
        <v>99</v>
      </c>
      <c r="J320" s="6">
        <v>27.58</v>
      </c>
      <c r="K320" s="6">
        <v>30</v>
      </c>
      <c r="L320" s="6">
        <v>8.36</v>
      </c>
      <c r="M320" s="6">
        <v>40</v>
      </c>
      <c r="N320" s="6">
        <v>11.14</v>
      </c>
      <c r="O320" s="6">
        <v>33</v>
      </c>
      <c r="P320" s="6">
        <v>9.19</v>
      </c>
      <c r="Q320" s="6">
        <v>157</v>
      </c>
      <c r="R320" s="6">
        <v>43.73</v>
      </c>
      <c r="S320" s="6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63.75" x14ac:dyDescent="0.25">
      <c r="A321" s="3">
        <v>38060</v>
      </c>
      <c r="B321" s="3" t="s">
        <v>92</v>
      </c>
      <c r="C321" s="3" t="s">
        <v>111</v>
      </c>
      <c r="D321" s="3" t="str">
        <f t="shared" si="4"/>
        <v>Phoenix-Mesa-Scottsdale, AZ1 Arts</v>
      </c>
      <c r="E321" s="3">
        <v>115</v>
      </c>
      <c r="F321" s="4">
        <v>92</v>
      </c>
      <c r="G321" s="4">
        <v>23</v>
      </c>
      <c r="H321" s="4">
        <v>-7.4333999999999998</v>
      </c>
      <c r="I321" s="4">
        <v>25</v>
      </c>
      <c r="J321" s="4">
        <v>27.17</v>
      </c>
      <c r="K321" s="4">
        <v>7</v>
      </c>
      <c r="L321" s="4">
        <v>7.61</v>
      </c>
      <c r="M321" s="4">
        <v>9</v>
      </c>
      <c r="N321" s="4">
        <v>9.7799999999999994</v>
      </c>
      <c r="O321" s="4">
        <v>15</v>
      </c>
      <c r="P321" s="4">
        <v>16.3</v>
      </c>
      <c r="Q321" s="4">
        <v>36</v>
      </c>
      <c r="R321" s="4">
        <v>39.130000000000003</v>
      </c>
      <c r="S321" s="4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89.25" x14ac:dyDescent="0.25">
      <c r="A322" s="5">
        <v>38060</v>
      </c>
      <c r="B322" s="5" t="s">
        <v>92</v>
      </c>
      <c r="C322" s="5" t="s">
        <v>112</v>
      </c>
      <c r="D322" s="3" t="str">
        <f t="shared" si="4"/>
        <v>Phoenix-Mesa-Scottsdale, AZ2a Higher Education</v>
      </c>
      <c r="E322" s="3">
        <v>9</v>
      </c>
      <c r="F322" s="6">
        <v>8</v>
      </c>
      <c r="G322" s="6">
        <v>1</v>
      </c>
      <c r="H322" s="6">
        <v>13.0206</v>
      </c>
      <c r="I322" s="6">
        <v>1</v>
      </c>
      <c r="J322" s="6">
        <v>12.5</v>
      </c>
      <c r="K322" s="6">
        <v>3</v>
      </c>
      <c r="L322" s="6">
        <v>37.5</v>
      </c>
      <c r="M322" s="6">
        <v>0</v>
      </c>
      <c r="N322" s="6">
        <v>0</v>
      </c>
      <c r="O322" s="6">
        <v>0</v>
      </c>
      <c r="P322" s="6">
        <v>0</v>
      </c>
      <c r="Q322" s="6">
        <v>4</v>
      </c>
      <c r="R322" s="6">
        <v>50</v>
      </c>
      <c r="S322" s="6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89.25" x14ac:dyDescent="0.25">
      <c r="A323" s="3">
        <v>38060</v>
      </c>
      <c r="B323" s="3" t="s">
        <v>92</v>
      </c>
      <c r="C323" s="3" t="s">
        <v>113</v>
      </c>
      <c r="D323" s="3" t="str">
        <f t="shared" ref="D323:D386" si="5">CONCATENATE(B323,C323)</f>
        <v>Phoenix-Mesa-Scottsdale, AZ2b Other Education</v>
      </c>
      <c r="E323" s="3">
        <v>153</v>
      </c>
      <c r="F323" s="4">
        <v>117</v>
      </c>
      <c r="G323" s="4">
        <v>36</v>
      </c>
      <c r="H323" s="4">
        <v>123.443</v>
      </c>
      <c r="I323" s="4">
        <v>31</v>
      </c>
      <c r="J323" s="4">
        <v>26.5</v>
      </c>
      <c r="K323" s="4">
        <v>6</v>
      </c>
      <c r="L323" s="4">
        <v>5.13</v>
      </c>
      <c r="M323" s="4">
        <v>14</v>
      </c>
      <c r="N323" s="4">
        <v>11.97</v>
      </c>
      <c r="O323" s="4">
        <v>18</v>
      </c>
      <c r="P323" s="4">
        <v>15.38</v>
      </c>
      <c r="Q323" s="4">
        <v>48</v>
      </c>
      <c r="R323" s="4">
        <v>41.03</v>
      </c>
      <c r="S323" s="4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89.25" x14ac:dyDescent="0.25">
      <c r="A324" s="5">
        <v>38060</v>
      </c>
      <c r="B324" s="5" t="s">
        <v>92</v>
      </c>
      <c r="C324" s="5" t="s">
        <v>114</v>
      </c>
      <c r="D324" s="3" t="str">
        <f t="shared" si="5"/>
        <v>Phoenix-Mesa-Scottsdale, AZ3 Environment and Animals</v>
      </c>
      <c r="E324" s="3">
        <v>28</v>
      </c>
      <c r="F324" s="6">
        <v>26</v>
      </c>
      <c r="G324" s="6">
        <v>2</v>
      </c>
      <c r="H324" s="6">
        <v>8.5137</v>
      </c>
      <c r="I324" s="6">
        <v>4</v>
      </c>
      <c r="J324" s="6">
        <v>15.38</v>
      </c>
      <c r="K324" s="6">
        <v>2</v>
      </c>
      <c r="L324" s="6">
        <v>7.69</v>
      </c>
      <c r="M324" s="6">
        <v>1</v>
      </c>
      <c r="N324" s="6">
        <v>3.85</v>
      </c>
      <c r="O324" s="6">
        <v>5</v>
      </c>
      <c r="P324" s="6">
        <v>19.23</v>
      </c>
      <c r="Q324" s="6">
        <v>14</v>
      </c>
      <c r="R324" s="6">
        <v>53.85</v>
      </c>
      <c r="S324" s="6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63.75" x14ac:dyDescent="0.25">
      <c r="A325" s="3">
        <v>38060</v>
      </c>
      <c r="B325" s="3" t="s">
        <v>92</v>
      </c>
      <c r="C325" s="3" t="s">
        <v>115</v>
      </c>
      <c r="D325" s="3" t="str">
        <f t="shared" si="5"/>
        <v>Phoenix-Mesa-Scottsdale, AZ4a Hospitals</v>
      </c>
      <c r="E325" s="3">
        <v>17</v>
      </c>
      <c r="F325" s="4">
        <v>16</v>
      </c>
      <c r="G325" s="4">
        <v>1</v>
      </c>
      <c r="H325" s="4">
        <v>5.6683000000000003</v>
      </c>
      <c r="I325" s="4">
        <v>0</v>
      </c>
      <c r="J325" s="4">
        <v>0</v>
      </c>
      <c r="K325" s="4">
        <v>2</v>
      </c>
      <c r="L325" s="4">
        <v>12.5</v>
      </c>
      <c r="M325" s="4">
        <v>4</v>
      </c>
      <c r="N325" s="4">
        <v>25</v>
      </c>
      <c r="O325" s="4">
        <v>2</v>
      </c>
      <c r="P325" s="4">
        <v>12.5</v>
      </c>
      <c r="Q325" s="4">
        <v>8</v>
      </c>
      <c r="R325" s="4">
        <v>50</v>
      </c>
      <c r="S325" s="4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76.5" x14ac:dyDescent="0.25">
      <c r="A326" s="5">
        <v>38060</v>
      </c>
      <c r="B326" s="5" t="s">
        <v>92</v>
      </c>
      <c r="C326" s="5" t="s">
        <v>116</v>
      </c>
      <c r="D326" s="3" t="str">
        <f t="shared" si="5"/>
        <v>Phoenix-Mesa-Scottsdale, AZ4b Other Health</v>
      </c>
      <c r="E326" s="3">
        <v>171</v>
      </c>
      <c r="F326" s="6">
        <v>151</v>
      </c>
      <c r="G326" s="6">
        <v>20</v>
      </c>
      <c r="H326" s="6">
        <v>2.3696000000000002</v>
      </c>
      <c r="I326" s="6">
        <v>33</v>
      </c>
      <c r="J326" s="6">
        <v>21.85</v>
      </c>
      <c r="K326" s="6">
        <v>13</v>
      </c>
      <c r="L326" s="6">
        <v>8.61</v>
      </c>
      <c r="M326" s="6">
        <v>22</v>
      </c>
      <c r="N326" s="6">
        <v>14.57</v>
      </c>
      <c r="O326" s="6">
        <v>20</v>
      </c>
      <c r="P326" s="6">
        <v>13.25</v>
      </c>
      <c r="Q326" s="6">
        <v>63</v>
      </c>
      <c r="R326" s="6">
        <v>41.72</v>
      </c>
      <c r="S326" s="6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76.5" x14ac:dyDescent="0.25">
      <c r="A327" s="3">
        <v>38060</v>
      </c>
      <c r="B327" s="3" t="s">
        <v>92</v>
      </c>
      <c r="C327" s="3" t="s">
        <v>117</v>
      </c>
      <c r="D327" s="3" t="str">
        <f t="shared" si="5"/>
        <v>Phoenix-Mesa-Scottsdale, AZ5 Human Services</v>
      </c>
      <c r="E327" s="3">
        <v>379</v>
      </c>
      <c r="F327" s="4">
        <v>307</v>
      </c>
      <c r="G327" s="4">
        <v>72</v>
      </c>
      <c r="H327" s="4">
        <v>9.7467000000000006</v>
      </c>
      <c r="I327" s="4">
        <v>55</v>
      </c>
      <c r="J327" s="4">
        <v>17.920000000000002</v>
      </c>
      <c r="K327" s="4">
        <v>28</v>
      </c>
      <c r="L327" s="4">
        <v>9.1199999999999992</v>
      </c>
      <c r="M327" s="4">
        <v>44</v>
      </c>
      <c r="N327" s="4">
        <v>14.33</v>
      </c>
      <c r="O327" s="4">
        <v>38</v>
      </c>
      <c r="P327" s="4">
        <v>12.38</v>
      </c>
      <c r="Q327" s="4">
        <v>142</v>
      </c>
      <c r="R327" s="4">
        <v>46.25</v>
      </c>
      <c r="S327" s="4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02" x14ac:dyDescent="0.25">
      <c r="A328" s="5">
        <v>38060</v>
      </c>
      <c r="B328" s="5" t="s">
        <v>92</v>
      </c>
      <c r="C328" s="5" t="s">
        <v>118</v>
      </c>
      <c r="D328" s="3" t="str">
        <f t="shared" si="5"/>
        <v>Phoenix-Mesa-Scottsdale, AZ6 International and Foreign Affairs</v>
      </c>
      <c r="E328" s="3">
        <v>17</v>
      </c>
      <c r="F328" s="6">
        <v>14</v>
      </c>
      <c r="G328" s="6">
        <v>3</v>
      </c>
      <c r="H328" s="6">
        <v>30.849399999999999</v>
      </c>
      <c r="I328" s="6">
        <v>7</v>
      </c>
      <c r="J328" s="6">
        <v>50</v>
      </c>
      <c r="K328" s="6">
        <v>0</v>
      </c>
      <c r="L328" s="6">
        <v>0</v>
      </c>
      <c r="M328" s="6">
        <v>0</v>
      </c>
      <c r="N328" s="6">
        <v>0</v>
      </c>
      <c r="O328" s="6">
        <v>3</v>
      </c>
      <c r="P328" s="6">
        <v>21.43</v>
      </c>
      <c r="Q328" s="6">
        <v>4</v>
      </c>
      <c r="R328" s="6">
        <v>28.57</v>
      </c>
      <c r="S328" s="6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76.5" x14ac:dyDescent="0.25">
      <c r="A329" s="3">
        <v>38060</v>
      </c>
      <c r="B329" s="3" t="s">
        <v>92</v>
      </c>
      <c r="C329" s="3" t="s">
        <v>119</v>
      </c>
      <c r="D329" s="3" t="str">
        <f t="shared" si="5"/>
        <v>Phoenix-Mesa-Scottsdale, AZ7 Religion Related</v>
      </c>
      <c r="E329" s="3">
        <v>74</v>
      </c>
      <c r="F329" s="4">
        <v>63</v>
      </c>
      <c r="G329" s="4">
        <v>11</v>
      </c>
      <c r="H329" s="4">
        <v>8.1763999999999992</v>
      </c>
      <c r="I329" s="4">
        <v>16</v>
      </c>
      <c r="J329" s="4">
        <v>25.4</v>
      </c>
      <c r="K329" s="4">
        <v>8</v>
      </c>
      <c r="L329" s="4">
        <v>12.7</v>
      </c>
      <c r="M329" s="4">
        <v>9</v>
      </c>
      <c r="N329" s="4">
        <v>14.29</v>
      </c>
      <c r="O329" s="4">
        <v>11</v>
      </c>
      <c r="P329" s="4">
        <v>17.46</v>
      </c>
      <c r="Q329" s="4">
        <v>19</v>
      </c>
      <c r="R329" s="4">
        <v>30.16</v>
      </c>
      <c r="S329" s="4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63.75" x14ac:dyDescent="0.25">
      <c r="A330" s="5">
        <v>38060</v>
      </c>
      <c r="B330" s="5" t="s">
        <v>92</v>
      </c>
      <c r="C330" s="5" t="s">
        <v>120</v>
      </c>
      <c r="D330" s="3" t="str">
        <f t="shared" si="5"/>
        <v>Phoenix-Mesa-Scottsdale, AZ8 Other</v>
      </c>
      <c r="E330" s="3">
        <v>128</v>
      </c>
      <c r="F330" s="6">
        <v>106</v>
      </c>
      <c r="G330" s="6">
        <v>22</v>
      </c>
      <c r="H330" s="6">
        <v>8.1155000000000008</v>
      </c>
      <c r="I330" s="6">
        <v>24</v>
      </c>
      <c r="J330" s="6">
        <v>22.64</v>
      </c>
      <c r="K330" s="6">
        <v>9</v>
      </c>
      <c r="L330" s="6">
        <v>8.49</v>
      </c>
      <c r="M330" s="6">
        <v>7</v>
      </c>
      <c r="N330" s="6">
        <v>6.6</v>
      </c>
      <c r="O330" s="6">
        <v>17</v>
      </c>
      <c r="P330" s="6">
        <v>16.04</v>
      </c>
      <c r="Q330" s="6">
        <v>49</v>
      </c>
      <c r="R330" s="6">
        <v>46.23</v>
      </c>
      <c r="S330" s="6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38.25" x14ac:dyDescent="0.25">
      <c r="A331" s="3">
        <v>38300</v>
      </c>
      <c r="B331" s="3" t="s">
        <v>93</v>
      </c>
      <c r="C331" s="3" t="s">
        <v>111</v>
      </c>
      <c r="D331" s="3" t="str">
        <f t="shared" si="5"/>
        <v>Pittsburgh, PA1 Arts</v>
      </c>
      <c r="E331" s="3">
        <v>131</v>
      </c>
      <c r="F331" s="4">
        <v>99</v>
      </c>
      <c r="G331" s="4">
        <v>32</v>
      </c>
      <c r="H331" s="4">
        <v>-7.2298999999999998</v>
      </c>
      <c r="I331" s="4">
        <v>31</v>
      </c>
      <c r="J331" s="4">
        <v>31.31</v>
      </c>
      <c r="K331" s="4">
        <v>1</v>
      </c>
      <c r="L331" s="4">
        <v>1.01</v>
      </c>
      <c r="M331" s="4">
        <v>8</v>
      </c>
      <c r="N331" s="4">
        <v>8.08</v>
      </c>
      <c r="O331" s="4">
        <v>17</v>
      </c>
      <c r="P331" s="4">
        <v>17.170000000000002</v>
      </c>
      <c r="Q331" s="4">
        <v>42</v>
      </c>
      <c r="R331" s="4">
        <v>42.42</v>
      </c>
      <c r="S331" s="4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63.75" x14ac:dyDescent="0.25">
      <c r="A332" s="5">
        <v>38300</v>
      </c>
      <c r="B332" s="5" t="s">
        <v>93</v>
      </c>
      <c r="C332" s="5" t="s">
        <v>112</v>
      </c>
      <c r="D332" s="3" t="str">
        <f t="shared" si="5"/>
        <v>Pittsburgh, PA2a Higher Education</v>
      </c>
      <c r="E332" s="3">
        <v>19</v>
      </c>
      <c r="F332" s="6">
        <v>17</v>
      </c>
      <c r="G332" s="6">
        <v>2</v>
      </c>
      <c r="H332" s="6">
        <v>8.7215000000000007</v>
      </c>
      <c r="I332" s="6">
        <v>7</v>
      </c>
      <c r="J332" s="6">
        <v>41.18</v>
      </c>
      <c r="K332" s="6">
        <v>0</v>
      </c>
      <c r="L332" s="6">
        <v>0</v>
      </c>
      <c r="M332" s="6">
        <v>5</v>
      </c>
      <c r="N332" s="6">
        <v>29.41</v>
      </c>
      <c r="O332" s="6">
        <v>0</v>
      </c>
      <c r="P332" s="6">
        <v>0</v>
      </c>
      <c r="Q332" s="6">
        <v>5</v>
      </c>
      <c r="R332" s="6">
        <v>29.41</v>
      </c>
      <c r="S332" s="6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63.75" x14ac:dyDescent="0.25">
      <c r="A333" s="3">
        <v>38300</v>
      </c>
      <c r="B333" s="3" t="s">
        <v>93</v>
      </c>
      <c r="C333" s="3" t="s">
        <v>113</v>
      </c>
      <c r="D333" s="3" t="str">
        <f t="shared" si="5"/>
        <v>Pittsburgh, PA2b Other Education</v>
      </c>
      <c r="E333" s="3">
        <v>238</v>
      </c>
      <c r="F333" s="4">
        <v>182</v>
      </c>
      <c r="G333" s="4">
        <v>56</v>
      </c>
      <c r="H333" s="4">
        <v>12.720499999999999</v>
      </c>
      <c r="I333" s="4">
        <v>41</v>
      </c>
      <c r="J333" s="4">
        <v>22.53</v>
      </c>
      <c r="K333" s="4">
        <v>18</v>
      </c>
      <c r="L333" s="4">
        <v>9.89</v>
      </c>
      <c r="M333" s="4">
        <v>18</v>
      </c>
      <c r="N333" s="4">
        <v>9.89</v>
      </c>
      <c r="O333" s="4">
        <v>26</v>
      </c>
      <c r="P333" s="4">
        <v>14.29</v>
      </c>
      <c r="Q333" s="4">
        <v>79</v>
      </c>
      <c r="R333" s="4">
        <v>43.41</v>
      </c>
      <c r="S333" s="4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63.75" x14ac:dyDescent="0.25">
      <c r="A334" s="5">
        <v>38300</v>
      </c>
      <c r="B334" s="5" t="s">
        <v>93</v>
      </c>
      <c r="C334" s="5" t="s">
        <v>114</v>
      </c>
      <c r="D334" s="3" t="str">
        <f t="shared" si="5"/>
        <v>Pittsburgh, PA3 Environment and Animals</v>
      </c>
      <c r="E334" s="3">
        <v>32</v>
      </c>
      <c r="F334" s="6">
        <v>26</v>
      </c>
      <c r="G334" s="6">
        <v>6</v>
      </c>
      <c r="H334" s="6">
        <v>57.067999999999998</v>
      </c>
      <c r="I334" s="6">
        <v>4</v>
      </c>
      <c r="J334" s="6">
        <v>15.38</v>
      </c>
      <c r="K334" s="6">
        <v>1</v>
      </c>
      <c r="L334" s="6">
        <v>3.85</v>
      </c>
      <c r="M334" s="6">
        <v>1</v>
      </c>
      <c r="N334" s="6">
        <v>3.85</v>
      </c>
      <c r="O334" s="6">
        <v>2</v>
      </c>
      <c r="P334" s="6">
        <v>7.69</v>
      </c>
      <c r="Q334" s="6">
        <v>18</v>
      </c>
      <c r="R334" s="6">
        <v>69.23</v>
      </c>
      <c r="S334" s="6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38.25" x14ac:dyDescent="0.25">
      <c r="A335" s="3">
        <v>38300</v>
      </c>
      <c r="B335" s="3" t="s">
        <v>93</v>
      </c>
      <c r="C335" s="3" t="s">
        <v>115</v>
      </c>
      <c r="D335" s="3" t="str">
        <f t="shared" si="5"/>
        <v>Pittsburgh, PA4a Hospitals</v>
      </c>
      <c r="E335" s="3">
        <v>52</v>
      </c>
      <c r="F335" s="4">
        <v>46</v>
      </c>
      <c r="G335" s="4">
        <v>6</v>
      </c>
      <c r="H335" s="4">
        <v>-1.8778999999999999</v>
      </c>
      <c r="I335" s="4">
        <v>12</v>
      </c>
      <c r="J335" s="4">
        <v>26.09</v>
      </c>
      <c r="K335" s="4">
        <v>8</v>
      </c>
      <c r="L335" s="4">
        <v>17.39</v>
      </c>
      <c r="M335" s="4">
        <v>12</v>
      </c>
      <c r="N335" s="4">
        <v>26.09</v>
      </c>
      <c r="O335" s="4">
        <v>8</v>
      </c>
      <c r="P335" s="4">
        <v>17.39</v>
      </c>
      <c r="Q335" s="4">
        <v>6</v>
      </c>
      <c r="R335" s="4">
        <v>13.04</v>
      </c>
      <c r="S335" s="4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51" x14ac:dyDescent="0.25">
      <c r="A336" s="5">
        <v>38300</v>
      </c>
      <c r="B336" s="5" t="s">
        <v>93</v>
      </c>
      <c r="C336" s="5" t="s">
        <v>116</v>
      </c>
      <c r="D336" s="3" t="str">
        <f t="shared" si="5"/>
        <v>Pittsburgh, PA4b Other Health</v>
      </c>
      <c r="E336" s="3">
        <v>307</v>
      </c>
      <c r="F336" s="6">
        <v>253</v>
      </c>
      <c r="G336" s="6">
        <v>54</v>
      </c>
      <c r="H336" s="6">
        <v>5.0030000000000001</v>
      </c>
      <c r="I336" s="6">
        <v>50</v>
      </c>
      <c r="J336" s="6">
        <v>19.760000000000002</v>
      </c>
      <c r="K336" s="6">
        <v>14</v>
      </c>
      <c r="L336" s="6">
        <v>5.53</v>
      </c>
      <c r="M336" s="6">
        <v>35</v>
      </c>
      <c r="N336" s="6">
        <v>13.83</v>
      </c>
      <c r="O336" s="6">
        <v>48</v>
      </c>
      <c r="P336" s="6">
        <v>18.97</v>
      </c>
      <c r="Q336" s="6">
        <v>106</v>
      </c>
      <c r="R336" s="6">
        <v>41.9</v>
      </c>
      <c r="S336" s="6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51" x14ac:dyDescent="0.25">
      <c r="A337" s="3">
        <v>38300</v>
      </c>
      <c r="B337" s="3" t="s">
        <v>93</v>
      </c>
      <c r="C337" s="3" t="s">
        <v>117</v>
      </c>
      <c r="D337" s="3" t="str">
        <f t="shared" si="5"/>
        <v>Pittsburgh, PA5 Human Services</v>
      </c>
      <c r="E337" s="3">
        <v>563</v>
      </c>
      <c r="F337" s="4">
        <v>469</v>
      </c>
      <c r="G337" s="4">
        <v>94</v>
      </c>
      <c r="H337" s="4">
        <v>9.0275999999999996</v>
      </c>
      <c r="I337" s="4">
        <v>69</v>
      </c>
      <c r="J337" s="4">
        <v>14.71</v>
      </c>
      <c r="K337" s="4">
        <v>41</v>
      </c>
      <c r="L337" s="4">
        <v>8.74</v>
      </c>
      <c r="M337" s="4">
        <v>82</v>
      </c>
      <c r="N337" s="4">
        <v>17.48</v>
      </c>
      <c r="O337" s="4">
        <v>76</v>
      </c>
      <c r="P337" s="4">
        <v>16.2</v>
      </c>
      <c r="Q337" s="4">
        <v>201</v>
      </c>
      <c r="R337" s="4">
        <v>42.86</v>
      </c>
      <c r="S337" s="4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76.5" x14ac:dyDescent="0.25">
      <c r="A338" s="5">
        <v>38300</v>
      </c>
      <c r="B338" s="5" t="s">
        <v>93</v>
      </c>
      <c r="C338" s="5" t="s">
        <v>118</v>
      </c>
      <c r="D338" s="3" t="str">
        <f t="shared" si="5"/>
        <v>Pittsburgh, PA6 International and Foreign Affairs</v>
      </c>
      <c r="E338" s="3">
        <v>15</v>
      </c>
      <c r="F338" s="6">
        <v>14</v>
      </c>
      <c r="G338" s="6">
        <v>1</v>
      </c>
      <c r="H338" s="6">
        <v>-12.044499999999999</v>
      </c>
      <c r="I338" s="6">
        <v>5</v>
      </c>
      <c r="J338" s="6">
        <v>35.71</v>
      </c>
      <c r="K338" s="6">
        <v>1</v>
      </c>
      <c r="L338" s="6">
        <v>7.14</v>
      </c>
      <c r="M338" s="6">
        <v>0</v>
      </c>
      <c r="N338" s="6">
        <v>0</v>
      </c>
      <c r="O338" s="6">
        <v>0</v>
      </c>
      <c r="P338" s="6">
        <v>0</v>
      </c>
      <c r="Q338" s="6">
        <v>8</v>
      </c>
      <c r="R338" s="6">
        <v>57.14</v>
      </c>
      <c r="S338" s="6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51" x14ac:dyDescent="0.25">
      <c r="A339" s="3">
        <v>38300</v>
      </c>
      <c r="B339" s="3" t="s">
        <v>93</v>
      </c>
      <c r="C339" s="3" t="s">
        <v>119</v>
      </c>
      <c r="D339" s="3" t="str">
        <f t="shared" si="5"/>
        <v>Pittsburgh, PA7 Religion Related</v>
      </c>
      <c r="E339" s="3">
        <v>44</v>
      </c>
      <c r="F339" s="4">
        <v>39</v>
      </c>
      <c r="G339" s="4">
        <v>5</v>
      </c>
      <c r="H339" s="4">
        <v>1.1269</v>
      </c>
      <c r="I339" s="4">
        <v>11</v>
      </c>
      <c r="J339" s="4">
        <v>28.21</v>
      </c>
      <c r="K339" s="4">
        <v>1</v>
      </c>
      <c r="L339" s="4">
        <v>2.56</v>
      </c>
      <c r="M339" s="4">
        <v>5</v>
      </c>
      <c r="N339" s="4">
        <v>12.82</v>
      </c>
      <c r="O339" s="4">
        <v>6</v>
      </c>
      <c r="P339" s="4">
        <v>15.38</v>
      </c>
      <c r="Q339" s="4">
        <v>16</v>
      </c>
      <c r="R339" s="4">
        <v>41.03</v>
      </c>
      <c r="S339" s="4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38.25" x14ac:dyDescent="0.25">
      <c r="A340" s="5">
        <v>38300</v>
      </c>
      <c r="B340" s="5" t="s">
        <v>93</v>
      </c>
      <c r="C340" s="5" t="s">
        <v>120</v>
      </c>
      <c r="D340" s="3" t="str">
        <f t="shared" si="5"/>
        <v>Pittsburgh, PA8 Other</v>
      </c>
      <c r="E340" s="3">
        <v>214</v>
      </c>
      <c r="F340" s="6">
        <v>168</v>
      </c>
      <c r="G340" s="6">
        <v>46</v>
      </c>
      <c r="H340" s="6">
        <v>-8.2299000000000007</v>
      </c>
      <c r="I340" s="6">
        <v>54</v>
      </c>
      <c r="J340" s="6">
        <v>32.14</v>
      </c>
      <c r="K340" s="6">
        <v>10</v>
      </c>
      <c r="L340" s="6">
        <v>5.95</v>
      </c>
      <c r="M340" s="6">
        <v>18</v>
      </c>
      <c r="N340" s="6">
        <v>10.71</v>
      </c>
      <c r="O340" s="6">
        <v>18</v>
      </c>
      <c r="P340" s="6">
        <v>10.71</v>
      </c>
      <c r="Q340" s="6">
        <v>68</v>
      </c>
      <c r="R340" s="6">
        <v>40.479999999999997</v>
      </c>
      <c r="S340" s="6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76.5" x14ac:dyDescent="0.25">
      <c r="A341" s="3">
        <v>38900</v>
      </c>
      <c r="B341" s="3" t="s">
        <v>94</v>
      </c>
      <c r="C341" s="3" t="s">
        <v>111</v>
      </c>
      <c r="D341" s="3" t="str">
        <f t="shared" si="5"/>
        <v>Portland-Vancouver-Hillsboro, OR-WA1 Arts</v>
      </c>
      <c r="E341" s="3">
        <v>125</v>
      </c>
      <c r="F341" s="4">
        <v>94</v>
      </c>
      <c r="G341" s="4">
        <v>31</v>
      </c>
      <c r="H341" s="4">
        <v>5.8676000000000004</v>
      </c>
      <c r="I341" s="4">
        <v>21</v>
      </c>
      <c r="J341" s="4">
        <v>22.34</v>
      </c>
      <c r="K341" s="4">
        <v>5</v>
      </c>
      <c r="L341" s="4">
        <v>5.32</v>
      </c>
      <c r="M341" s="4">
        <v>10</v>
      </c>
      <c r="N341" s="4">
        <v>10.64</v>
      </c>
      <c r="O341" s="4">
        <v>18</v>
      </c>
      <c r="P341" s="4">
        <v>19.149999999999999</v>
      </c>
      <c r="Q341" s="4">
        <v>40</v>
      </c>
      <c r="R341" s="4">
        <v>42.55</v>
      </c>
      <c r="S341" s="4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14.75" x14ac:dyDescent="0.25">
      <c r="A342" s="5">
        <v>38900</v>
      </c>
      <c r="B342" s="5" t="s">
        <v>94</v>
      </c>
      <c r="C342" s="5" t="s">
        <v>112</v>
      </c>
      <c r="D342" s="3" t="str">
        <f t="shared" si="5"/>
        <v>Portland-Vancouver-Hillsboro, OR-WA2a Higher Education</v>
      </c>
      <c r="E342" s="3">
        <v>18</v>
      </c>
      <c r="F342" s="6">
        <v>17</v>
      </c>
      <c r="G342" s="6">
        <v>1</v>
      </c>
      <c r="H342" s="6">
        <v>-12.504300000000001</v>
      </c>
      <c r="I342" s="6">
        <v>2</v>
      </c>
      <c r="J342" s="6">
        <v>11.76</v>
      </c>
      <c r="K342" s="6">
        <v>1</v>
      </c>
      <c r="L342" s="6">
        <v>5.88</v>
      </c>
      <c r="M342" s="6">
        <v>4</v>
      </c>
      <c r="N342" s="6">
        <v>23.53</v>
      </c>
      <c r="O342" s="6">
        <v>3</v>
      </c>
      <c r="P342" s="6">
        <v>17.649999999999999</v>
      </c>
      <c r="Q342" s="6">
        <v>7</v>
      </c>
      <c r="R342" s="6">
        <v>41.18</v>
      </c>
      <c r="S342" s="6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14.75" x14ac:dyDescent="0.25">
      <c r="A343" s="3">
        <v>38900</v>
      </c>
      <c r="B343" s="3" t="s">
        <v>94</v>
      </c>
      <c r="C343" s="3" t="s">
        <v>113</v>
      </c>
      <c r="D343" s="3" t="str">
        <f t="shared" si="5"/>
        <v>Portland-Vancouver-Hillsboro, OR-WA2b Other Education</v>
      </c>
      <c r="E343" s="3">
        <v>135</v>
      </c>
      <c r="F343" s="4">
        <v>112</v>
      </c>
      <c r="G343" s="4">
        <v>23</v>
      </c>
      <c r="H343" s="4">
        <v>37.902099999999997</v>
      </c>
      <c r="I343" s="4">
        <v>17</v>
      </c>
      <c r="J343" s="4">
        <v>15.18</v>
      </c>
      <c r="K343" s="4">
        <v>13</v>
      </c>
      <c r="L343" s="4">
        <v>11.61</v>
      </c>
      <c r="M343" s="4">
        <v>14</v>
      </c>
      <c r="N343" s="4">
        <v>12.5</v>
      </c>
      <c r="O343" s="4">
        <v>15</v>
      </c>
      <c r="P343" s="4">
        <v>13.39</v>
      </c>
      <c r="Q343" s="4">
        <v>53</v>
      </c>
      <c r="R343" s="4">
        <v>47.32</v>
      </c>
      <c r="S343" s="4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02" x14ac:dyDescent="0.25">
      <c r="A344" s="5">
        <v>38900</v>
      </c>
      <c r="B344" s="5" t="s">
        <v>94</v>
      </c>
      <c r="C344" s="5" t="s">
        <v>114</v>
      </c>
      <c r="D344" s="3" t="str">
        <f t="shared" si="5"/>
        <v>Portland-Vancouver-Hillsboro, OR-WA3 Environment and Animals</v>
      </c>
      <c r="E344" s="3">
        <v>50</v>
      </c>
      <c r="F344" s="6">
        <v>46</v>
      </c>
      <c r="G344" s="6">
        <v>4</v>
      </c>
      <c r="H344" s="6">
        <v>40.097900000000003</v>
      </c>
      <c r="I344" s="6">
        <v>10</v>
      </c>
      <c r="J344" s="6">
        <v>21.74</v>
      </c>
      <c r="K344" s="6">
        <v>4</v>
      </c>
      <c r="L344" s="6">
        <v>8.6999999999999993</v>
      </c>
      <c r="M344" s="6">
        <v>4</v>
      </c>
      <c r="N344" s="6">
        <v>8.6999999999999993</v>
      </c>
      <c r="O344" s="6">
        <v>3</v>
      </c>
      <c r="P344" s="6">
        <v>6.52</v>
      </c>
      <c r="Q344" s="6">
        <v>25</v>
      </c>
      <c r="R344" s="6">
        <v>54.35</v>
      </c>
      <c r="S344" s="6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89.25" x14ac:dyDescent="0.25">
      <c r="A345" s="3">
        <v>38900</v>
      </c>
      <c r="B345" s="3" t="s">
        <v>94</v>
      </c>
      <c r="C345" s="3" t="s">
        <v>115</v>
      </c>
      <c r="D345" s="3" t="str">
        <f t="shared" si="5"/>
        <v>Portland-Vancouver-Hillsboro, OR-WA4a Hospitals</v>
      </c>
      <c r="E345" s="3">
        <v>12</v>
      </c>
      <c r="F345" s="4">
        <v>9</v>
      </c>
      <c r="G345" s="4">
        <v>3</v>
      </c>
      <c r="H345" s="4">
        <v>2.8405</v>
      </c>
      <c r="I345" s="4">
        <v>0</v>
      </c>
      <c r="J345" s="4">
        <v>0</v>
      </c>
      <c r="K345" s="4">
        <v>0</v>
      </c>
      <c r="L345" s="4">
        <v>0</v>
      </c>
      <c r="M345" s="4">
        <v>6</v>
      </c>
      <c r="N345" s="4">
        <v>66.67</v>
      </c>
      <c r="O345" s="4">
        <v>2</v>
      </c>
      <c r="P345" s="4">
        <v>22.22</v>
      </c>
      <c r="Q345" s="4">
        <v>1</v>
      </c>
      <c r="R345" s="4">
        <v>11.11</v>
      </c>
      <c r="S345" s="4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02" x14ac:dyDescent="0.25">
      <c r="A346" s="5">
        <v>38900</v>
      </c>
      <c r="B346" s="5" t="s">
        <v>94</v>
      </c>
      <c r="C346" s="5" t="s">
        <v>116</v>
      </c>
      <c r="D346" s="3" t="str">
        <f t="shared" si="5"/>
        <v>Portland-Vancouver-Hillsboro, OR-WA4b Other Health</v>
      </c>
      <c r="E346" s="3">
        <v>165</v>
      </c>
      <c r="F346" s="6">
        <v>145</v>
      </c>
      <c r="G346" s="6">
        <v>20</v>
      </c>
      <c r="H346" s="6">
        <v>4.6955999999999998</v>
      </c>
      <c r="I346" s="6">
        <v>28</v>
      </c>
      <c r="J346" s="6">
        <v>19.309999999999999</v>
      </c>
      <c r="K346" s="6">
        <v>11</v>
      </c>
      <c r="L346" s="6">
        <v>7.59</v>
      </c>
      <c r="M346" s="6">
        <v>16</v>
      </c>
      <c r="N346" s="6">
        <v>11.03</v>
      </c>
      <c r="O346" s="6">
        <v>22</v>
      </c>
      <c r="P346" s="6">
        <v>15.17</v>
      </c>
      <c r="Q346" s="6">
        <v>68</v>
      </c>
      <c r="R346" s="6">
        <v>46.9</v>
      </c>
      <c r="S346" s="6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89.25" x14ac:dyDescent="0.25">
      <c r="A347" s="3">
        <v>38900</v>
      </c>
      <c r="B347" s="3" t="s">
        <v>94</v>
      </c>
      <c r="C347" s="3" t="s">
        <v>117</v>
      </c>
      <c r="D347" s="3" t="str">
        <f t="shared" si="5"/>
        <v>Portland-Vancouver-Hillsboro, OR-WA5 Human Services</v>
      </c>
      <c r="E347" s="3">
        <v>451</v>
      </c>
      <c r="F347" s="4">
        <v>368</v>
      </c>
      <c r="G347" s="4">
        <v>83</v>
      </c>
      <c r="H347" s="4">
        <v>11.6654</v>
      </c>
      <c r="I347" s="4">
        <v>61</v>
      </c>
      <c r="J347" s="4">
        <v>16.579999999999998</v>
      </c>
      <c r="K347" s="4">
        <v>28</v>
      </c>
      <c r="L347" s="4">
        <v>7.61</v>
      </c>
      <c r="M347" s="4">
        <v>42</v>
      </c>
      <c r="N347" s="4">
        <v>11.41</v>
      </c>
      <c r="O347" s="4">
        <v>84</v>
      </c>
      <c r="P347" s="4">
        <v>22.83</v>
      </c>
      <c r="Q347" s="4">
        <v>153</v>
      </c>
      <c r="R347" s="4">
        <v>41.58</v>
      </c>
      <c r="S347" s="4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14.75" x14ac:dyDescent="0.25">
      <c r="A348" s="5">
        <v>38900</v>
      </c>
      <c r="B348" s="5" t="s">
        <v>94</v>
      </c>
      <c r="C348" s="5" t="s">
        <v>118</v>
      </c>
      <c r="D348" s="3" t="str">
        <f t="shared" si="5"/>
        <v>Portland-Vancouver-Hillsboro, OR-WA6 International and Foreign Affairs</v>
      </c>
      <c r="E348" s="3">
        <v>26</v>
      </c>
      <c r="F348" s="6">
        <v>21</v>
      </c>
      <c r="G348" s="6">
        <v>5</v>
      </c>
      <c r="H348" s="6">
        <v>13.868499999999999</v>
      </c>
      <c r="I348" s="6">
        <v>7</v>
      </c>
      <c r="J348" s="6">
        <v>33.33</v>
      </c>
      <c r="K348" s="6">
        <v>2</v>
      </c>
      <c r="L348" s="6">
        <v>9.52</v>
      </c>
      <c r="M348" s="6">
        <v>2</v>
      </c>
      <c r="N348" s="6">
        <v>9.52</v>
      </c>
      <c r="O348" s="6">
        <v>1</v>
      </c>
      <c r="P348" s="6">
        <v>4.76</v>
      </c>
      <c r="Q348" s="6">
        <v>9</v>
      </c>
      <c r="R348" s="6">
        <v>42.86</v>
      </c>
      <c r="S348" s="6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89.25" x14ac:dyDescent="0.25">
      <c r="A349" s="3">
        <v>38900</v>
      </c>
      <c r="B349" s="3" t="s">
        <v>94</v>
      </c>
      <c r="C349" s="3" t="s">
        <v>119</v>
      </c>
      <c r="D349" s="3" t="str">
        <f t="shared" si="5"/>
        <v>Portland-Vancouver-Hillsboro, OR-WA7 Religion Related</v>
      </c>
      <c r="E349" s="3">
        <v>72</v>
      </c>
      <c r="F349" s="4">
        <v>59</v>
      </c>
      <c r="G349" s="4">
        <v>13</v>
      </c>
      <c r="H349" s="4">
        <v>20.2865</v>
      </c>
      <c r="I349" s="4">
        <v>16</v>
      </c>
      <c r="J349" s="4">
        <v>27.12</v>
      </c>
      <c r="K349" s="4">
        <v>4</v>
      </c>
      <c r="L349" s="4">
        <v>6.78</v>
      </c>
      <c r="M349" s="4">
        <v>8</v>
      </c>
      <c r="N349" s="4">
        <v>13.56</v>
      </c>
      <c r="O349" s="4">
        <v>6</v>
      </c>
      <c r="P349" s="4">
        <v>10.17</v>
      </c>
      <c r="Q349" s="4">
        <v>25</v>
      </c>
      <c r="R349" s="4">
        <v>42.37</v>
      </c>
      <c r="S349" s="4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76.5" x14ac:dyDescent="0.25">
      <c r="A350" s="5">
        <v>38900</v>
      </c>
      <c r="B350" s="5" t="s">
        <v>94</v>
      </c>
      <c r="C350" s="5" t="s">
        <v>120</v>
      </c>
      <c r="D350" s="3" t="str">
        <f t="shared" si="5"/>
        <v>Portland-Vancouver-Hillsboro, OR-WA8 Other</v>
      </c>
      <c r="E350" s="3">
        <v>116</v>
      </c>
      <c r="F350" s="6">
        <v>90</v>
      </c>
      <c r="G350" s="6">
        <v>26</v>
      </c>
      <c r="H350" s="6">
        <v>3.8416999999999999</v>
      </c>
      <c r="I350" s="6">
        <v>25</v>
      </c>
      <c r="J350" s="6">
        <v>27.78</v>
      </c>
      <c r="K350" s="6">
        <v>8</v>
      </c>
      <c r="L350" s="6">
        <v>8.89</v>
      </c>
      <c r="M350" s="6">
        <v>5</v>
      </c>
      <c r="N350" s="6">
        <v>5.56</v>
      </c>
      <c r="O350" s="6">
        <v>7</v>
      </c>
      <c r="P350" s="6">
        <v>7.78</v>
      </c>
      <c r="Q350" s="6">
        <v>45</v>
      </c>
      <c r="R350" s="6">
        <v>50</v>
      </c>
      <c r="S350" s="6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63.75" x14ac:dyDescent="0.25">
      <c r="A351" s="3">
        <v>39300</v>
      </c>
      <c r="B351" s="3" t="s">
        <v>95</v>
      </c>
      <c r="C351" s="3" t="s">
        <v>111</v>
      </c>
      <c r="D351" s="3" t="str">
        <f t="shared" si="5"/>
        <v>Providence-Warwick, RI-MA1 Arts</v>
      </c>
      <c r="E351" s="3">
        <v>111</v>
      </c>
      <c r="F351" s="4">
        <v>90</v>
      </c>
      <c r="G351" s="4">
        <v>21</v>
      </c>
      <c r="H351" s="4">
        <v>36.547600000000003</v>
      </c>
      <c r="I351" s="4">
        <v>18</v>
      </c>
      <c r="J351" s="4">
        <v>20</v>
      </c>
      <c r="K351" s="4">
        <v>9</v>
      </c>
      <c r="L351" s="4">
        <v>10</v>
      </c>
      <c r="M351" s="4">
        <v>2</v>
      </c>
      <c r="N351" s="4">
        <v>2.2200000000000002</v>
      </c>
      <c r="O351" s="4">
        <v>14</v>
      </c>
      <c r="P351" s="4">
        <v>15.56</v>
      </c>
      <c r="Q351" s="4">
        <v>47</v>
      </c>
      <c r="R351" s="4">
        <v>52.22</v>
      </c>
      <c r="S351" s="4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89.25" x14ac:dyDescent="0.25">
      <c r="A352" s="5">
        <v>39300</v>
      </c>
      <c r="B352" s="5" t="s">
        <v>95</v>
      </c>
      <c r="C352" s="5" t="s">
        <v>112</v>
      </c>
      <c r="D352" s="3" t="str">
        <f t="shared" si="5"/>
        <v>Providence-Warwick, RI-MA2a Higher Education</v>
      </c>
      <c r="E352" s="3">
        <v>15</v>
      </c>
      <c r="F352" s="6">
        <v>12</v>
      </c>
      <c r="G352" s="6">
        <v>3</v>
      </c>
      <c r="H352" s="6">
        <v>-13.0328</v>
      </c>
      <c r="I352" s="6">
        <v>5</v>
      </c>
      <c r="J352" s="6">
        <v>41.67</v>
      </c>
      <c r="K352" s="6">
        <v>1</v>
      </c>
      <c r="L352" s="6">
        <v>8.33</v>
      </c>
      <c r="M352" s="6">
        <v>0</v>
      </c>
      <c r="N352" s="6">
        <v>0</v>
      </c>
      <c r="O352" s="6">
        <v>2</v>
      </c>
      <c r="P352" s="6">
        <v>16.670000000000002</v>
      </c>
      <c r="Q352" s="6">
        <v>4</v>
      </c>
      <c r="R352" s="6">
        <v>33.33</v>
      </c>
      <c r="S352" s="6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89.25" x14ac:dyDescent="0.25">
      <c r="A353" s="3">
        <v>39300</v>
      </c>
      <c r="B353" s="3" t="s">
        <v>95</v>
      </c>
      <c r="C353" s="3" t="s">
        <v>113</v>
      </c>
      <c r="D353" s="3" t="str">
        <f t="shared" si="5"/>
        <v>Providence-Warwick, RI-MA2b Other Education</v>
      </c>
      <c r="E353" s="3">
        <v>151</v>
      </c>
      <c r="F353" s="4">
        <v>107</v>
      </c>
      <c r="G353" s="4">
        <v>44</v>
      </c>
      <c r="H353" s="4">
        <v>17.783200000000001</v>
      </c>
      <c r="I353" s="4">
        <v>22</v>
      </c>
      <c r="J353" s="4">
        <v>20.56</v>
      </c>
      <c r="K353" s="4">
        <v>14</v>
      </c>
      <c r="L353" s="4">
        <v>13.08</v>
      </c>
      <c r="M353" s="4">
        <v>9</v>
      </c>
      <c r="N353" s="4">
        <v>8.41</v>
      </c>
      <c r="O353" s="4">
        <v>16</v>
      </c>
      <c r="P353" s="4">
        <v>14.95</v>
      </c>
      <c r="Q353" s="4">
        <v>46</v>
      </c>
      <c r="R353" s="4">
        <v>42.99</v>
      </c>
      <c r="S353" s="4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89.25" x14ac:dyDescent="0.25">
      <c r="A354" s="5">
        <v>39300</v>
      </c>
      <c r="B354" s="5" t="s">
        <v>95</v>
      </c>
      <c r="C354" s="5" t="s">
        <v>114</v>
      </c>
      <c r="D354" s="3" t="str">
        <f t="shared" si="5"/>
        <v>Providence-Warwick, RI-MA3 Environment and Animals</v>
      </c>
      <c r="E354" s="3">
        <v>36</v>
      </c>
      <c r="F354" s="6">
        <v>25</v>
      </c>
      <c r="G354" s="6">
        <v>11</v>
      </c>
      <c r="H354" s="6">
        <v>-6.4119999999999999</v>
      </c>
      <c r="I354" s="6">
        <v>12</v>
      </c>
      <c r="J354" s="6">
        <v>48</v>
      </c>
      <c r="K354" s="6">
        <v>0</v>
      </c>
      <c r="L354" s="6">
        <v>0</v>
      </c>
      <c r="M354" s="6">
        <v>0</v>
      </c>
      <c r="N354" s="6">
        <v>0</v>
      </c>
      <c r="O354" s="6">
        <v>2</v>
      </c>
      <c r="P354" s="6">
        <v>8</v>
      </c>
      <c r="Q354" s="6">
        <v>11</v>
      </c>
      <c r="R354" s="6">
        <v>44</v>
      </c>
      <c r="S354" s="6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63.75" x14ac:dyDescent="0.25">
      <c r="A355" s="3">
        <v>39300</v>
      </c>
      <c r="B355" s="3" t="s">
        <v>95</v>
      </c>
      <c r="C355" s="3" t="s">
        <v>115</v>
      </c>
      <c r="D355" s="3" t="str">
        <f t="shared" si="5"/>
        <v>Providence-Warwick, RI-MA4a Hospitals</v>
      </c>
      <c r="E355" s="3">
        <v>20</v>
      </c>
      <c r="F355" s="4">
        <v>20</v>
      </c>
      <c r="G355" s="4">
        <v>0</v>
      </c>
      <c r="H355" s="4">
        <v>3.5928</v>
      </c>
      <c r="I355" s="4">
        <v>1</v>
      </c>
      <c r="J355" s="4">
        <v>5</v>
      </c>
      <c r="K355" s="4">
        <v>0</v>
      </c>
      <c r="L355" s="4">
        <v>0</v>
      </c>
      <c r="M355" s="4">
        <v>3</v>
      </c>
      <c r="N355" s="4">
        <v>15</v>
      </c>
      <c r="O355" s="4">
        <v>9</v>
      </c>
      <c r="P355" s="4">
        <v>45</v>
      </c>
      <c r="Q355" s="4">
        <v>7</v>
      </c>
      <c r="R355" s="4">
        <v>35</v>
      </c>
      <c r="S355" s="4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76.5" x14ac:dyDescent="0.25">
      <c r="A356" s="5">
        <v>39300</v>
      </c>
      <c r="B356" s="5" t="s">
        <v>95</v>
      </c>
      <c r="C356" s="5" t="s">
        <v>116</v>
      </c>
      <c r="D356" s="3" t="str">
        <f t="shared" si="5"/>
        <v>Providence-Warwick, RI-MA4b Other Health</v>
      </c>
      <c r="E356" s="3">
        <v>204</v>
      </c>
      <c r="F356" s="6">
        <v>173</v>
      </c>
      <c r="G356" s="6">
        <v>31</v>
      </c>
      <c r="H356" s="6">
        <v>31.235499999999998</v>
      </c>
      <c r="I356" s="6">
        <v>30</v>
      </c>
      <c r="J356" s="6">
        <v>17.34</v>
      </c>
      <c r="K356" s="6">
        <v>21</v>
      </c>
      <c r="L356" s="6">
        <v>12.14</v>
      </c>
      <c r="M356" s="6">
        <v>26</v>
      </c>
      <c r="N356" s="6">
        <v>15.03</v>
      </c>
      <c r="O356" s="6">
        <v>30</v>
      </c>
      <c r="P356" s="6">
        <v>17.34</v>
      </c>
      <c r="Q356" s="6">
        <v>66</v>
      </c>
      <c r="R356" s="6">
        <v>38.15</v>
      </c>
      <c r="S356" s="6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76.5" x14ac:dyDescent="0.25">
      <c r="A357" s="3">
        <v>39300</v>
      </c>
      <c r="B357" s="3" t="s">
        <v>95</v>
      </c>
      <c r="C357" s="3" t="s">
        <v>117</v>
      </c>
      <c r="D357" s="3" t="str">
        <f t="shared" si="5"/>
        <v>Providence-Warwick, RI-MA5 Human Services</v>
      </c>
      <c r="E357" s="3">
        <v>410</v>
      </c>
      <c r="F357" s="4">
        <v>341</v>
      </c>
      <c r="G357" s="4">
        <v>69</v>
      </c>
      <c r="H357" s="4">
        <v>8.9145000000000003</v>
      </c>
      <c r="I357" s="4">
        <v>55</v>
      </c>
      <c r="J357" s="4">
        <v>16.13</v>
      </c>
      <c r="K357" s="4">
        <v>34</v>
      </c>
      <c r="L357" s="4">
        <v>9.9700000000000006</v>
      </c>
      <c r="M357" s="4">
        <v>42</v>
      </c>
      <c r="N357" s="4">
        <v>12.32</v>
      </c>
      <c r="O357" s="4">
        <v>68</v>
      </c>
      <c r="P357" s="4">
        <v>19.940000000000001</v>
      </c>
      <c r="Q357" s="4">
        <v>142</v>
      </c>
      <c r="R357" s="4">
        <v>41.64</v>
      </c>
      <c r="S357" s="4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02" x14ac:dyDescent="0.25">
      <c r="A358" s="5">
        <v>39300</v>
      </c>
      <c r="B358" s="5" t="s">
        <v>95</v>
      </c>
      <c r="C358" s="5" t="s">
        <v>118</v>
      </c>
      <c r="D358" s="3" t="str">
        <f t="shared" si="5"/>
        <v>Providence-Warwick, RI-MA6 International and Foreign Affairs</v>
      </c>
      <c r="E358" s="3">
        <v>8</v>
      </c>
      <c r="F358" s="6">
        <v>5</v>
      </c>
      <c r="G358" s="6">
        <v>3</v>
      </c>
      <c r="H358" s="6">
        <v>23.037400000000002</v>
      </c>
      <c r="I358" s="6">
        <v>2</v>
      </c>
      <c r="J358" s="6">
        <v>40</v>
      </c>
      <c r="K358" s="6">
        <v>0</v>
      </c>
      <c r="L358" s="6">
        <v>0</v>
      </c>
      <c r="M358" s="6">
        <v>1</v>
      </c>
      <c r="N358" s="6">
        <v>20</v>
      </c>
      <c r="O358" s="6">
        <v>0</v>
      </c>
      <c r="P358" s="6">
        <v>0</v>
      </c>
      <c r="Q358" s="6">
        <v>2</v>
      </c>
      <c r="R358" s="6">
        <v>40</v>
      </c>
      <c r="S358" s="6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76.5" x14ac:dyDescent="0.25">
      <c r="A359" s="3">
        <v>39300</v>
      </c>
      <c r="B359" s="3" t="s">
        <v>95</v>
      </c>
      <c r="C359" s="3" t="s">
        <v>119</v>
      </c>
      <c r="D359" s="3" t="str">
        <f t="shared" si="5"/>
        <v>Providence-Warwick, RI-MA7 Religion Related</v>
      </c>
      <c r="E359" s="3">
        <v>25</v>
      </c>
      <c r="F359" s="4">
        <v>20</v>
      </c>
      <c r="G359" s="4">
        <v>5</v>
      </c>
      <c r="H359" s="4">
        <v>61.7136</v>
      </c>
      <c r="I359" s="4">
        <v>3</v>
      </c>
      <c r="J359" s="4">
        <v>15</v>
      </c>
      <c r="K359" s="4">
        <v>2</v>
      </c>
      <c r="L359" s="4">
        <v>10</v>
      </c>
      <c r="M359" s="4">
        <v>3</v>
      </c>
      <c r="N359" s="4">
        <v>15</v>
      </c>
      <c r="O359" s="4">
        <v>1</v>
      </c>
      <c r="P359" s="4">
        <v>5</v>
      </c>
      <c r="Q359" s="4">
        <v>11</v>
      </c>
      <c r="R359" s="4">
        <v>55</v>
      </c>
      <c r="S359" s="4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63.75" x14ac:dyDescent="0.25">
      <c r="A360" s="5">
        <v>39300</v>
      </c>
      <c r="B360" s="5" t="s">
        <v>95</v>
      </c>
      <c r="C360" s="5" t="s">
        <v>120</v>
      </c>
      <c r="D360" s="3" t="str">
        <f t="shared" si="5"/>
        <v>Providence-Warwick, RI-MA8 Other</v>
      </c>
      <c r="E360" s="3">
        <v>152</v>
      </c>
      <c r="F360" s="6">
        <v>128</v>
      </c>
      <c r="G360" s="6">
        <v>24</v>
      </c>
      <c r="H360" s="6">
        <v>-2.0562</v>
      </c>
      <c r="I360" s="6">
        <v>42</v>
      </c>
      <c r="J360" s="6">
        <v>32.81</v>
      </c>
      <c r="K360" s="6">
        <v>11</v>
      </c>
      <c r="L360" s="6">
        <v>8.59</v>
      </c>
      <c r="M360" s="6">
        <v>9</v>
      </c>
      <c r="N360" s="6">
        <v>7.03</v>
      </c>
      <c r="O360" s="6">
        <v>10</v>
      </c>
      <c r="P360" s="6">
        <v>7.81</v>
      </c>
      <c r="Q360" s="6">
        <v>56</v>
      </c>
      <c r="R360" s="6">
        <v>43.75</v>
      </c>
      <c r="S360" s="6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25.5" x14ac:dyDescent="0.25">
      <c r="A361" s="3">
        <v>39580</v>
      </c>
      <c r="B361" s="3" t="s">
        <v>96</v>
      </c>
      <c r="C361" s="3" t="s">
        <v>111</v>
      </c>
      <c r="D361" s="3" t="str">
        <f t="shared" si="5"/>
        <v>Raleigh, NC1 Arts</v>
      </c>
      <c r="E361" s="3">
        <v>52</v>
      </c>
      <c r="F361" s="4">
        <v>44</v>
      </c>
      <c r="G361" s="4">
        <v>8</v>
      </c>
      <c r="H361" s="4">
        <v>9.9837000000000007</v>
      </c>
      <c r="I361" s="4">
        <v>9</v>
      </c>
      <c r="J361" s="4">
        <v>20.45</v>
      </c>
      <c r="K361" s="4">
        <v>4</v>
      </c>
      <c r="L361" s="4">
        <v>9.09</v>
      </c>
      <c r="M361" s="4">
        <v>6</v>
      </c>
      <c r="N361" s="4">
        <v>13.64</v>
      </c>
      <c r="O361" s="4">
        <v>9</v>
      </c>
      <c r="P361" s="4">
        <v>20.45</v>
      </c>
      <c r="Q361" s="4">
        <v>16</v>
      </c>
      <c r="R361" s="4">
        <v>36.36</v>
      </c>
      <c r="S361" s="4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63.75" x14ac:dyDescent="0.25">
      <c r="A362" s="5">
        <v>39580</v>
      </c>
      <c r="B362" s="5" t="s">
        <v>96</v>
      </c>
      <c r="C362" s="5" t="s">
        <v>112</v>
      </c>
      <c r="D362" s="3" t="str">
        <f t="shared" si="5"/>
        <v>Raleigh, NC2a Higher Education</v>
      </c>
      <c r="E362" s="3">
        <v>8</v>
      </c>
      <c r="F362" s="6">
        <v>7</v>
      </c>
      <c r="G362" s="6">
        <v>1</v>
      </c>
      <c r="H362" s="6">
        <v>19.430700000000002</v>
      </c>
      <c r="I362" s="6">
        <v>1</v>
      </c>
      <c r="J362" s="6">
        <v>14.29</v>
      </c>
      <c r="K362" s="6">
        <v>1</v>
      </c>
      <c r="L362" s="6">
        <v>14.29</v>
      </c>
      <c r="M362" s="6">
        <v>1</v>
      </c>
      <c r="N362" s="6">
        <v>14.29</v>
      </c>
      <c r="O362" s="6">
        <v>3</v>
      </c>
      <c r="P362" s="6">
        <v>42.86</v>
      </c>
      <c r="Q362" s="6">
        <v>1</v>
      </c>
      <c r="R362" s="6">
        <v>14.29</v>
      </c>
      <c r="S362" s="6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63.75" x14ac:dyDescent="0.25">
      <c r="A363" s="3">
        <v>39580</v>
      </c>
      <c r="B363" s="3" t="s">
        <v>96</v>
      </c>
      <c r="C363" s="3" t="s">
        <v>113</v>
      </c>
      <c r="D363" s="3" t="str">
        <f t="shared" si="5"/>
        <v>Raleigh, NC2b Other Education</v>
      </c>
      <c r="E363" s="3">
        <v>129</v>
      </c>
      <c r="F363" s="4">
        <v>104</v>
      </c>
      <c r="G363" s="4">
        <v>25</v>
      </c>
      <c r="H363" s="4">
        <v>25.761900000000001</v>
      </c>
      <c r="I363" s="4">
        <v>22</v>
      </c>
      <c r="J363" s="4">
        <v>21.15</v>
      </c>
      <c r="K363" s="4">
        <v>5</v>
      </c>
      <c r="L363" s="4">
        <v>4.8099999999999996</v>
      </c>
      <c r="M363" s="4">
        <v>7</v>
      </c>
      <c r="N363" s="4">
        <v>6.73</v>
      </c>
      <c r="O363" s="4">
        <v>11</v>
      </c>
      <c r="P363" s="4">
        <v>10.58</v>
      </c>
      <c r="Q363" s="4">
        <v>59</v>
      </c>
      <c r="R363" s="4">
        <v>56.73</v>
      </c>
      <c r="S363" s="4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63.75" x14ac:dyDescent="0.25">
      <c r="A364" s="5">
        <v>39580</v>
      </c>
      <c r="B364" s="5" t="s">
        <v>96</v>
      </c>
      <c r="C364" s="5" t="s">
        <v>114</v>
      </c>
      <c r="D364" s="3" t="str">
        <f t="shared" si="5"/>
        <v>Raleigh, NC3 Environment and Animals</v>
      </c>
      <c r="E364" s="3">
        <v>17</v>
      </c>
      <c r="F364" s="6">
        <v>15</v>
      </c>
      <c r="G364" s="6">
        <v>2</v>
      </c>
      <c r="H364" s="6">
        <v>-0.52500000000000002</v>
      </c>
      <c r="I364" s="6">
        <v>6</v>
      </c>
      <c r="J364" s="6">
        <v>40</v>
      </c>
      <c r="K364" s="6">
        <v>1</v>
      </c>
      <c r="L364" s="6">
        <v>6.67</v>
      </c>
      <c r="M364" s="6">
        <v>2</v>
      </c>
      <c r="N364" s="6">
        <v>13.33</v>
      </c>
      <c r="O364" s="6">
        <v>0</v>
      </c>
      <c r="P364" s="6">
        <v>0</v>
      </c>
      <c r="Q364" s="6">
        <v>6</v>
      </c>
      <c r="R364" s="6">
        <v>40</v>
      </c>
      <c r="S364" s="6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38.25" x14ac:dyDescent="0.25">
      <c r="A365" s="3">
        <v>39580</v>
      </c>
      <c r="B365" s="3" t="s">
        <v>96</v>
      </c>
      <c r="C365" s="3" t="s">
        <v>115</v>
      </c>
      <c r="D365" s="3" t="str">
        <f t="shared" si="5"/>
        <v>Raleigh, NC4a Hospitals</v>
      </c>
      <c r="E365" s="3">
        <v>1</v>
      </c>
      <c r="F365" s="4">
        <v>1</v>
      </c>
      <c r="G365" s="4">
        <v>0</v>
      </c>
      <c r="H365" s="4">
        <v>9.4672999999999998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1</v>
      </c>
      <c r="P365" s="4">
        <v>100</v>
      </c>
      <c r="Q365" s="4">
        <v>0</v>
      </c>
      <c r="R365" s="4">
        <v>0</v>
      </c>
      <c r="S365" s="4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51" x14ac:dyDescent="0.25">
      <c r="A366" s="5">
        <v>39580</v>
      </c>
      <c r="B366" s="5" t="s">
        <v>96</v>
      </c>
      <c r="C366" s="5" t="s">
        <v>116</v>
      </c>
      <c r="D366" s="3" t="str">
        <f t="shared" si="5"/>
        <v>Raleigh, NC4b Other Health</v>
      </c>
      <c r="E366" s="3">
        <v>86</v>
      </c>
      <c r="F366" s="6">
        <v>72</v>
      </c>
      <c r="G366" s="6">
        <v>14</v>
      </c>
      <c r="H366" s="6">
        <v>4.5191999999999997</v>
      </c>
      <c r="I366" s="6">
        <v>15</v>
      </c>
      <c r="J366" s="6">
        <v>20.83</v>
      </c>
      <c r="K366" s="6">
        <v>9</v>
      </c>
      <c r="L366" s="6">
        <v>12.5</v>
      </c>
      <c r="M366" s="6">
        <v>8</v>
      </c>
      <c r="N366" s="6">
        <v>11.11</v>
      </c>
      <c r="O366" s="6">
        <v>14</v>
      </c>
      <c r="P366" s="6">
        <v>19.440000000000001</v>
      </c>
      <c r="Q366" s="6">
        <v>26</v>
      </c>
      <c r="R366" s="6">
        <v>36.11</v>
      </c>
      <c r="S366" s="6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51" x14ac:dyDescent="0.25">
      <c r="A367" s="3">
        <v>39580</v>
      </c>
      <c r="B367" s="3" t="s">
        <v>96</v>
      </c>
      <c r="C367" s="3" t="s">
        <v>117</v>
      </c>
      <c r="D367" s="3" t="str">
        <f t="shared" si="5"/>
        <v>Raleigh, NC5 Human Services</v>
      </c>
      <c r="E367" s="3">
        <v>171</v>
      </c>
      <c r="F367" s="4">
        <v>149</v>
      </c>
      <c r="G367" s="4">
        <v>22</v>
      </c>
      <c r="H367" s="4">
        <v>10.735099999999999</v>
      </c>
      <c r="I367" s="4">
        <v>19</v>
      </c>
      <c r="J367" s="4">
        <v>12.75</v>
      </c>
      <c r="K367" s="4">
        <v>9</v>
      </c>
      <c r="L367" s="4">
        <v>6.04</v>
      </c>
      <c r="M367" s="4">
        <v>38</v>
      </c>
      <c r="N367" s="4">
        <v>25.5</v>
      </c>
      <c r="O367" s="4">
        <v>22</v>
      </c>
      <c r="P367" s="4">
        <v>14.77</v>
      </c>
      <c r="Q367" s="4">
        <v>61</v>
      </c>
      <c r="R367" s="4">
        <v>40.94</v>
      </c>
      <c r="S367" s="4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76.5" x14ac:dyDescent="0.25">
      <c r="A368" s="5">
        <v>39580</v>
      </c>
      <c r="B368" s="5" t="s">
        <v>96</v>
      </c>
      <c r="C368" s="5" t="s">
        <v>118</v>
      </c>
      <c r="D368" s="3" t="str">
        <f t="shared" si="5"/>
        <v>Raleigh, NC6 International and Foreign Affairs</v>
      </c>
      <c r="E368" s="3">
        <v>1</v>
      </c>
      <c r="F368" s="6">
        <v>1</v>
      </c>
      <c r="G368" s="6">
        <v>0</v>
      </c>
      <c r="H368" s="6">
        <v>4.0082000000000004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1</v>
      </c>
      <c r="P368" s="6">
        <v>100</v>
      </c>
      <c r="Q368" s="6">
        <v>0</v>
      </c>
      <c r="R368" s="6">
        <v>0</v>
      </c>
      <c r="S368" s="6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51" x14ac:dyDescent="0.25">
      <c r="A369" s="3">
        <v>39580</v>
      </c>
      <c r="B369" s="3" t="s">
        <v>96</v>
      </c>
      <c r="C369" s="3" t="s">
        <v>119</v>
      </c>
      <c r="D369" s="3" t="str">
        <f t="shared" si="5"/>
        <v>Raleigh, NC7 Religion Related</v>
      </c>
      <c r="E369" s="3">
        <v>16</v>
      </c>
      <c r="F369" s="4">
        <v>13</v>
      </c>
      <c r="G369" s="4">
        <v>3</v>
      </c>
      <c r="H369" s="4">
        <v>13.625299999999999</v>
      </c>
      <c r="I369" s="4">
        <v>2</v>
      </c>
      <c r="J369" s="4">
        <v>15.38</v>
      </c>
      <c r="K369" s="4">
        <v>0</v>
      </c>
      <c r="L369" s="4">
        <v>0</v>
      </c>
      <c r="M369" s="4">
        <v>1</v>
      </c>
      <c r="N369" s="4">
        <v>7.69</v>
      </c>
      <c r="O369" s="4">
        <v>2</v>
      </c>
      <c r="P369" s="4">
        <v>15.38</v>
      </c>
      <c r="Q369" s="4">
        <v>8</v>
      </c>
      <c r="R369" s="4">
        <v>61.54</v>
      </c>
      <c r="S369" s="4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38.25" x14ac:dyDescent="0.25">
      <c r="A370" s="5">
        <v>39580</v>
      </c>
      <c r="B370" s="5" t="s">
        <v>96</v>
      </c>
      <c r="C370" s="5" t="s">
        <v>120</v>
      </c>
      <c r="D370" s="3" t="str">
        <f t="shared" si="5"/>
        <v>Raleigh, NC8 Other</v>
      </c>
      <c r="E370" s="3">
        <v>56</v>
      </c>
      <c r="F370" s="6">
        <v>43</v>
      </c>
      <c r="G370" s="6">
        <v>13</v>
      </c>
      <c r="H370" s="6">
        <v>3.1764000000000001</v>
      </c>
      <c r="I370" s="6">
        <v>10</v>
      </c>
      <c r="J370" s="6">
        <v>23.26</v>
      </c>
      <c r="K370" s="6">
        <v>2</v>
      </c>
      <c r="L370" s="6">
        <v>4.6500000000000004</v>
      </c>
      <c r="M370" s="6">
        <v>8</v>
      </c>
      <c r="N370" s="6">
        <v>18.600000000000001</v>
      </c>
      <c r="O370" s="6">
        <v>4</v>
      </c>
      <c r="P370" s="6">
        <v>9.3000000000000007</v>
      </c>
      <c r="Q370" s="6">
        <v>19</v>
      </c>
      <c r="R370" s="6">
        <v>44.19</v>
      </c>
      <c r="S370" s="6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38.25" x14ac:dyDescent="0.25">
      <c r="A371" s="3">
        <v>40060</v>
      </c>
      <c r="B371" s="3" t="s">
        <v>97</v>
      </c>
      <c r="C371" s="3" t="s">
        <v>111</v>
      </c>
      <c r="D371" s="3" t="str">
        <f t="shared" si="5"/>
        <v>Richmond, VA1 Arts</v>
      </c>
      <c r="E371" s="3">
        <v>66</v>
      </c>
      <c r="F371" s="4">
        <v>51</v>
      </c>
      <c r="G371" s="4">
        <v>15</v>
      </c>
      <c r="H371" s="4">
        <v>18.214099999999998</v>
      </c>
      <c r="I371" s="4">
        <v>15</v>
      </c>
      <c r="J371" s="4">
        <v>29.41</v>
      </c>
      <c r="K371" s="4">
        <v>5</v>
      </c>
      <c r="L371" s="4">
        <v>9.8000000000000007</v>
      </c>
      <c r="M371" s="4">
        <v>4</v>
      </c>
      <c r="N371" s="4">
        <v>7.84</v>
      </c>
      <c r="O371" s="4">
        <v>5</v>
      </c>
      <c r="P371" s="4">
        <v>9.8000000000000007</v>
      </c>
      <c r="Q371" s="4">
        <v>22</v>
      </c>
      <c r="R371" s="4">
        <v>43.14</v>
      </c>
      <c r="S371" s="4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63.75" x14ac:dyDescent="0.25">
      <c r="A372" s="5">
        <v>40060</v>
      </c>
      <c r="B372" s="5" t="s">
        <v>97</v>
      </c>
      <c r="C372" s="5" t="s">
        <v>112</v>
      </c>
      <c r="D372" s="3" t="str">
        <f t="shared" si="5"/>
        <v>Richmond, VA2a Higher Education</v>
      </c>
      <c r="E372" s="3">
        <v>5</v>
      </c>
      <c r="F372" s="6">
        <v>4</v>
      </c>
      <c r="G372" s="6">
        <v>1</v>
      </c>
      <c r="H372" s="6">
        <v>-5.8287000000000004</v>
      </c>
      <c r="I372" s="6">
        <v>0</v>
      </c>
      <c r="J372" s="6">
        <v>0</v>
      </c>
      <c r="K372" s="6">
        <v>2</v>
      </c>
      <c r="L372" s="6">
        <v>50</v>
      </c>
      <c r="M372" s="6">
        <v>0</v>
      </c>
      <c r="N372" s="6">
        <v>0</v>
      </c>
      <c r="O372" s="6">
        <v>0</v>
      </c>
      <c r="P372" s="6">
        <v>0</v>
      </c>
      <c r="Q372" s="6">
        <v>2</v>
      </c>
      <c r="R372" s="6">
        <v>50</v>
      </c>
      <c r="S372" s="6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63.75" x14ac:dyDescent="0.25">
      <c r="A373" s="3">
        <v>40060</v>
      </c>
      <c r="B373" s="3" t="s">
        <v>97</v>
      </c>
      <c r="C373" s="3" t="s">
        <v>113</v>
      </c>
      <c r="D373" s="3" t="str">
        <f t="shared" si="5"/>
        <v>Richmond, VA2b Other Education</v>
      </c>
      <c r="E373" s="3">
        <v>86</v>
      </c>
      <c r="F373" s="4">
        <v>55</v>
      </c>
      <c r="G373" s="4">
        <v>31</v>
      </c>
      <c r="H373" s="4">
        <v>8.9342000000000006</v>
      </c>
      <c r="I373" s="4">
        <v>11</v>
      </c>
      <c r="J373" s="4">
        <v>20</v>
      </c>
      <c r="K373" s="4">
        <v>6</v>
      </c>
      <c r="L373" s="4">
        <v>10.91</v>
      </c>
      <c r="M373" s="4">
        <v>1</v>
      </c>
      <c r="N373" s="4">
        <v>1.82</v>
      </c>
      <c r="O373" s="4">
        <v>8</v>
      </c>
      <c r="P373" s="4">
        <v>14.55</v>
      </c>
      <c r="Q373" s="4">
        <v>29</v>
      </c>
      <c r="R373" s="4">
        <v>52.73</v>
      </c>
      <c r="S373" s="4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63.75" x14ac:dyDescent="0.25">
      <c r="A374" s="5">
        <v>40060</v>
      </c>
      <c r="B374" s="5" t="s">
        <v>97</v>
      </c>
      <c r="C374" s="5" t="s">
        <v>114</v>
      </c>
      <c r="D374" s="3" t="str">
        <f t="shared" si="5"/>
        <v>Richmond, VA3 Environment and Animals</v>
      </c>
      <c r="E374" s="3">
        <v>23</v>
      </c>
      <c r="F374" s="6">
        <v>19</v>
      </c>
      <c r="G374" s="6">
        <v>4</v>
      </c>
      <c r="H374" s="6">
        <v>4.7666000000000004</v>
      </c>
      <c r="I374" s="6">
        <v>9</v>
      </c>
      <c r="J374" s="6">
        <v>47.37</v>
      </c>
      <c r="K374" s="6">
        <v>1</v>
      </c>
      <c r="L374" s="6">
        <v>5.26</v>
      </c>
      <c r="M374" s="6">
        <v>0</v>
      </c>
      <c r="N374" s="6">
        <v>0</v>
      </c>
      <c r="O374" s="6">
        <v>2</v>
      </c>
      <c r="P374" s="6">
        <v>10.53</v>
      </c>
      <c r="Q374" s="6">
        <v>7</v>
      </c>
      <c r="R374" s="6">
        <v>36.840000000000003</v>
      </c>
      <c r="S374" s="6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38.25" x14ac:dyDescent="0.25">
      <c r="A375" s="3">
        <v>40060</v>
      </c>
      <c r="B375" s="3" t="s">
        <v>97</v>
      </c>
      <c r="C375" s="3" t="s">
        <v>115</v>
      </c>
      <c r="D375" s="3" t="str">
        <f t="shared" si="5"/>
        <v>Richmond, VA4a Hospitals</v>
      </c>
      <c r="E375" s="3">
        <v>9</v>
      </c>
      <c r="F375" s="4">
        <v>9</v>
      </c>
      <c r="G375" s="4">
        <v>0</v>
      </c>
      <c r="H375" s="4">
        <v>9.125</v>
      </c>
      <c r="I375" s="4">
        <v>2</v>
      </c>
      <c r="J375" s="4">
        <v>22.22</v>
      </c>
      <c r="K375" s="4">
        <v>0</v>
      </c>
      <c r="L375" s="4">
        <v>0</v>
      </c>
      <c r="M375" s="4">
        <v>1</v>
      </c>
      <c r="N375" s="4">
        <v>11.11</v>
      </c>
      <c r="O375" s="4">
        <v>4</v>
      </c>
      <c r="P375" s="4">
        <v>44.44</v>
      </c>
      <c r="Q375" s="4">
        <v>2</v>
      </c>
      <c r="R375" s="4">
        <v>22.22</v>
      </c>
      <c r="S375" s="4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51" x14ac:dyDescent="0.25">
      <c r="A376" s="5">
        <v>40060</v>
      </c>
      <c r="B376" s="5" t="s">
        <v>97</v>
      </c>
      <c r="C376" s="5" t="s">
        <v>116</v>
      </c>
      <c r="D376" s="3" t="str">
        <f t="shared" si="5"/>
        <v>Richmond, VA4b Other Health</v>
      </c>
      <c r="E376" s="3">
        <v>127</v>
      </c>
      <c r="F376" s="6">
        <v>103</v>
      </c>
      <c r="G376" s="6">
        <v>24</v>
      </c>
      <c r="H376" s="6">
        <v>51.1143</v>
      </c>
      <c r="I376" s="6">
        <v>27</v>
      </c>
      <c r="J376" s="6">
        <v>26.21</v>
      </c>
      <c r="K376" s="6">
        <v>6</v>
      </c>
      <c r="L376" s="6">
        <v>5.83</v>
      </c>
      <c r="M376" s="6">
        <v>10</v>
      </c>
      <c r="N376" s="6">
        <v>9.7100000000000009</v>
      </c>
      <c r="O376" s="6">
        <v>12</v>
      </c>
      <c r="P376" s="6">
        <v>11.65</v>
      </c>
      <c r="Q376" s="6">
        <v>48</v>
      </c>
      <c r="R376" s="6">
        <v>46.6</v>
      </c>
      <c r="S376" s="6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51" x14ac:dyDescent="0.25">
      <c r="A377" s="3">
        <v>40060</v>
      </c>
      <c r="B377" s="3" t="s">
        <v>97</v>
      </c>
      <c r="C377" s="3" t="s">
        <v>117</v>
      </c>
      <c r="D377" s="3" t="str">
        <f t="shared" si="5"/>
        <v>Richmond, VA5 Human Services</v>
      </c>
      <c r="E377" s="3">
        <v>178</v>
      </c>
      <c r="F377" s="4">
        <v>151</v>
      </c>
      <c r="G377" s="4">
        <v>27</v>
      </c>
      <c r="H377" s="4">
        <v>6.2096</v>
      </c>
      <c r="I377" s="4">
        <v>27</v>
      </c>
      <c r="J377" s="4">
        <v>17.88</v>
      </c>
      <c r="K377" s="4">
        <v>17</v>
      </c>
      <c r="L377" s="4">
        <v>11.26</v>
      </c>
      <c r="M377" s="4">
        <v>25</v>
      </c>
      <c r="N377" s="4">
        <v>16.559999999999999</v>
      </c>
      <c r="O377" s="4">
        <v>20</v>
      </c>
      <c r="P377" s="4">
        <v>13.25</v>
      </c>
      <c r="Q377" s="4">
        <v>62</v>
      </c>
      <c r="R377" s="4">
        <v>41.06</v>
      </c>
      <c r="S377" s="4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76.5" x14ac:dyDescent="0.25">
      <c r="A378" s="5">
        <v>40060</v>
      </c>
      <c r="B378" s="5" t="s">
        <v>97</v>
      </c>
      <c r="C378" s="5" t="s">
        <v>118</v>
      </c>
      <c r="D378" s="3" t="str">
        <f t="shared" si="5"/>
        <v>Richmond, VA6 International and Foreign Affairs</v>
      </c>
      <c r="E378" s="3">
        <v>7</v>
      </c>
      <c r="F378" s="6">
        <v>4</v>
      </c>
      <c r="G378" s="6">
        <v>3</v>
      </c>
      <c r="H378" s="6">
        <v>-4.0561999999999996</v>
      </c>
      <c r="I378" s="6">
        <v>1</v>
      </c>
      <c r="J378" s="6">
        <v>25</v>
      </c>
      <c r="K378" s="6">
        <v>1</v>
      </c>
      <c r="L378" s="6">
        <v>25</v>
      </c>
      <c r="M378" s="6">
        <v>1</v>
      </c>
      <c r="N378" s="6">
        <v>25</v>
      </c>
      <c r="O378" s="6">
        <v>1</v>
      </c>
      <c r="P378" s="6">
        <v>25</v>
      </c>
      <c r="Q378" s="6">
        <v>0</v>
      </c>
      <c r="R378" s="6">
        <v>0</v>
      </c>
      <c r="S378" s="6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51" x14ac:dyDescent="0.25">
      <c r="A379" s="3">
        <v>40060</v>
      </c>
      <c r="B379" s="3" t="s">
        <v>97</v>
      </c>
      <c r="C379" s="3" t="s">
        <v>119</v>
      </c>
      <c r="D379" s="3" t="str">
        <f t="shared" si="5"/>
        <v>Richmond, VA7 Religion Related</v>
      </c>
      <c r="E379" s="3">
        <v>40</v>
      </c>
      <c r="F379" s="4">
        <v>35</v>
      </c>
      <c r="G379" s="4">
        <v>5</v>
      </c>
      <c r="H379" s="4">
        <v>41.346299999999999</v>
      </c>
      <c r="I379" s="4">
        <v>9</v>
      </c>
      <c r="J379" s="4">
        <v>25.71</v>
      </c>
      <c r="K379" s="4">
        <v>1</v>
      </c>
      <c r="L379" s="4">
        <v>2.86</v>
      </c>
      <c r="M379" s="4">
        <v>2</v>
      </c>
      <c r="N379" s="4">
        <v>5.71</v>
      </c>
      <c r="O379" s="4">
        <v>3</v>
      </c>
      <c r="P379" s="4">
        <v>8.57</v>
      </c>
      <c r="Q379" s="4">
        <v>20</v>
      </c>
      <c r="R379" s="4">
        <v>57.14</v>
      </c>
      <c r="S379" s="4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38.25" x14ac:dyDescent="0.25">
      <c r="A380" s="5">
        <v>40060</v>
      </c>
      <c r="B380" s="5" t="s">
        <v>97</v>
      </c>
      <c r="C380" s="5" t="s">
        <v>120</v>
      </c>
      <c r="D380" s="3" t="str">
        <f t="shared" si="5"/>
        <v>Richmond, VA8 Other</v>
      </c>
      <c r="E380" s="3">
        <v>86</v>
      </c>
      <c r="F380" s="6">
        <v>68</v>
      </c>
      <c r="G380" s="6">
        <v>18</v>
      </c>
      <c r="H380" s="6">
        <v>42.545099999999998</v>
      </c>
      <c r="I380" s="6">
        <v>25</v>
      </c>
      <c r="J380" s="6">
        <v>36.76</v>
      </c>
      <c r="K380" s="6">
        <v>6</v>
      </c>
      <c r="L380" s="6">
        <v>8.82</v>
      </c>
      <c r="M380" s="6">
        <v>5</v>
      </c>
      <c r="N380" s="6">
        <v>7.35</v>
      </c>
      <c r="O380" s="6">
        <v>7</v>
      </c>
      <c r="P380" s="6">
        <v>10.29</v>
      </c>
      <c r="Q380" s="6">
        <v>25</v>
      </c>
      <c r="R380" s="6">
        <v>36.76</v>
      </c>
      <c r="S380" s="6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63.75" x14ac:dyDescent="0.25">
      <c r="A381" s="3">
        <v>40140</v>
      </c>
      <c r="B381" s="3" t="s">
        <v>98</v>
      </c>
      <c r="C381" s="3" t="s">
        <v>111</v>
      </c>
      <c r="D381" s="3" t="str">
        <f t="shared" si="5"/>
        <v>Riverside-San Bernardino-Ontario, CA1 Arts</v>
      </c>
      <c r="E381" s="3">
        <v>72</v>
      </c>
      <c r="F381" s="4">
        <v>55</v>
      </c>
      <c r="G381" s="4">
        <v>17</v>
      </c>
      <c r="H381" s="4">
        <v>43.155900000000003</v>
      </c>
      <c r="I381" s="4">
        <v>12</v>
      </c>
      <c r="J381" s="4">
        <v>21.82</v>
      </c>
      <c r="K381" s="4">
        <v>6</v>
      </c>
      <c r="L381" s="4">
        <v>10.91</v>
      </c>
      <c r="M381" s="4">
        <v>8</v>
      </c>
      <c r="N381" s="4">
        <v>14.55</v>
      </c>
      <c r="O381" s="4">
        <v>8</v>
      </c>
      <c r="P381" s="4">
        <v>14.55</v>
      </c>
      <c r="Q381" s="4">
        <v>21</v>
      </c>
      <c r="R381" s="4">
        <v>38.18</v>
      </c>
      <c r="S381" s="4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02" x14ac:dyDescent="0.25">
      <c r="A382" s="5">
        <v>40140</v>
      </c>
      <c r="B382" s="5" t="s">
        <v>98</v>
      </c>
      <c r="C382" s="5" t="s">
        <v>112</v>
      </c>
      <c r="D382" s="3" t="str">
        <f t="shared" si="5"/>
        <v>Riverside-San Bernardino-Ontario, CA2a Higher Education</v>
      </c>
      <c r="E382" s="3">
        <v>8</v>
      </c>
      <c r="F382" s="6">
        <v>8</v>
      </c>
      <c r="G382" s="6">
        <v>0</v>
      </c>
      <c r="H382" s="6">
        <v>0.25640000000000002</v>
      </c>
      <c r="I382" s="6">
        <v>1</v>
      </c>
      <c r="J382" s="6">
        <v>12.5</v>
      </c>
      <c r="K382" s="6">
        <v>2</v>
      </c>
      <c r="L382" s="6">
        <v>25</v>
      </c>
      <c r="M382" s="6">
        <v>2</v>
      </c>
      <c r="N382" s="6">
        <v>25</v>
      </c>
      <c r="O382" s="6">
        <v>1</v>
      </c>
      <c r="P382" s="6">
        <v>12.5</v>
      </c>
      <c r="Q382" s="6">
        <v>2</v>
      </c>
      <c r="R382" s="6">
        <v>25</v>
      </c>
      <c r="S382" s="6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02" x14ac:dyDescent="0.25">
      <c r="A383" s="3">
        <v>40140</v>
      </c>
      <c r="B383" s="3" t="s">
        <v>98</v>
      </c>
      <c r="C383" s="3" t="s">
        <v>113</v>
      </c>
      <c r="D383" s="3" t="str">
        <f t="shared" si="5"/>
        <v>Riverside-San Bernardino-Ontario, CA2b Other Education</v>
      </c>
      <c r="E383" s="3">
        <v>146</v>
      </c>
      <c r="F383" s="4">
        <v>106</v>
      </c>
      <c r="G383" s="4">
        <v>40</v>
      </c>
      <c r="H383" s="4">
        <v>-9.3777000000000008</v>
      </c>
      <c r="I383" s="4">
        <v>28</v>
      </c>
      <c r="J383" s="4">
        <v>26.42</v>
      </c>
      <c r="K383" s="4">
        <v>11</v>
      </c>
      <c r="L383" s="4">
        <v>10.38</v>
      </c>
      <c r="M383" s="4">
        <v>14</v>
      </c>
      <c r="N383" s="4">
        <v>13.21</v>
      </c>
      <c r="O383" s="4">
        <v>22</v>
      </c>
      <c r="P383" s="4">
        <v>20.75</v>
      </c>
      <c r="Q383" s="4">
        <v>31</v>
      </c>
      <c r="R383" s="4">
        <v>29.25</v>
      </c>
      <c r="S383" s="4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02" x14ac:dyDescent="0.25">
      <c r="A384" s="5">
        <v>40140</v>
      </c>
      <c r="B384" s="5" t="s">
        <v>98</v>
      </c>
      <c r="C384" s="5" t="s">
        <v>114</v>
      </c>
      <c r="D384" s="3" t="str">
        <f t="shared" si="5"/>
        <v>Riverside-San Bernardino-Ontario, CA3 Environment and Animals</v>
      </c>
      <c r="E384" s="3">
        <v>28</v>
      </c>
      <c r="F384" s="6">
        <v>21</v>
      </c>
      <c r="G384" s="6">
        <v>7</v>
      </c>
      <c r="H384" s="6">
        <v>32.812800000000003</v>
      </c>
      <c r="I384" s="6">
        <v>5</v>
      </c>
      <c r="J384" s="6">
        <v>23.81</v>
      </c>
      <c r="K384" s="6">
        <v>1</v>
      </c>
      <c r="L384" s="6">
        <v>4.76</v>
      </c>
      <c r="M384" s="6">
        <v>1</v>
      </c>
      <c r="N384" s="6">
        <v>4.76</v>
      </c>
      <c r="O384" s="6">
        <v>2</v>
      </c>
      <c r="P384" s="6">
        <v>9.52</v>
      </c>
      <c r="Q384" s="6">
        <v>12</v>
      </c>
      <c r="R384" s="6">
        <v>57.14</v>
      </c>
      <c r="S384" s="6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76.5" x14ac:dyDescent="0.25">
      <c r="A385" s="3">
        <v>40140</v>
      </c>
      <c r="B385" s="3" t="s">
        <v>98</v>
      </c>
      <c r="C385" s="3" t="s">
        <v>115</v>
      </c>
      <c r="D385" s="3" t="str">
        <f t="shared" si="5"/>
        <v>Riverside-San Bernardino-Ontario, CA4a Hospitals</v>
      </c>
      <c r="E385" s="3">
        <v>17</v>
      </c>
      <c r="F385" s="4">
        <v>15</v>
      </c>
      <c r="G385" s="4">
        <v>2</v>
      </c>
      <c r="H385" s="4">
        <v>4.8329000000000004</v>
      </c>
      <c r="I385" s="4">
        <v>2</v>
      </c>
      <c r="J385" s="4">
        <v>13.33</v>
      </c>
      <c r="K385" s="4">
        <v>1</v>
      </c>
      <c r="L385" s="4">
        <v>6.67</v>
      </c>
      <c r="M385" s="4">
        <v>4</v>
      </c>
      <c r="N385" s="4">
        <v>26.67</v>
      </c>
      <c r="O385" s="4">
        <v>2</v>
      </c>
      <c r="P385" s="4">
        <v>13.33</v>
      </c>
      <c r="Q385" s="4">
        <v>6</v>
      </c>
      <c r="R385" s="4">
        <v>40</v>
      </c>
      <c r="S385" s="4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89.25" x14ac:dyDescent="0.25">
      <c r="A386" s="5">
        <v>40140</v>
      </c>
      <c r="B386" s="5" t="s">
        <v>98</v>
      </c>
      <c r="C386" s="5" t="s">
        <v>116</v>
      </c>
      <c r="D386" s="3" t="str">
        <f t="shared" si="5"/>
        <v>Riverside-San Bernardino-Ontario, CA4b Other Health</v>
      </c>
      <c r="E386" s="3">
        <v>149</v>
      </c>
      <c r="F386" s="6">
        <v>130</v>
      </c>
      <c r="G386" s="6">
        <v>19</v>
      </c>
      <c r="H386" s="6">
        <v>6.5621999999999998</v>
      </c>
      <c r="I386" s="6">
        <v>30</v>
      </c>
      <c r="J386" s="6">
        <v>23.08</v>
      </c>
      <c r="K386" s="6">
        <v>13</v>
      </c>
      <c r="L386" s="6">
        <v>10</v>
      </c>
      <c r="M386" s="6">
        <v>16</v>
      </c>
      <c r="N386" s="6">
        <v>12.31</v>
      </c>
      <c r="O386" s="6">
        <v>19</v>
      </c>
      <c r="P386" s="6">
        <v>14.62</v>
      </c>
      <c r="Q386" s="6">
        <v>52</v>
      </c>
      <c r="R386" s="6">
        <v>40</v>
      </c>
      <c r="S386" s="6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89.25" x14ac:dyDescent="0.25">
      <c r="A387" s="3">
        <v>40140</v>
      </c>
      <c r="B387" s="3" t="s">
        <v>98</v>
      </c>
      <c r="C387" s="3" t="s">
        <v>117</v>
      </c>
      <c r="D387" s="3" t="str">
        <f t="shared" ref="D387:D450" si="6">CONCATENATE(B387,C387)</f>
        <v>Riverside-San Bernardino-Ontario, CA5 Human Services</v>
      </c>
      <c r="E387" s="3">
        <v>389</v>
      </c>
      <c r="F387" s="4">
        <v>309</v>
      </c>
      <c r="G387" s="4">
        <v>80</v>
      </c>
      <c r="H387" s="4">
        <v>-0.72419999999999995</v>
      </c>
      <c r="I387" s="4">
        <v>75</v>
      </c>
      <c r="J387" s="4">
        <v>24.27</v>
      </c>
      <c r="K387" s="4">
        <v>39</v>
      </c>
      <c r="L387" s="4">
        <v>12.62</v>
      </c>
      <c r="M387" s="4">
        <v>35</v>
      </c>
      <c r="N387" s="4">
        <v>11.33</v>
      </c>
      <c r="O387" s="4">
        <v>38</v>
      </c>
      <c r="P387" s="4">
        <v>12.3</v>
      </c>
      <c r="Q387" s="4">
        <v>122</v>
      </c>
      <c r="R387" s="4">
        <v>39.479999999999997</v>
      </c>
      <c r="S387" s="4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14.75" x14ac:dyDescent="0.25">
      <c r="A388" s="5">
        <v>40140</v>
      </c>
      <c r="B388" s="5" t="s">
        <v>98</v>
      </c>
      <c r="C388" s="5" t="s">
        <v>118</v>
      </c>
      <c r="D388" s="3" t="str">
        <f t="shared" si="6"/>
        <v>Riverside-San Bernardino-Ontario, CA6 International and Foreign Affairs</v>
      </c>
      <c r="E388" s="3">
        <v>10</v>
      </c>
      <c r="F388" s="6">
        <v>9</v>
      </c>
      <c r="G388" s="6">
        <v>1</v>
      </c>
      <c r="H388" s="6">
        <v>-6.9443000000000001</v>
      </c>
      <c r="I388" s="6">
        <v>1</v>
      </c>
      <c r="J388" s="6">
        <v>11.11</v>
      </c>
      <c r="K388" s="6">
        <v>2</v>
      </c>
      <c r="L388" s="6">
        <v>22.22</v>
      </c>
      <c r="M388" s="6">
        <v>1</v>
      </c>
      <c r="N388" s="6">
        <v>11.11</v>
      </c>
      <c r="O388" s="6">
        <v>2</v>
      </c>
      <c r="P388" s="6">
        <v>22.22</v>
      </c>
      <c r="Q388" s="6">
        <v>3</v>
      </c>
      <c r="R388" s="6">
        <v>33.33</v>
      </c>
      <c r="S388" s="6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89.25" x14ac:dyDescent="0.25">
      <c r="A389" s="3">
        <v>40140</v>
      </c>
      <c r="B389" s="3" t="s">
        <v>98</v>
      </c>
      <c r="C389" s="3" t="s">
        <v>119</v>
      </c>
      <c r="D389" s="3" t="str">
        <f t="shared" si="6"/>
        <v>Riverside-San Bernardino-Ontario, CA7 Religion Related</v>
      </c>
      <c r="E389" s="3">
        <v>68</v>
      </c>
      <c r="F389" s="4">
        <v>55</v>
      </c>
      <c r="G389" s="4">
        <v>13</v>
      </c>
      <c r="H389" s="4">
        <v>0.92059999999999997</v>
      </c>
      <c r="I389" s="4">
        <v>17</v>
      </c>
      <c r="J389" s="4">
        <v>30.91</v>
      </c>
      <c r="K389" s="4">
        <v>8</v>
      </c>
      <c r="L389" s="4">
        <v>14.55</v>
      </c>
      <c r="M389" s="4">
        <v>2</v>
      </c>
      <c r="N389" s="4">
        <v>3.64</v>
      </c>
      <c r="O389" s="4">
        <v>7</v>
      </c>
      <c r="P389" s="4">
        <v>12.73</v>
      </c>
      <c r="Q389" s="4">
        <v>21</v>
      </c>
      <c r="R389" s="4">
        <v>38.18</v>
      </c>
      <c r="S389" s="4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76.5" x14ac:dyDescent="0.25">
      <c r="A390" s="5">
        <v>40140</v>
      </c>
      <c r="B390" s="5" t="s">
        <v>98</v>
      </c>
      <c r="C390" s="5" t="s">
        <v>120</v>
      </c>
      <c r="D390" s="3" t="str">
        <f t="shared" si="6"/>
        <v>Riverside-San Bernardino-Ontario, CA8 Other</v>
      </c>
      <c r="E390" s="3">
        <v>83</v>
      </c>
      <c r="F390" s="6">
        <v>70</v>
      </c>
      <c r="G390" s="6">
        <v>13</v>
      </c>
      <c r="H390" s="6">
        <v>7.9663000000000004</v>
      </c>
      <c r="I390" s="6">
        <v>19</v>
      </c>
      <c r="J390" s="6">
        <v>27.14</v>
      </c>
      <c r="K390" s="6">
        <v>10</v>
      </c>
      <c r="L390" s="6">
        <v>14.29</v>
      </c>
      <c r="M390" s="6">
        <v>16</v>
      </c>
      <c r="N390" s="6">
        <v>22.86</v>
      </c>
      <c r="O390" s="6">
        <v>6</v>
      </c>
      <c r="P390" s="6">
        <v>8.57</v>
      </c>
      <c r="Q390" s="6">
        <v>19</v>
      </c>
      <c r="R390" s="6">
        <v>27.14</v>
      </c>
      <c r="S390" s="6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76.5" x14ac:dyDescent="0.25">
      <c r="A391" s="3">
        <v>40900</v>
      </c>
      <c r="B391" s="3" t="s">
        <v>99</v>
      </c>
      <c r="C391" s="3" t="s">
        <v>111</v>
      </c>
      <c r="D391" s="3" t="str">
        <f t="shared" si="6"/>
        <v>Sacramento--Roseville--Arden-Arcade, CA1 Arts</v>
      </c>
      <c r="E391" s="3">
        <v>89</v>
      </c>
      <c r="F391" s="4">
        <v>73</v>
      </c>
      <c r="G391" s="4">
        <v>16</v>
      </c>
      <c r="H391" s="4">
        <v>-4.0296000000000003</v>
      </c>
      <c r="I391" s="4">
        <v>22</v>
      </c>
      <c r="J391" s="4">
        <v>30.14</v>
      </c>
      <c r="K391" s="4">
        <v>4</v>
      </c>
      <c r="L391" s="4">
        <v>5.48</v>
      </c>
      <c r="M391" s="4">
        <v>7</v>
      </c>
      <c r="N391" s="4">
        <v>9.59</v>
      </c>
      <c r="O391" s="4">
        <v>12</v>
      </c>
      <c r="P391" s="4">
        <v>16.440000000000001</v>
      </c>
      <c r="Q391" s="4">
        <v>28</v>
      </c>
      <c r="R391" s="4">
        <v>38.36</v>
      </c>
      <c r="S391" s="4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14.75" x14ac:dyDescent="0.25">
      <c r="A392" s="5">
        <v>40900</v>
      </c>
      <c r="B392" s="5" t="s">
        <v>99</v>
      </c>
      <c r="C392" s="5" t="s">
        <v>112</v>
      </c>
      <c r="D392" s="3" t="str">
        <f t="shared" si="6"/>
        <v>Sacramento--Roseville--Arden-Arcade, CA2a Higher Education</v>
      </c>
      <c r="E392" s="3">
        <v>2</v>
      </c>
      <c r="F392" s="6">
        <v>2</v>
      </c>
      <c r="G392" s="6">
        <v>0</v>
      </c>
      <c r="H392" s="6">
        <v>5.1445999999999996</v>
      </c>
      <c r="I392" s="6">
        <v>0</v>
      </c>
      <c r="J392" s="6">
        <v>0</v>
      </c>
      <c r="K392" s="6">
        <v>1</v>
      </c>
      <c r="L392" s="6">
        <v>50</v>
      </c>
      <c r="M392" s="6">
        <v>0</v>
      </c>
      <c r="N392" s="6">
        <v>0</v>
      </c>
      <c r="O392" s="6">
        <v>0</v>
      </c>
      <c r="P392" s="6">
        <v>0</v>
      </c>
      <c r="Q392" s="6">
        <v>1</v>
      </c>
      <c r="R392" s="6">
        <v>50</v>
      </c>
      <c r="S392" s="6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14.75" x14ac:dyDescent="0.25">
      <c r="A393" s="3">
        <v>40900</v>
      </c>
      <c r="B393" s="3" t="s">
        <v>99</v>
      </c>
      <c r="C393" s="3" t="s">
        <v>113</v>
      </c>
      <c r="D393" s="3" t="str">
        <f t="shared" si="6"/>
        <v>Sacramento--Roseville--Arden-Arcade, CA2b Other Education</v>
      </c>
      <c r="E393" s="3">
        <v>160</v>
      </c>
      <c r="F393" s="4">
        <v>128</v>
      </c>
      <c r="G393" s="4">
        <v>32</v>
      </c>
      <c r="H393" s="4">
        <v>1.2251000000000001</v>
      </c>
      <c r="I393" s="4">
        <v>22</v>
      </c>
      <c r="J393" s="4">
        <v>17.190000000000001</v>
      </c>
      <c r="K393" s="4">
        <v>19</v>
      </c>
      <c r="L393" s="4">
        <v>14.84</v>
      </c>
      <c r="M393" s="4">
        <v>11</v>
      </c>
      <c r="N393" s="4">
        <v>8.59</v>
      </c>
      <c r="O393" s="4">
        <v>17</v>
      </c>
      <c r="P393" s="4">
        <v>13.28</v>
      </c>
      <c r="Q393" s="4">
        <v>59</v>
      </c>
      <c r="R393" s="4">
        <v>46.09</v>
      </c>
      <c r="S393" s="4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14.75" x14ac:dyDescent="0.25">
      <c r="A394" s="5">
        <v>40900</v>
      </c>
      <c r="B394" s="5" t="s">
        <v>99</v>
      </c>
      <c r="C394" s="5" t="s">
        <v>114</v>
      </c>
      <c r="D394" s="3" t="str">
        <f t="shared" si="6"/>
        <v>Sacramento--Roseville--Arden-Arcade, CA3 Environment and Animals</v>
      </c>
      <c r="E394" s="3">
        <v>54</v>
      </c>
      <c r="F394" s="6">
        <v>44</v>
      </c>
      <c r="G394" s="6">
        <v>10</v>
      </c>
      <c r="H394" s="6">
        <v>11.6431</v>
      </c>
      <c r="I394" s="6">
        <v>16</v>
      </c>
      <c r="J394" s="6">
        <v>36.36</v>
      </c>
      <c r="K394" s="6">
        <v>2</v>
      </c>
      <c r="L394" s="6">
        <v>4.55</v>
      </c>
      <c r="M394" s="6">
        <v>4</v>
      </c>
      <c r="N394" s="6">
        <v>9.09</v>
      </c>
      <c r="O394" s="6">
        <v>2</v>
      </c>
      <c r="P394" s="6">
        <v>4.55</v>
      </c>
      <c r="Q394" s="6">
        <v>20</v>
      </c>
      <c r="R394" s="6">
        <v>45.45</v>
      </c>
      <c r="S394" s="6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89.25" x14ac:dyDescent="0.25">
      <c r="A395" s="3">
        <v>40900</v>
      </c>
      <c r="B395" s="3" t="s">
        <v>99</v>
      </c>
      <c r="C395" s="3" t="s">
        <v>115</v>
      </c>
      <c r="D395" s="3" t="str">
        <f t="shared" si="6"/>
        <v>Sacramento--Roseville--Arden-Arcade, CA4a Hospitals</v>
      </c>
      <c r="E395" s="3">
        <v>8</v>
      </c>
      <c r="F395" s="4">
        <v>7</v>
      </c>
      <c r="G395" s="4">
        <v>1</v>
      </c>
      <c r="H395" s="4">
        <v>20.960699999999999</v>
      </c>
      <c r="I395" s="4">
        <v>0</v>
      </c>
      <c r="J395" s="4">
        <v>0</v>
      </c>
      <c r="K395" s="4">
        <v>0</v>
      </c>
      <c r="L395" s="4">
        <v>0</v>
      </c>
      <c r="M395" s="4">
        <v>2</v>
      </c>
      <c r="N395" s="4">
        <v>28.57</v>
      </c>
      <c r="O395" s="4">
        <v>1</v>
      </c>
      <c r="P395" s="4">
        <v>14.29</v>
      </c>
      <c r="Q395" s="4">
        <v>4</v>
      </c>
      <c r="R395" s="4">
        <v>57.14</v>
      </c>
      <c r="S395" s="4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02" x14ac:dyDescent="0.25">
      <c r="A396" s="5">
        <v>40900</v>
      </c>
      <c r="B396" s="5" t="s">
        <v>99</v>
      </c>
      <c r="C396" s="5" t="s">
        <v>116</v>
      </c>
      <c r="D396" s="3" t="str">
        <f t="shared" si="6"/>
        <v>Sacramento--Roseville--Arden-Arcade, CA4b Other Health</v>
      </c>
      <c r="E396" s="3">
        <v>146</v>
      </c>
      <c r="F396" s="6">
        <v>131</v>
      </c>
      <c r="G396" s="6">
        <v>15</v>
      </c>
      <c r="H396" s="6">
        <v>20.471800000000002</v>
      </c>
      <c r="I396" s="6">
        <v>32</v>
      </c>
      <c r="J396" s="6">
        <v>24.43</v>
      </c>
      <c r="K396" s="6">
        <v>9</v>
      </c>
      <c r="L396" s="6">
        <v>6.87</v>
      </c>
      <c r="M396" s="6">
        <v>22</v>
      </c>
      <c r="N396" s="6">
        <v>16.79</v>
      </c>
      <c r="O396" s="6">
        <v>11</v>
      </c>
      <c r="P396" s="6">
        <v>8.4</v>
      </c>
      <c r="Q396" s="6">
        <v>57</v>
      </c>
      <c r="R396" s="6">
        <v>43.51</v>
      </c>
      <c r="S396" s="6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02" x14ac:dyDescent="0.25">
      <c r="A397" s="3">
        <v>40900</v>
      </c>
      <c r="B397" s="3" t="s">
        <v>99</v>
      </c>
      <c r="C397" s="3" t="s">
        <v>117</v>
      </c>
      <c r="D397" s="3" t="str">
        <f t="shared" si="6"/>
        <v>Sacramento--Roseville--Arden-Arcade, CA5 Human Services</v>
      </c>
      <c r="E397" s="3">
        <v>381</v>
      </c>
      <c r="F397" s="4">
        <v>329</v>
      </c>
      <c r="G397" s="4">
        <v>52</v>
      </c>
      <c r="H397" s="4">
        <v>16.9102</v>
      </c>
      <c r="I397" s="4">
        <v>62</v>
      </c>
      <c r="J397" s="4">
        <v>18.84</v>
      </c>
      <c r="K397" s="4">
        <v>35</v>
      </c>
      <c r="L397" s="4">
        <v>10.64</v>
      </c>
      <c r="M397" s="4">
        <v>51</v>
      </c>
      <c r="N397" s="4">
        <v>15.5</v>
      </c>
      <c r="O397" s="4">
        <v>56</v>
      </c>
      <c r="P397" s="4">
        <v>17.02</v>
      </c>
      <c r="Q397" s="4">
        <v>125</v>
      </c>
      <c r="R397" s="4">
        <v>37.99</v>
      </c>
      <c r="S397" s="4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27.5" x14ac:dyDescent="0.25">
      <c r="A398" s="5">
        <v>40900</v>
      </c>
      <c r="B398" s="5" t="s">
        <v>99</v>
      </c>
      <c r="C398" s="5" t="s">
        <v>118</v>
      </c>
      <c r="D398" s="3" t="str">
        <f t="shared" si="6"/>
        <v>Sacramento--Roseville--Arden-Arcade, CA6 International and Foreign Affairs</v>
      </c>
      <c r="E398" s="3">
        <v>10</v>
      </c>
      <c r="F398" s="6">
        <v>9</v>
      </c>
      <c r="G398" s="6">
        <v>1</v>
      </c>
      <c r="H398" s="6">
        <v>17.642700000000001</v>
      </c>
      <c r="I398" s="6">
        <v>2</v>
      </c>
      <c r="J398" s="6">
        <v>22.22</v>
      </c>
      <c r="K398" s="6">
        <v>1</v>
      </c>
      <c r="L398" s="6">
        <v>11.11</v>
      </c>
      <c r="M398" s="6">
        <v>2</v>
      </c>
      <c r="N398" s="6">
        <v>22.22</v>
      </c>
      <c r="O398" s="6">
        <v>1</v>
      </c>
      <c r="P398" s="6">
        <v>11.11</v>
      </c>
      <c r="Q398" s="6">
        <v>3</v>
      </c>
      <c r="R398" s="6">
        <v>33.33</v>
      </c>
      <c r="S398" s="6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02" x14ac:dyDescent="0.25">
      <c r="A399" s="3">
        <v>40900</v>
      </c>
      <c r="B399" s="3" t="s">
        <v>99</v>
      </c>
      <c r="C399" s="3" t="s">
        <v>119</v>
      </c>
      <c r="D399" s="3" t="str">
        <f t="shared" si="6"/>
        <v>Sacramento--Roseville--Arden-Arcade, CA7 Religion Related</v>
      </c>
      <c r="E399" s="3">
        <v>45</v>
      </c>
      <c r="F399" s="4">
        <v>36</v>
      </c>
      <c r="G399" s="4">
        <v>9</v>
      </c>
      <c r="H399" s="4">
        <v>-4.4619</v>
      </c>
      <c r="I399" s="4">
        <v>12</v>
      </c>
      <c r="J399" s="4">
        <v>33.33</v>
      </c>
      <c r="K399" s="4">
        <v>3</v>
      </c>
      <c r="L399" s="4">
        <v>8.33</v>
      </c>
      <c r="M399" s="4">
        <v>2</v>
      </c>
      <c r="N399" s="4">
        <v>5.56</v>
      </c>
      <c r="O399" s="4">
        <v>3</v>
      </c>
      <c r="P399" s="4">
        <v>8.33</v>
      </c>
      <c r="Q399" s="4">
        <v>16</v>
      </c>
      <c r="R399" s="4">
        <v>44.44</v>
      </c>
      <c r="S399" s="4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89.25" x14ac:dyDescent="0.25">
      <c r="A400" s="5">
        <v>40900</v>
      </c>
      <c r="B400" s="5" t="s">
        <v>99</v>
      </c>
      <c r="C400" s="5" t="s">
        <v>120</v>
      </c>
      <c r="D400" s="3" t="str">
        <f t="shared" si="6"/>
        <v>Sacramento--Roseville--Arden-Arcade, CA8 Other</v>
      </c>
      <c r="E400" s="3">
        <v>85</v>
      </c>
      <c r="F400" s="6">
        <v>64</v>
      </c>
      <c r="G400" s="6">
        <v>21</v>
      </c>
      <c r="H400" s="6">
        <v>-33.233499999999999</v>
      </c>
      <c r="I400" s="6">
        <v>13</v>
      </c>
      <c r="J400" s="6">
        <v>20.309999999999999</v>
      </c>
      <c r="K400" s="6">
        <v>6</v>
      </c>
      <c r="L400" s="6">
        <v>9.3800000000000008</v>
      </c>
      <c r="M400" s="6">
        <v>7</v>
      </c>
      <c r="N400" s="6">
        <v>10.94</v>
      </c>
      <c r="O400" s="6">
        <v>8</v>
      </c>
      <c r="P400" s="6">
        <v>12.5</v>
      </c>
      <c r="Q400" s="6">
        <v>30</v>
      </c>
      <c r="R400" s="6">
        <v>46.88</v>
      </c>
      <c r="S400" s="6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38.25" x14ac:dyDescent="0.25">
      <c r="A401" s="3">
        <v>41180</v>
      </c>
      <c r="B401" s="3" t="s">
        <v>100</v>
      </c>
      <c r="C401" s="3" t="s">
        <v>111</v>
      </c>
      <c r="D401" s="3" t="str">
        <f t="shared" si="6"/>
        <v>St. Louis, MO-IL1 Arts</v>
      </c>
      <c r="E401" s="3">
        <v>121</v>
      </c>
      <c r="F401" s="4">
        <v>98</v>
      </c>
      <c r="G401" s="4">
        <v>23</v>
      </c>
      <c r="H401" s="4">
        <v>7.6018999999999997</v>
      </c>
      <c r="I401" s="4">
        <v>29</v>
      </c>
      <c r="J401" s="4">
        <v>29.59</v>
      </c>
      <c r="K401" s="4">
        <v>8</v>
      </c>
      <c r="L401" s="4">
        <v>8.16</v>
      </c>
      <c r="M401" s="4">
        <v>9</v>
      </c>
      <c r="N401" s="4">
        <v>9.18</v>
      </c>
      <c r="O401" s="4">
        <v>13</v>
      </c>
      <c r="P401" s="4">
        <v>13.27</v>
      </c>
      <c r="Q401" s="4">
        <v>39</v>
      </c>
      <c r="R401" s="4">
        <v>39.799999999999997</v>
      </c>
      <c r="S401" s="4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63.75" x14ac:dyDescent="0.25">
      <c r="A402" s="3">
        <v>41180</v>
      </c>
      <c r="B402" s="3" t="s">
        <v>100</v>
      </c>
      <c r="C402" s="3" t="s">
        <v>112</v>
      </c>
      <c r="D402" s="3" t="str">
        <f t="shared" si="6"/>
        <v>St. Louis, MO-IL2a Higher Education</v>
      </c>
      <c r="E402" s="3">
        <v>16</v>
      </c>
      <c r="F402" s="4">
        <v>11</v>
      </c>
      <c r="G402" s="4">
        <v>5</v>
      </c>
      <c r="H402" s="4">
        <v>0.33150000000000002</v>
      </c>
      <c r="I402" s="4">
        <v>2</v>
      </c>
      <c r="J402" s="4">
        <v>18.18</v>
      </c>
      <c r="K402" s="4">
        <v>1</v>
      </c>
      <c r="L402" s="4">
        <v>9.09</v>
      </c>
      <c r="M402" s="4">
        <v>2</v>
      </c>
      <c r="N402" s="4">
        <v>18.18</v>
      </c>
      <c r="O402" s="4">
        <v>1</v>
      </c>
      <c r="P402" s="4">
        <v>9.09</v>
      </c>
      <c r="Q402" s="4">
        <v>5</v>
      </c>
      <c r="R402" s="4">
        <v>45.45</v>
      </c>
      <c r="S402" s="4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63.75" x14ac:dyDescent="0.25">
      <c r="A403" s="5">
        <v>41180</v>
      </c>
      <c r="B403" s="5" t="s">
        <v>100</v>
      </c>
      <c r="C403" s="5" t="s">
        <v>113</v>
      </c>
      <c r="D403" s="3" t="str">
        <f t="shared" si="6"/>
        <v>St. Louis, MO-IL2b Other Education</v>
      </c>
      <c r="E403" s="3">
        <v>207</v>
      </c>
      <c r="F403" s="6">
        <v>155</v>
      </c>
      <c r="G403" s="6">
        <v>52</v>
      </c>
      <c r="H403" s="6">
        <v>-19.523399999999999</v>
      </c>
      <c r="I403" s="6">
        <v>40</v>
      </c>
      <c r="J403" s="6">
        <v>25.81</v>
      </c>
      <c r="K403" s="6">
        <v>13</v>
      </c>
      <c r="L403" s="6">
        <v>8.39</v>
      </c>
      <c r="M403" s="6">
        <v>17</v>
      </c>
      <c r="N403" s="6">
        <v>10.97</v>
      </c>
      <c r="O403" s="6">
        <v>21</v>
      </c>
      <c r="P403" s="6">
        <v>13.55</v>
      </c>
      <c r="Q403" s="6">
        <v>64</v>
      </c>
      <c r="R403" s="6">
        <v>41.29</v>
      </c>
      <c r="S403" s="6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63.75" x14ac:dyDescent="0.25">
      <c r="A404" s="3">
        <v>41180</v>
      </c>
      <c r="B404" s="3" t="s">
        <v>100</v>
      </c>
      <c r="C404" s="3" t="s">
        <v>114</v>
      </c>
      <c r="D404" s="3" t="str">
        <f t="shared" si="6"/>
        <v>St. Louis, MO-IL3 Environment and Animals</v>
      </c>
      <c r="E404" s="3">
        <v>34</v>
      </c>
      <c r="F404" s="4">
        <v>30</v>
      </c>
      <c r="G404" s="4">
        <v>4</v>
      </c>
      <c r="H404" s="4">
        <v>-5.5811999999999999</v>
      </c>
      <c r="I404" s="4">
        <v>9</v>
      </c>
      <c r="J404" s="4">
        <v>30</v>
      </c>
      <c r="K404" s="4">
        <v>4</v>
      </c>
      <c r="L404" s="4">
        <v>13.33</v>
      </c>
      <c r="M404" s="4">
        <v>3</v>
      </c>
      <c r="N404" s="4">
        <v>10</v>
      </c>
      <c r="O404" s="4">
        <v>3</v>
      </c>
      <c r="P404" s="4">
        <v>10</v>
      </c>
      <c r="Q404" s="4">
        <v>11</v>
      </c>
      <c r="R404" s="4">
        <v>36.67</v>
      </c>
      <c r="S404" s="4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38.25" x14ac:dyDescent="0.25">
      <c r="A405" s="5">
        <v>41180</v>
      </c>
      <c r="B405" s="5" t="s">
        <v>100</v>
      </c>
      <c r="C405" s="5" t="s">
        <v>115</v>
      </c>
      <c r="D405" s="3" t="str">
        <f t="shared" si="6"/>
        <v>St. Louis, MO-IL4a Hospitals</v>
      </c>
      <c r="E405" s="3">
        <v>33</v>
      </c>
      <c r="F405" s="6">
        <v>25</v>
      </c>
      <c r="G405" s="6">
        <v>8</v>
      </c>
      <c r="H405" s="6">
        <v>19.7578</v>
      </c>
      <c r="I405" s="6">
        <v>2</v>
      </c>
      <c r="J405" s="6">
        <v>8</v>
      </c>
      <c r="K405" s="6">
        <v>1</v>
      </c>
      <c r="L405" s="6">
        <v>4</v>
      </c>
      <c r="M405" s="6">
        <v>2</v>
      </c>
      <c r="N405" s="6">
        <v>8</v>
      </c>
      <c r="O405" s="6">
        <v>7</v>
      </c>
      <c r="P405" s="6">
        <v>28</v>
      </c>
      <c r="Q405" s="6">
        <v>13</v>
      </c>
      <c r="R405" s="6">
        <v>52</v>
      </c>
      <c r="S405" s="6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51" x14ac:dyDescent="0.25">
      <c r="A406" s="3">
        <v>41180</v>
      </c>
      <c r="B406" s="3" t="s">
        <v>100</v>
      </c>
      <c r="C406" s="3" t="s">
        <v>116</v>
      </c>
      <c r="D406" s="3" t="str">
        <f t="shared" si="6"/>
        <v>St. Louis, MO-IL4b Other Health</v>
      </c>
      <c r="E406" s="3">
        <v>197</v>
      </c>
      <c r="F406" s="4">
        <v>170</v>
      </c>
      <c r="G406" s="4">
        <v>27</v>
      </c>
      <c r="H406" s="4">
        <v>11.7212</v>
      </c>
      <c r="I406" s="4">
        <v>28</v>
      </c>
      <c r="J406" s="4">
        <v>16.47</v>
      </c>
      <c r="K406" s="4">
        <v>16</v>
      </c>
      <c r="L406" s="4">
        <v>9.41</v>
      </c>
      <c r="M406" s="4">
        <v>24</v>
      </c>
      <c r="N406" s="4">
        <v>14.12</v>
      </c>
      <c r="O406" s="4">
        <v>25</v>
      </c>
      <c r="P406" s="4">
        <v>14.71</v>
      </c>
      <c r="Q406" s="4">
        <v>77</v>
      </c>
      <c r="R406" s="4">
        <v>45.29</v>
      </c>
      <c r="S406" s="4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51" x14ac:dyDescent="0.25">
      <c r="A407" s="5">
        <v>41180</v>
      </c>
      <c r="B407" s="5" t="s">
        <v>100</v>
      </c>
      <c r="C407" s="5" t="s">
        <v>117</v>
      </c>
      <c r="D407" s="3" t="str">
        <f t="shared" si="6"/>
        <v>St. Louis, MO-IL5 Human Services</v>
      </c>
      <c r="E407" s="3">
        <v>498</v>
      </c>
      <c r="F407" s="6">
        <v>422</v>
      </c>
      <c r="G407" s="6">
        <v>76</v>
      </c>
      <c r="H407" s="6">
        <v>16.916499999999999</v>
      </c>
      <c r="I407" s="6">
        <v>84</v>
      </c>
      <c r="J407" s="6">
        <v>19.91</v>
      </c>
      <c r="K407" s="6">
        <v>40</v>
      </c>
      <c r="L407" s="6">
        <v>9.48</v>
      </c>
      <c r="M407" s="6">
        <v>65</v>
      </c>
      <c r="N407" s="6">
        <v>15.4</v>
      </c>
      <c r="O407" s="6">
        <v>71</v>
      </c>
      <c r="P407" s="6">
        <v>16.82</v>
      </c>
      <c r="Q407" s="6">
        <v>162</v>
      </c>
      <c r="R407" s="6">
        <v>38.39</v>
      </c>
      <c r="S407" s="6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76.5" x14ac:dyDescent="0.25">
      <c r="A408" s="3">
        <v>41180</v>
      </c>
      <c r="B408" s="3" t="s">
        <v>100</v>
      </c>
      <c r="C408" s="3" t="s">
        <v>118</v>
      </c>
      <c r="D408" s="3" t="str">
        <f t="shared" si="6"/>
        <v>St. Louis, MO-IL6 International and Foreign Affairs</v>
      </c>
      <c r="E408" s="3">
        <v>13</v>
      </c>
      <c r="F408" s="4">
        <v>12</v>
      </c>
      <c r="G408" s="4">
        <v>1</v>
      </c>
      <c r="H408" s="4">
        <v>35.080100000000002</v>
      </c>
      <c r="I408" s="4">
        <v>2</v>
      </c>
      <c r="J408" s="4">
        <v>16.670000000000002</v>
      </c>
      <c r="K408" s="4">
        <v>1</v>
      </c>
      <c r="L408" s="4">
        <v>8.33</v>
      </c>
      <c r="M408" s="4">
        <v>1</v>
      </c>
      <c r="N408" s="4">
        <v>8.33</v>
      </c>
      <c r="O408" s="4">
        <v>0</v>
      </c>
      <c r="P408" s="4">
        <v>0</v>
      </c>
      <c r="Q408" s="4">
        <v>8</v>
      </c>
      <c r="R408" s="4">
        <v>66.67</v>
      </c>
      <c r="S408" s="4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51" x14ac:dyDescent="0.25">
      <c r="A409" s="5">
        <v>41180</v>
      </c>
      <c r="B409" s="5" t="s">
        <v>100</v>
      </c>
      <c r="C409" s="5" t="s">
        <v>119</v>
      </c>
      <c r="D409" s="3" t="str">
        <f t="shared" si="6"/>
        <v>St. Louis, MO-IL7 Religion Related</v>
      </c>
      <c r="E409" s="3">
        <v>69</v>
      </c>
      <c r="F409" s="6">
        <v>56</v>
      </c>
      <c r="G409" s="6">
        <v>13</v>
      </c>
      <c r="H409" s="6">
        <v>6.5792000000000002</v>
      </c>
      <c r="I409" s="6">
        <v>12</v>
      </c>
      <c r="J409" s="6">
        <v>21.43</v>
      </c>
      <c r="K409" s="6">
        <v>8</v>
      </c>
      <c r="L409" s="6">
        <v>14.29</v>
      </c>
      <c r="M409" s="6">
        <v>5</v>
      </c>
      <c r="N409" s="6">
        <v>8.93</v>
      </c>
      <c r="O409" s="6">
        <v>6</v>
      </c>
      <c r="P409" s="6">
        <v>10.71</v>
      </c>
      <c r="Q409" s="6">
        <v>25</v>
      </c>
      <c r="R409" s="6">
        <v>44.64</v>
      </c>
      <c r="S409" s="6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38.25" x14ac:dyDescent="0.25">
      <c r="A410" s="3">
        <v>41180</v>
      </c>
      <c r="B410" s="3" t="s">
        <v>100</v>
      </c>
      <c r="C410" s="3" t="s">
        <v>120</v>
      </c>
      <c r="D410" s="3" t="str">
        <f t="shared" si="6"/>
        <v>St. Louis, MO-IL8 Other</v>
      </c>
      <c r="E410" s="3">
        <v>163</v>
      </c>
      <c r="F410" s="4">
        <v>129</v>
      </c>
      <c r="G410" s="4">
        <v>34</v>
      </c>
      <c r="H410" s="4">
        <v>-11.0158</v>
      </c>
      <c r="I410" s="4">
        <v>38</v>
      </c>
      <c r="J410" s="4">
        <v>29.46</v>
      </c>
      <c r="K410" s="4">
        <v>15</v>
      </c>
      <c r="L410" s="4">
        <v>11.63</v>
      </c>
      <c r="M410" s="4">
        <v>15</v>
      </c>
      <c r="N410" s="4">
        <v>11.63</v>
      </c>
      <c r="O410" s="4">
        <v>15</v>
      </c>
      <c r="P410" s="4">
        <v>11.63</v>
      </c>
      <c r="Q410" s="4">
        <v>46</v>
      </c>
      <c r="R410" s="4">
        <v>35.659999999999997</v>
      </c>
      <c r="S410" s="4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38.25" x14ac:dyDescent="0.25">
      <c r="A411" s="5">
        <v>41620</v>
      </c>
      <c r="B411" s="5" t="s">
        <v>101</v>
      </c>
      <c r="C411" s="5" t="s">
        <v>111</v>
      </c>
      <c r="D411" s="3" t="str">
        <f t="shared" si="6"/>
        <v>Salt Lake City, UT1 Arts</v>
      </c>
      <c r="E411" s="3">
        <v>45</v>
      </c>
      <c r="F411" s="6">
        <v>35</v>
      </c>
      <c r="G411" s="6">
        <v>10</v>
      </c>
      <c r="H411" s="6">
        <v>18.439399999999999</v>
      </c>
      <c r="I411" s="6">
        <v>8</v>
      </c>
      <c r="J411" s="6">
        <v>22.86</v>
      </c>
      <c r="K411" s="6">
        <v>2</v>
      </c>
      <c r="L411" s="6">
        <v>5.71</v>
      </c>
      <c r="M411" s="6">
        <v>1</v>
      </c>
      <c r="N411" s="6">
        <v>2.86</v>
      </c>
      <c r="O411" s="6">
        <v>4</v>
      </c>
      <c r="P411" s="6">
        <v>11.43</v>
      </c>
      <c r="Q411" s="6">
        <v>20</v>
      </c>
      <c r="R411" s="6">
        <v>57.14</v>
      </c>
      <c r="S411" s="6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76.5" x14ac:dyDescent="0.25">
      <c r="A412" s="3">
        <v>41620</v>
      </c>
      <c r="B412" s="3" t="s">
        <v>101</v>
      </c>
      <c r="C412" s="3" t="s">
        <v>112</v>
      </c>
      <c r="D412" s="3" t="str">
        <f t="shared" si="6"/>
        <v>Salt Lake City, UT2a Higher Education</v>
      </c>
      <c r="E412" s="3">
        <v>5</v>
      </c>
      <c r="F412" s="4">
        <v>5</v>
      </c>
      <c r="G412" s="4">
        <v>0</v>
      </c>
      <c r="H412" s="4">
        <v>0.53439999999999999</v>
      </c>
      <c r="I412" s="4">
        <v>1</v>
      </c>
      <c r="J412" s="4">
        <v>20</v>
      </c>
      <c r="K412" s="4">
        <v>0</v>
      </c>
      <c r="L412" s="4">
        <v>0</v>
      </c>
      <c r="M412" s="4">
        <v>2</v>
      </c>
      <c r="N412" s="4">
        <v>40</v>
      </c>
      <c r="O412" s="4">
        <v>0</v>
      </c>
      <c r="P412" s="4">
        <v>0</v>
      </c>
      <c r="Q412" s="4">
        <v>2</v>
      </c>
      <c r="R412" s="4">
        <v>40</v>
      </c>
      <c r="S412" s="4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76.5" x14ac:dyDescent="0.25">
      <c r="A413" s="5">
        <v>41620</v>
      </c>
      <c r="B413" s="5" t="s">
        <v>101</v>
      </c>
      <c r="C413" s="5" t="s">
        <v>113</v>
      </c>
      <c r="D413" s="3" t="str">
        <f t="shared" si="6"/>
        <v>Salt Lake City, UT2b Other Education</v>
      </c>
      <c r="E413" s="3">
        <v>57</v>
      </c>
      <c r="F413" s="6">
        <v>52</v>
      </c>
      <c r="G413" s="6">
        <v>5</v>
      </c>
      <c r="H413" s="6">
        <v>4.4927000000000001</v>
      </c>
      <c r="I413" s="6">
        <v>9</v>
      </c>
      <c r="J413" s="6">
        <v>17.309999999999999</v>
      </c>
      <c r="K413" s="6">
        <v>4</v>
      </c>
      <c r="L413" s="6">
        <v>7.69</v>
      </c>
      <c r="M413" s="6">
        <v>6</v>
      </c>
      <c r="N413" s="6">
        <v>11.54</v>
      </c>
      <c r="O413" s="6">
        <v>6</v>
      </c>
      <c r="P413" s="6">
        <v>11.54</v>
      </c>
      <c r="Q413" s="6">
        <v>27</v>
      </c>
      <c r="R413" s="6">
        <v>51.92</v>
      </c>
      <c r="S413" s="6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63.75" x14ac:dyDescent="0.25">
      <c r="A414" s="3">
        <v>41620</v>
      </c>
      <c r="B414" s="3" t="s">
        <v>101</v>
      </c>
      <c r="C414" s="3" t="s">
        <v>114</v>
      </c>
      <c r="D414" s="3" t="str">
        <f t="shared" si="6"/>
        <v>Salt Lake City, UT3 Environment and Animals</v>
      </c>
      <c r="E414" s="3">
        <v>15</v>
      </c>
      <c r="F414" s="4">
        <v>14</v>
      </c>
      <c r="G414" s="4">
        <v>1</v>
      </c>
      <c r="H414" s="4">
        <v>13.3241</v>
      </c>
      <c r="I414" s="4">
        <v>3</v>
      </c>
      <c r="J414" s="4">
        <v>21.43</v>
      </c>
      <c r="K414" s="4">
        <v>2</v>
      </c>
      <c r="L414" s="4">
        <v>14.29</v>
      </c>
      <c r="M414" s="4">
        <v>1</v>
      </c>
      <c r="N414" s="4">
        <v>7.14</v>
      </c>
      <c r="O414" s="4">
        <v>2</v>
      </c>
      <c r="P414" s="4">
        <v>14.29</v>
      </c>
      <c r="Q414" s="4">
        <v>6</v>
      </c>
      <c r="R414" s="4">
        <v>42.86</v>
      </c>
      <c r="S414" s="4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51" x14ac:dyDescent="0.25">
      <c r="A415" s="5">
        <v>41620</v>
      </c>
      <c r="B415" s="5" t="s">
        <v>101</v>
      </c>
      <c r="C415" s="5" t="s">
        <v>115</v>
      </c>
      <c r="D415" s="3" t="str">
        <f t="shared" si="6"/>
        <v>Salt Lake City, UT4a Hospitals</v>
      </c>
      <c r="E415" s="3">
        <v>3</v>
      </c>
      <c r="F415" s="6">
        <v>1</v>
      </c>
      <c r="G415" s="6">
        <v>2</v>
      </c>
      <c r="H415" s="6">
        <v>17.098500000000001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1</v>
      </c>
      <c r="R415" s="6">
        <v>100</v>
      </c>
      <c r="S415" s="6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63.75" x14ac:dyDescent="0.25">
      <c r="A416" s="3">
        <v>41620</v>
      </c>
      <c r="B416" s="3" t="s">
        <v>101</v>
      </c>
      <c r="C416" s="3" t="s">
        <v>116</v>
      </c>
      <c r="D416" s="3" t="str">
        <f t="shared" si="6"/>
        <v>Salt Lake City, UT4b Other Health</v>
      </c>
      <c r="E416" s="3">
        <v>73</v>
      </c>
      <c r="F416" s="4">
        <v>63</v>
      </c>
      <c r="G416" s="4">
        <v>10</v>
      </c>
      <c r="H416" s="4">
        <v>57.060600000000001</v>
      </c>
      <c r="I416" s="4">
        <v>13</v>
      </c>
      <c r="J416" s="4">
        <v>20.63</v>
      </c>
      <c r="K416" s="4">
        <v>6</v>
      </c>
      <c r="L416" s="4">
        <v>9.52</v>
      </c>
      <c r="M416" s="4">
        <v>6</v>
      </c>
      <c r="N416" s="4">
        <v>9.52</v>
      </c>
      <c r="O416" s="4">
        <v>6</v>
      </c>
      <c r="P416" s="4">
        <v>9.52</v>
      </c>
      <c r="Q416" s="4">
        <v>32</v>
      </c>
      <c r="R416" s="4">
        <v>50.79</v>
      </c>
      <c r="S416" s="4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51" x14ac:dyDescent="0.25">
      <c r="A417" s="5">
        <v>41620</v>
      </c>
      <c r="B417" s="5" t="s">
        <v>101</v>
      </c>
      <c r="C417" s="5" t="s">
        <v>117</v>
      </c>
      <c r="D417" s="3" t="str">
        <f t="shared" si="6"/>
        <v>Salt Lake City, UT5 Human Services</v>
      </c>
      <c r="E417" s="3">
        <v>135</v>
      </c>
      <c r="F417" s="6">
        <v>112</v>
      </c>
      <c r="G417" s="6">
        <v>23</v>
      </c>
      <c r="H417" s="6">
        <v>30.4008</v>
      </c>
      <c r="I417" s="6">
        <v>21</v>
      </c>
      <c r="J417" s="6">
        <v>18.75</v>
      </c>
      <c r="K417" s="6">
        <v>16</v>
      </c>
      <c r="L417" s="6">
        <v>14.29</v>
      </c>
      <c r="M417" s="6">
        <v>13</v>
      </c>
      <c r="N417" s="6">
        <v>11.61</v>
      </c>
      <c r="O417" s="6">
        <v>10</v>
      </c>
      <c r="P417" s="6">
        <v>8.93</v>
      </c>
      <c r="Q417" s="6">
        <v>52</v>
      </c>
      <c r="R417" s="6">
        <v>46.43</v>
      </c>
      <c r="S417" s="6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76.5" x14ac:dyDescent="0.25">
      <c r="A418" s="3">
        <v>41620</v>
      </c>
      <c r="B418" s="3" t="s">
        <v>101</v>
      </c>
      <c r="C418" s="3" t="s">
        <v>118</v>
      </c>
      <c r="D418" s="3" t="str">
        <f t="shared" si="6"/>
        <v>Salt Lake City, UT6 International and Foreign Affairs</v>
      </c>
      <c r="E418" s="3">
        <v>2</v>
      </c>
      <c r="F418" s="4">
        <v>2</v>
      </c>
      <c r="G418" s="4">
        <v>0</v>
      </c>
      <c r="H418" s="4">
        <v>16.849699999999999</v>
      </c>
      <c r="I418" s="4">
        <v>1</v>
      </c>
      <c r="J418" s="4">
        <v>50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1</v>
      </c>
      <c r="R418" s="4">
        <v>50</v>
      </c>
      <c r="S418" s="4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51" x14ac:dyDescent="0.25">
      <c r="A419" s="5">
        <v>41620</v>
      </c>
      <c r="B419" s="5" t="s">
        <v>101</v>
      </c>
      <c r="C419" s="5" t="s">
        <v>119</v>
      </c>
      <c r="D419" s="3" t="str">
        <f t="shared" si="6"/>
        <v>Salt Lake City, UT7 Religion Related</v>
      </c>
      <c r="E419" s="3">
        <v>14</v>
      </c>
      <c r="F419" s="6">
        <v>11</v>
      </c>
      <c r="G419" s="6">
        <v>3</v>
      </c>
      <c r="H419" s="6">
        <v>-40.167999999999999</v>
      </c>
      <c r="I419" s="6">
        <v>2</v>
      </c>
      <c r="J419" s="6">
        <v>18.18</v>
      </c>
      <c r="K419" s="6">
        <v>1</v>
      </c>
      <c r="L419" s="6">
        <v>9.09</v>
      </c>
      <c r="M419" s="6">
        <v>2</v>
      </c>
      <c r="N419" s="6">
        <v>18.18</v>
      </c>
      <c r="O419" s="6">
        <v>0</v>
      </c>
      <c r="P419" s="6">
        <v>0</v>
      </c>
      <c r="Q419" s="6">
        <v>6</v>
      </c>
      <c r="R419" s="6">
        <v>54.55</v>
      </c>
      <c r="S419" s="6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38.25" x14ac:dyDescent="0.25">
      <c r="A420" s="3">
        <v>41620</v>
      </c>
      <c r="B420" s="3" t="s">
        <v>101</v>
      </c>
      <c r="C420" s="3" t="s">
        <v>120</v>
      </c>
      <c r="D420" s="3" t="str">
        <f t="shared" si="6"/>
        <v>Salt Lake City, UT8 Other</v>
      </c>
      <c r="E420" s="3">
        <v>40</v>
      </c>
      <c r="F420" s="4">
        <v>32</v>
      </c>
      <c r="G420" s="4">
        <v>8</v>
      </c>
      <c r="H420" s="4">
        <v>24.9815</v>
      </c>
      <c r="I420" s="4">
        <v>11</v>
      </c>
      <c r="J420" s="4">
        <v>34.380000000000003</v>
      </c>
      <c r="K420" s="4">
        <v>1</v>
      </c>
      <c r="L420" s="4">
        <v>3.13</v>
      </c>
      <c r="M420" s="4">
        <v>2</v>
      </c>
      <c r="N420" s="4">
        <v>6.25</v>
      </c>
      <c r="O420" s="4">
        <v>5</v>
      </c>
      <c r="P420" s="4">
        <v>15.63</v>
      </c>
      <c r="Q420" s="4">
        <v>13</v>
      </c>
      <c r="R420" s="4">
        <v>40.630000000000003</v>
      </c>
      <c r="S420" s="4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63.75" x14ac:dyDescent="0.25">
      <c r="A421" s="5">
        <v>41700</v>
      </c>
      <c r="B421" s="5" t="s">
        <v>102</v>
      </c>
      <c r="C421" s="5" t="s">
        <v>111</v>
      </c>
      <c r="D421" s="3" t="str">
        <f t="shared" si="6"/>
        <v>San Antonio-New Braunfels, TX1 Arts</v>
      </c>
      <c r="E421" s="3">
        <v>62</v>
      </c>
      <c r="F421" s="6">
        <v>51</v>
      </c>
      <c r="G421" s="6">
        <v>11</v>
      </c>
      <c r="H421" s="6">
        <v>-30.4361</v>
      </c>
      <c r="I421" s="6">
        <v>11</v>
      </c>
      <c r="J421" s="6">
        <v>21.57</v>
      </c>
      <c r="K421" s="6">
        <v>7</v>
      </c>
      <c r="L421" s="6">
        <v>13.73</v>
      </c>
      <c r="M421" s="6">
        <v>6</v>
      </c>
      <c r="N421" s="6">
        <v>11.76</v>
      </c>
      <c r="O421" s="6">
        <v>5</v>
      </c>
      <c r="P421" s="6">
        <v>9.8000000000000007</v>
      </c>
      <c r="Q421" s="6">
        <v>22</v>
      </c>
      <c r="R421" s="6">
        <v>43.14</v>
      </c>
      <c r="S421" s="6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02" x14ac:dyDescent="0.25">
      <c r="A422" s="3">
        <v>41700</v>
      </c>
      <c r="B422" s="3" t="s">
        <v>102</v>
      </c>
      <c r="C422" s="3" t="s">
        <v>112</v>
      </c>
      <c r="D422" s="3" t="str">
        <f t="shared" si="6"/>
        <v>San Antonio-New Braunfels, TX2a Higher Education</v>
      </c>
      <c r="E422" s="3">
        <v>8</v>
      </c>
      <c r="F422" s="4">
        <v>6</v>
      </c>
      <c r="G422" s="4">
        <v>2</v>
      </c>
      <c r="H422" s="4">
        <v>31.668600000000001</v>
      </c>
      <c r="I422" s="4">
        <v>0</v>
      </c>
      <c r="J422" s="4">
        <v>0</v>
      </c>
      <c r="K422" s="4">
        <v>1</v>
      </c>
      <c r="L422" s="4">
        <v>16.670000000000002</v>
      </c>
      <c r="M422" s="4">
        <v>0</v>
      </c>
      <c r="N422" s="4">
        <v>0</v>
      </c>
      <c r="O422" s="4">
        <v>2</v>
      </c>
      <c r="P422" s="4">
        <v>33.33</v>
      </c>
      <c r="Q422" s="4">
        <v>3</v>
      </c>
      <c r="R422" s="4">
        <v>50</v>
      </c>
      <c r="S422" s="4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02" x14ac:dyDescent="0.25">
      <c r="A423" s="5">
        <v>41700</v>
      </c>
      <c r="B423" s="5" t="s">
        <v>102</v>
      </c>
      <c r="C423" s="5" t="s">
        <v>113</v>
      </c>
      <c r="D423" s="3" t="str">
        <f t="shared" si="6"/>
        <v>San Antonio-New Braunfels, TX2b Other Education</v>
      </c>
      <c r="E423" s="3">
        <v>82</v>
      </c>
      <c r="F423" s="6">
        <v>66</v>
      </c>
      <c r="G423" s="6">
        <v>16</v>
      </c>
      <c r="H423" s="6">
        <v>3.4895</v>
      </c>
      <c r="I423" s="6">
        <v>15</v>
      </c>
      <c r="J423" s="6">
        <v>22.73</v>
      </c>
      <c r="K423" s="6">
        <v>5</v>
      </c>
      <c r="L423" s="6">
        <v>7.58</v>
      </c>
      <c r="M423" s="6">
        <v>4</v>
      </c>
      <c r="N423" s="6">
        <v>6.06</v>
      </c>
      <c r="O423" s="6">
        <v>9</v>
      </c>
      <c r="P423" s="6">
        <v>13.64</v>
      </c>
      <c r="Q423" s="6">
        <v>33</v>
      </c>
      <c r="R423" s="6">
        <v>50</v>
      </c>
      <c r="S423" s="6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02" x14ac:dyDescent="0.25">
      <c r="A424" s="3">
        <v>41700</v>
      </c>
      <c r="B424" s="3" t="s">
        <v>102</v>
      </c>
      <c r="C424" s="3" t="s">
        <v>114</v>
      </c>
      <c r="D424" s="3" t="str">
        <f t="shared" si="6"/>
        <v>San Antonio-New Braunfels, TX3 Environment and Animals</v>
      </c>
      <c r="E424" s="3">
        <v>19</v>
      </c>
      <c r="F424" s="4">
        <v>15</v>
      </c>
      <c r="G424" s="4">
        <v>4</v>
      </c>
      <c r="H424" s="4">
        <v>47.210299999999997</v>
      </c>
      <c r="I424" s="4">
        <v>2</v>
      </c>
      <c r="J424" s="4">
        <v>13.33</v>
      </c>
      <c r="K424" s="4">
        <v>1</v>
      </c>
      <c r="L424" s="4">
        <v>6.67</v>
      </c>
      <c r="M424" s="4">
        <v>2</v>
      </c>
      <c r="N424" s="4">
        <v>13.33</v>
      </c>
      <c r="O424" s="4">
        <v>2</v>
      </c>
      <c r="P424" s="4">
        <v>13.33</v>
      </c>
      <c r="Q424" s="4">
        <v>8</v>
      </c>
      <c r="R424" s="4">
        <v>53.33</v>
      </c>
      <c r="S424" s="4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76.5" x14ac:dyDescent="0.25">
      <c r="A425" s="5">
        <v>41700</v>
      </c>
      <c r="B425" s="5" t="s">
        <v>102</v>
      </c>
      <c r="C425" s="5" t="s">
        <v>115</v>
      </c>
      <c r="D425" s="3" t="str">
        <f t="shared" si="6"/>
        <v>San Antonio-New Braunfels, TX4a Hospitals</v>
      </c>
      <c r="E425" s="3">
        <v>7</v>
      </c>
      <c r="F425" s="6">
        <v>7</v>
      </c>
      <c r="G425" s="6">
        <v>0</v>
      </c>
      <c r="H425" s="6">
        <v>17.497299999999999</v>
      </c>
      <c r="I425" s="6">
        <v>1</v>
      </c>
      <c r="J425" s="6">
        <v>14.29</v>
      </c>
      <c r="K425" s="6">
        <v>1</v>
      </c>
      <c r="L425" s="6">
        <v>14.29</v>
      </c>
      <c r="M425" s="6">
        <v>0</v>
      </c>
      <c r="N425" s="6">
        <v>0</v>
      </c>
      <c r="O425" s="6">
        <v>1</v>
      </c>
      <c r="P425" s="6">
        <v>14.29</v>
      </c>
      <c r="Q425" s="6">
        <v>4</v>
      </c>
      <c r="R425" s="6">
        <v>57.14</v>
      </c>
      <c r="S425" s="6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89.25" x14ac:dyDescent="0.25">
      <c r="A426" s="3">
        <v>41700</v>
      </c>
      <c r="B426" s="3" t="s">
        <v>102</v>
      </c>
      <c r="C426" s="3" t="s">
        <v>116</v>
      </c>
      <c r="D426" s="3" t="str">
        <f t="shared" si="6"/>
        <v>San Antonio-New Braunfels, TX4b Other Health</v>
      </c>
      <c r="E426" s="3">
        <v>106</v>
      </c>
      <c r="F426" s="4">
        <v>91</v>
      </c>
      <c r="G426" s="4">
        <v>15</v>
      </c>
      <c r="H426" s="4">
        <v>16.142199999999999</v>
      </c>
      <c r="I426" s="4">
        <v>17</v>
      </c>
      <c r="J426" s="4">
        <v>18.68</v>
      </c>
      <c r="K426" s="4">
        <v>11</v>
      </c>
      <c r="L426" s="4">
        <v>12.09</v>
      </c>
      <c r="M426" s="4">
        <v>13</v>
      </c>
      <c r="N426" s="4">
        <v>14.29</v>
      </c>
      <c r="O426" s="4">
        <v>7</v>
      </c>
      <c r="P426" s="4">
        <v>7.69</v>
      </c>
      <c r="Q426" s="4">
        <v>43</v>
      </c>
      <c r="R426" s="4">
        <v>47.25</v>
      </c>
      <c r="S426" s="4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89.25" x14ac:dyDescent="0.25">
      <c r="A427" s="5">
        <v>41700</v>
      </c>
      <c r="B427" s="5" t="s">
        <v>102</v>
      </c>
      <c r="C427" s="5" t="s">
        <v>117</v>
      </c>
      <c r="D427" s="3" t="str">
        <f t="shared" si="6"/>
        <v>San Antonio-New Braunfels, TX5 Human Services</v>
      </c>
      <c r="E427" s="3">
        <v>220</v>
      </c>
      <c r="F427" s="6">
        <v>182</v>
      </c>
      <c r="G427" s="6">
        <v>38</v>
      </c>
      <c r="H427" s="6">
        <v>7.3592000000000004</v>
      </c>
      <c r="I427" s="6">
        <v>38</v>
      </c>
      <c r="J427" s="6">
        <v>20.88</v>
      </c>
      <c r="K427" s="6">
        <v>20</v>
      </c>
      <c r="L427" s="6">
        <v>10.99</v>
      </c>
      <c r="M427" s="6">
        <v>35</v>
      </c>
      <c r="N427" s="6">
        <v>19.23</v>
      </c>
      <c r="O427" s="6">
        <v>31</v>
      </c>
      <c r="P427" s="6">
        <v>17.03</v>
      </c>
      <c r="Q427" s="6">
        <v>58</v>
      </c>
      <c r="R427" s="6">
        <v>31.87</v>
      </c>
      <c r="S427" s="6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14.75" x14ac:dyDescent="0.25">
      <c r="A428" s="3">
        <v>41700</v>
      </c>
      <c r="B428" s="3" t="s">
        <v>102</v>
      </c>
      <c r="C428" s="3" t="s">
        <v>118</v>
      </c>
      <c r="D428" s="3" t="str">
        <f t="shared" si="6"/>
        <v>San Antonio-New Braunfels, TX6 International and Foreign Affairs</v>
      </c>
      <c r="E428" s="3">
        <v>8</v>
      </c>
      <c r="F428" s="4">
        <v>6</v>
      </c>
      <c r="G428" s="4">
        <v>2</v>
      </c>
      <c r="H428" s="4">
        <v>42.651299999999999</v>
      </c>
      <c r="I428" s="4">
        <v>1</v>
      </c>
      <c r="J428" s="4">
        <v>16.670000000000002</v>
      </c>
      <c r="K428" s="4">
        <v>1</v>
      </c>
      <c r="L428" s="4">
        <v>16.670000000000002</v>
      </c>
      <c r="M428" s="4">
        <v>0</v>
      </c>
      <c r="N428" s="4">
        <v>0</v>
      </c>
      <c r="O428" s="4">
        <v>1</v>
      </c>
      <c r="P428" s="4">
        <v>16.670000000000002</v>
      </c>
      <c r="Q428" s="4">
        <v>3</v>
      </c>
      <c r="R428" s="4">
        <v>50</v>
      </c>
      <c r="S428" s="4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89.25" x14ac:dyDescent="0.25">
      <c r="A429" s="5">
        <v>41700</v>
      </c>
      <c r="B429" s="5" t="s">
        <v>102</v>
      </c>
      <c r="C429" s="5" t="s">
        <v>119</v>
      </c>
      <c r="D429" s="3" t="str">
        <f t="shared" si="6"/>
        <v>San Antonio-New Braunfels, TX7 Religion Related</v>
      </c>
      <c r="E429" s="3">
        <v>54</v>
      </c>
      <c r="F429" s="6">
        <v>51</v>
      </c>
      <c r="G429" s="6">
        <v>3</v>
      </c>
      <c r="H429" s="6">
        <v>4.9462999999999999</v>
      </c>
      <c r="I429" s="6">
        <v>10</v>
      </c>
      <c r="J429" s="6">
        <v>19.61</v>
      </c>
      <c r="K429" s="6">
        <v>3</v>
      </c>
      <c r="L429" s="6">
        <v>5.88</v>
      </c>
      <c r="M429" s="6">
        <v>12</v>
      </c>
      <c r="N429" s="6">
        <v>23.53</v>
      </c>
      <c r="O429" s="6">
        <v>12</v>
      </c>
      <c r="P429" s="6">
        <v>23.53</v>
      </c>
      <c r="Q429" s="6">
        <v>14</v>
      </c>
      <c r="R429" s="6">
        <v>27.45</v>
      </c>
      <c r="S429" s="6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76.5" x14ac:dyDescent="0.25">
      <c r="A430" s="3">
        <v>41700</v>
      </c>
      <c r="B430" s="3" t="s">
        <v>102</v>
      </c>
      <c r="C430" s="3" t="s">
        <v>120</v>
      </c>
      <c r="D430" s="3" t="str">
        <f t="shared" si="6"/>
        <v>San Antonio-New Braunfels, TX8 Other</v>
      </c>
      <c r="E430" s="3">
        <v>88</v>
      </c>
      <c r="F430" s="4">
        <v>74</v>
      </c>
      <c r="G430" s="4">
        <v>14</v>
      </c>
      <c r="H430" s="4">
        <v>0.21329999999999999</v>
      </c>
      <c r="I430" s="4">
        <v>22</v>
      </c>
      <c r="J430" s="4">
        <v>29.73</v>
      </c>
      <c r="K430" s="4">
        <v>3</v>
      </c>
      <c r="L430" s="4">
        <v>4.05</v>
      </c>
      <c r="M430" s="4">
        <v>3</v>
      </c>
      <c r="N430" s="4">
        <v>4.05</v>
      </c>
      <c r="O430" s="4">
        <v>11</v>
      </c>
      <c r="P430" s="4">
        <v>14.86</v>
      </c>
      <c r="Q430" s="4">
        <v>35</v>
      </c>
      <c r="R430" s="4">
        <v>47.3</v>
      </c>
      <c r="S430" s="4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51" x14ac:dyDescent="0.25">
      <c r="A431" s="5">
        <v>41740</v>
      </c>
      <c r="B431" s="5" t="s">
        <v>103</v>
      </c>
      <c r="C431" s="5" t="s">
        <v>111</v>
      </c>
      <c r="D431" s="3" t="str">
        <f t="shared" si="6"/>
        <v>San Diego-Carlsbad, CA1 Arts</v>
      </c>
      <c r="E431" s="3">
        <v>144</v>
      </c>
      <c r="F431" s="6">
        <v>117</v>
      </c>
      <c r="G431" s="6">
        <v>27</v>
      </c>
      <c r="H431" s="6">
        <v>10.827</v>
      </c>
      <c r="I431" s="6">
        <v>34</v>
      </c>
      <c r="J431" s="6">
        <v>29.06</v>
      </c>
      <c r="K431" s="6">
        <v>8</v>
      </c>
      <c r="L431" s="6">
        <v>6.84</v>
      </c>
      <c r="M431" s="6">
        <v>13</v>
      </c>
      <c r="N431" s="6">
        <v>11.11</v>
      </c>
      <c r="O431" s="6">
        <v>12</v>
      </c>
      <c r="P431" s="6">
        <v>10.26</v>
      </c>
      <c r="Q431" s="6">
        <v>50</v>
      </c>
      <c r="R431" s="6">
        <v>42.74</v>
      </c>
      <c r="S431" s="6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89.25" x14ac:dyDescent="0.25">
      <c r="A432" s="3">
        <v>41740</v>
      </c>
      <c r="B432" s="3" t="s">
        <v>103</v>
      </c>
      <c r="C432" s="3" t="s">
        <v>112</v>
      </c>
      <c r="D432" s="3" t="str">
        <f t="shared" si="6"/>
        <v>San Diego-Carlsbad, CA2a Higher Education</v>
      </c>
      <c r="E432" s="3">
        <v>10</v>
      </c>
      <c r="F432" s="4">
        <v>8</v>
      </c>
      <c r="G432" s="4">
        <v>2</v>
      </c>
      <c r="H432" s="4">
        <v>2.3260000000000001</v>
      </c>
      <c r="I432" s="4">
        <v>1</v>
      </c>
      <c r="J432" s="4">
        <v>12.5</v>
      </c>
      <c r="K432" s="4">
        <v>0</v>
      </c>
      <c r="L432" s="4">
        <v>0</v>
      </c>
      <c r="M432" s="4">
        <v>1</v>
      </c>
      <c r="N432" s="4">
        <v>12.5</v>
      </c>
      <c r="O432" s="4">
        <v>3</v>
      </c>
      <c r="P432" s="4">
        <v>37.5</v>
      </c>
      <c r="Q432" s="4">
        <v>3</v>
      </c>
      <c r="R432" s="4">
        <v>37.5</v>
      </c>
      <c r="S432" s="4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89.25" x14ac:dyDescent="0.25">
      <c r="A433" s="5">
        <v>41740</v>
      </c>
      <c r="B433" s="5" t="s">
        <v>103</v>
      </c>
      <c r="C433" s="5" t="s">
        <v>113</v>
      </c>
      <c r="D433" s="3" t="str">
        <f t="shared" si="6"/>
        <v>San Diego-Carlsbad, CA2b Other Education</v>
      </c>
      <c r="E433" s="3">
        <v>201</v>
      </c>
      <c r="F433" s="6">
        <v>151</v>
      </c>
      <c r="G433" s="6">
        <v>50</v>
      </c>
      <c r="H433" s="6">
        <v>-6.8792</v>
      </c>
      <c r="I433" s="6">
        <v>41</v>
      </c>
      <c r="J433" s="6">
        <v>27.15</v>
      </c>
      <c r="K433" s="6">
        <v>19</v>
      </c>
      <c r="L433" s="6">
        <v>12.58</v>
      </c>
      <c r="M433" s="6">
        <v>19</v>
      </c>
      <c r="N433" s="6">
        <v>12.58</v>
      </c>
      <c r="O433" s="6">
        <v>22</v>
      </c>
      <c r="P433" s="6">
        <v>14.57</v>
      </c>
      <c r="Q433" s="6">
        <v>50</v>
      </c>
      <c r="R433" s="6">
        <v>33.11</v>
      </c>
      <c r="S433" s="6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89.25" x14ac:dyDescent="0.25">
      <c r="A434" s="3">
        <v>41740</v>
      </c>
      <c r="B434" s="3" t="s">
        <v>103</v>
      </c>
      <c r="C434" s="3" t="s">
        <v>114</v>
      </c>
      <c r="D434" s="3" t="str">
        <f t="shared" si="6"/>
        <v>San Diego-Carlsbad, CA3 Environment and Animals</v>
      </c>
      <c r="E434" s="3">
        <v>39</v>
      </c>
      <c r="F434" s="4">
        <v>27</v>
      </c>
      <c r="G434" s="4">
        <v>12</v>
      </c>
      <c r="H434" s="4">
        <v>16.848800000000001</v>
      </c>
      <c r="I434" s="4">
        <v>6</v>
      </c>
      <c r="J434" s="4">
        <v>22.22</v>
      </c>
      <c r="K434" s="4">
        <v>1</v>
      </c>
      <c r="L434" s="4">
        <v>3.7</v>
      </c>
      <c r="M434" s="4">
        <v>1</v>
      </c>
      <c r="N434" s="4">
        <v>3.7</v>
      </c>
      <c r="O434" s="4">
        <v>5</v>
      </c>
      <c r="P434" s="4">
        <v>18.52</v>
      </c>
      <c r="Q434" s="4">
        <v>14</v>
      </c>
      <c r="R434" s="4">
        <v>51.85</v>
      </c>
      <c r="S434" s="4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63.75" x14ac:dyDescent="0.25">
      <c r="A435" s="5">
        <v>41740</v>
      </c>
      <c r="B435" s="5" t="s">
        <v>103</v>
      </c>
      <c r="C435" s="5" t="s">
        <v>115</v>
      </c>
      <c r="D435" s="3" t="str">
        <f t="shared" si="6"/>
        <v>San Diego-Carlsbad, CA4a Hospitals</v>
      </c>
      <c r="E435" s="3">
        <v>13</v>
      </c>
      <c r="F435" s="6">
        <v>11</v>
      </c>
      <c r="G435" s="6">
        <v>2</v>
      </c>
      <c r="H435" s="6">
        <v>-4.6485000000000003</v>
      </c>
      <c r="I435" s="6">
        <v>1</v>
      </c>
      <c r="J435" s="6">
        <v>9.09</v>
      </c>
      <c r="K435" s="6">
        <v>4</v>
      </c>
      <c r="L435" s="6">
        <v>36.36</v>
      </c>
      <c r="M435" s="6">
        <v>4</v>
      </c>
      <c r="N435" s="6">
        <v>36.36</v>
      </c>
      <c r="O435" s="6">
        <v>1</v>
      </c>
      <c r="P435" s="6">
        <v>9.09</v>
      </c>
      <c r="Q435" s="6">
        <v>1</v>
      </c>
      <c r="R435" s="6">
        <v>9.09</v>
      </c>
      <c r="S435" s="6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76.5" x14ac:dyDescent="0.25">
      <c r="A436" s="3">
        <v>41740</v>
      </c>
      <c r="B436" s="3" t="s">
        <v>103</v>
      </c>
      <c r="C436" s="3" t="s">
        <v>116</v>
      </c>
      <c r="D436" s="3" t="str">
        <f t="shared" si="6"/>
        <v>San Diego-Carlsbad, CA4b Other Health</v>
      </c>
      <c r="E436" s="3">
        <v>201</v>
      </c>
      <c r="F436" s="4">
        <v>177</v>
      </c>
      <c r="G436" s="4">
        <v>24</v>
      </c>
      <c r="H436" s="4">
        <v>1.8008</v>
      </c>
      <c r="I436" s="4">
        <v>36</v>
      </c>
      <c r="J436" s="4">
        <v>20.34</v>
      </c>
      <c r="K436" s="4">
        <v>17</v>
      </c>
      <c r="L436" s="4">
        <v>9.6</v>
      </c>
      <c r="M436" s="4">
        <v>18</v>
      </c>
      <c r="N436" s="4">
        <v>10.17</v>
      </c>
      <c r="O436" s="4">
        <v>24</v>
      </c>
      <c r="P436" s="4">
        <v>13.56</v>
      </c>
      <c r="Q436" s="4">
        <v>82</v>
      </c>
      <c r="R436" s="4">
        <v>46.33</v>
      </c>
      <c r="S436" s="4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76.5" x14ac:dyDescent="0.25">
      <c r="A437" s="5">
        <v>41740</v>
      </c>
      <c r="B437" s="5" t="s">
        <v>103</v>
      </c>
      <c r="C437" s="5" t="s">
        <v>117</v>
      </c>
      <c r="D437" s="3" t="str">
        <f t="shared" si="6"/>
        <v>San Diego-Carlsbad, CA5 Human Services</v>
      </c>
      <c r="E437" s="3">
        <v>458</v>
      </c>
      <c r="F437" s="6">
        <v>379</v>
      </c>
      <c r="G437" s="6">
        <v>79</v>
      </c>
      <c r="H437" s="6">
        <v>5.7690000000000001</v>
      </c>
      <c r="I437" s="6">
        <v>80</v>
      </c>
      <c r="J437" s="6">
        <v>21.11</v>
      </c>
      <c r="K437" s="6">
        <v>42</v>
      </c>
      <c r="L437" s="6">
        <v>11.08</v>
      </c>
      <c r="M437" s="6">
        <v>47</v>
      </c>
      <c r="N437" s="6">
        <v>12.4</v>
      </c>
      <c r="O437" s="6">
        <v>64</v>
      </c>
      <c r="P437" s="6">
        <v>16.89</v>
      </c>
      <c r="Q437" s="6">
        <v>146</v>
      </c>
      <c r="R437" s="6">
        <v>38.520000000000003</v>
      </c>
      <c r="S437" s="6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02" x14ac:dyDescent="0.25">
      <c r="A438" s="3">
        <v>41740</v>
      </c>
      <c r="B438" s="3" t="s">
        <v>103</v>
      </c>
      <c r="C438" s="3" t="s">
        <v>118</v>
      </c>
      <c r="D438" s="3" t="str">
        <f t="shared" si="6"/>
        <v>San Diego-Carlsbad, CA6 International and Foreign Affairs</v>
      </c>
      <c r="E438" s="3">
        <v>39</v>
      </c>
      <c r="F438" s="4">
        <v>34</v>
      </c>
      <c r="G438" s="4">
        <v>5</v>
      </c>
      <c r="H438" s="4">
        <v>1.6531</v>
      </c>
      <c r="I438" s="4">
        <v>6</v>
      </c>
      <c r="J438" s="4">
        <v>17.649999999999999</v>
      </c>
      <c r="K438" s="4">
        <v>5</v>
      </c>
      <c r="L438" s="4">
        <v>14.71</v>
      </c>
      <c r="M438" s="4">
        <v>4</v>
      </c>
      <c r="N438" s="4">
        <v>11.76</v>
      </c>
      <c r="O438" s="4">
        <v>3</v>
      </c>
      <c r="P438" s="4">
        <v>8.82</v>
      </c>
      <c r="Q438" s="4">
        <v>16</v>
      </c>
      <c r="R438" s="4">
        <v>47.06</v>
      </c>
      <c r="S438" s="4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76.5" x14ac:dyDescent="0.25">
      <c r="A439" s="5">
        <v>41740</v>
      </c>
      <c r="B439" s="5" t="s">
        <v>103</v>
      </c>
      <c r="C439" s="5" t="s">
        <v>119</v>
      </c>
      <c r="D439" s="3" t="str">
        <f t="shared" si="6"/>
        <v>San Diego-Carlsbad, CA7 Religion Related</v>
      </c>
      <c r="E439" s="3">
        <v>86</v>
      </c>
      <c r="F439" s="6">
        <v>68</v>
      </c>
      <c r="G439" s="6">
        <v>18</v>
      </c>
      <c r="H439" s="6">
        <v>-11.2875</v>
      </c>
      <c r="I439" s="6">
        <v>19</v>
      </c>
      <c r="J439" s="6">
        <v>27.94</v>
      </c>
      <c r="K439" s="6">
        <v>10</v>
      </c>
      <c r="L439" s="6">
        <v>14.71</v>
      </c>
      <c r="M439" s="6">
        <v>6</v>
      </c>
      <c r="N439" s="6">
        <v>8.82</v>
      </c>
      <c r="O439" s="6">
        <v>8</v>
      </c>
      <c r="P439" s="6">
        <v>11.76</v>
      </c>
      <c r="Q439" s="6">
        <v>25</v>
      </c>
      <c r="R439" s="6">
        <v>36.76</v>
      </c>
      <c r="S439" s="6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63.75" x14ac:dyDescent="0.25">
      <c r="A440" s="3">
        <v>41740</v>
      </c>
      <c r="B440" s="3" t="s">
        <v>103</v>
      </c>
      <c r="C440" s="3" t="s">
        <v>120</v>
      </c>
      <c r="D440" s="3" t="str">
        <f t="shared" si="6"/>
        <v>San Diego-Carlsbad, CA8 Other</v>
      </c>
      <c r="E440" s="3">
        <v>133</v>
      </c>
      <c r="F440" s="4">
        <v>105</v>
      </c>
      <c r="G440" s="4">
        <v>28</v>
      </c>
      <c r="H440" s="4">
        <v>-2.2225999999999999</v>
      </c>
      <c r="I440" s="4">
        <v>34</v>
      </c>
      <c r="J440" s="4">
        <v>32.380000000000003</v>
      </c>
      <c r="K440" s="4">
        <v>9</v>
      </c>
      <c r="L440" s="4">
        <v>8.57</v>
      </c>
      <c r="M440" s="4">
        <v>9</v>
      </c>
      <c r="N440" s="4">
        <v>8.57</v>
      </c>
      <c r="O440" s="4">
        <v>16</v>
      </c>
      <c r="P440" s="4">
        <v>15.24</v>
      </c>
      <c r="Q440" s="4">
        <v>37</v>
      </c>
      <c r="R440" s="4">
        <v>35.24</v>
      </c>
      <c r="S440" s="4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63.75" x14ac:dyDescent="0.25">
      <c r="A441" s="5">
        <v>41860</v>
      </c>
      <c r="B441" s="5" t="s">
        <v>104</v>
      </c>
      <c r="C441" s="5" t="s">
        <v>111</v>
      </c>
      <c r="D441" s="3" t="str">
        <f t="shared" si="6"/>
        <v>San Francisco-Oakland-Hayward, CA1 Arts</v>
      </c>
      <c r="E441" s="3">
        <v>537</v>
      </c>
      <c r="F441" s="6">
        <v>448</v>
      </c>
      <c r="G441" s="6">
        <v>89</v>
      </c>
      <c r="H441" s="6">
        <v>17.209399999999999</v>
      </c>
      <c r="I441" s="6">
        <v>105</v>
      </c>
      <c r="J441" s="6">
        <v>23.44</v>
      </c>
      <c r="K441" s="6">
        <v>53</v>
      </c>
      <c r="L441" s="6">
        <v>11.83</v>
      </c>
      <c r="M441" s="6">
        <v>32</v>
      </c>
      <c r="N441" s="6">
        <v>7.14</v>
      </c>
      <c r="O441" s="6">
        <v>49</v>
      </c>
      <c r="P441" s="6">
        <v>10.94</v>
      </c>
      <c r="Q441" s="6">
        <v>209</v>
      </c>
      <c r="R441" s="6">
        <v>46.65</v>
      </c>
      <c r="S441" s="6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02" x14ac:dyDescent="0.25">
      <c r="A442" s="3">
        <v>41860</v>
      </c>
      <c r="B442" s="3" t="s">
        <v>104</v>
      </c>
      <c r="C442" s="3" t="s">
        <v>112</v>
      </c>
      <c r="D442" s="3" t="str">
        <f t="shared" si="6"/>
        <v>San Francisco-Oakland-Hayward, CA2a Higher Education</v>
      </c>
      <c r="E442" s="3">
        <v>38</v>
      </c>
      <c r="F442" s="4">
        <v>34</v>
      </c>
      <c r="G442" s="4">
        <v>4</v>
      </c>
      <c r="H442" s="4">
        <v>2.6722999999999999</v>
      </c>
      <c r="I442" s="4">
        <v>5</v>
      </c>
      <c r="J442" s="4">
        <v>14.71</v>
      </c>
      <c r="K442" s="4">
        <v>3</v>
      </c>
      <c r="L442" s="4">
        <v>8.82</v>
      </c>
      <c r="M442" s="4">
        <v>3</v>
      </c>
      <c r="N442" s="4">
        <v>8.82</v>
      </c>
      <c r="O442" s="4">
        <v>9</v>
      </c>
      <c r="P442" s="4">
        <v>26.47</v>
      </c>
      <c r="Q442" s="4">
        <v>14</v>
      </c>
      <c r="R442" s="4">
        <v>41.18</v>
      </c>
      <c r="S442" s="4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02" x14ac:dyDescent="0.25">
      <c r="A443" s="5">
        <v>41860</v>
      </c>
      <c r="B443" s="5" t="s">
        <v>104</v>
      </c>
      <c r="C443" s="5" t="s">
        <v>113</v>
      </c>
      <c r="D443" s="3" t="str">
        <f t="shared" si="6"/>
        <v>San Francisco-Oakland-Hayward, CA2b Other Education</v>
      </c>
      <c r="E443" s="3">
        <v>640</v>
      </c>
      <c r="F443" s="6">
        <v>531</v>
      </c>
      <c r="G443" s="6">
        <v>109</v>
      </c>
      <c r="H443" s="6">
        <v>11.4533</v>
      </c>
      <c r="I443" s="6">
        <v>115</v>
      </c>
      <c r="J443" s="6">
        <v>21.66</v>
      </c>
      <c r="K443" s="6">
        <v>45</v>
      </c>
      <c r="L443" s="6">
        <v>8.4700000000000006</v>
      </c>
      <c r="M443" s="6">
        <v>58</v>
      </c>
      <c r="N443" s="6">
        <v>10.92</v>
      </c>
      <c r="O443" s="6">
        <v>91</v>
      </c>
      <c r="P443" s="6">
        <v>17.14</v>
      </c>
      <c r="Q443" s="6">
        <v>222</v>
      </c>
      <c r="R443" s="6">
        <v>41.81</v>
      </c>
      <c r="S443" s="6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02" x14ac:dyDescent="0.25">
      <c r="A444" s="3">
        <v>41860</v>
      </c>
      <c r="B444" s="3" t="s">
        <v>104</v>
      </c>
      <c r="C444" s="3" t="s">
        <v>114</v>
      </c>
      <c r="D444" s="3" t="str">
        <f t="shared" si="6"/>
        <v>San Francisco-Oakland-Hayward, CA3 Environment and Animals</v>
      </c>
      <c r="E444" s="3">
        <v>128</v>
      </c>
      <c r="F444" s="4">
        <v>112</v>
      </c>
      <c r="G444" s="4">
        <v>16</v>
      </c>
      <c r="H444" s="4">
        <v>-15.067500000000001</v>
      </c>
      <c r="I444" s="4">
        <v>25</v>
      </c>
      <c r="J444" s="4">
        <v>22.32</v>
      </c>
      <c r="K444" s="4">
        <v>6</v>
      </c>
      <c r="L444" s="4">
        <v>5.36</v>
      </c>
      <c r="M444" s="4">
        <v>8</v>
      </c>
      <c r="N444" s="4">
        <v>7.14</v>
      </c>
      <c r="O444" s="4">
        <v>14</v>
      </c>
      <c r="P444" s="4">
        <v>12.5</v>
      </c>
      <c r="Q444" s="4">
        <v>59</v>
      </c>
      <c r="R444" s="4">
        <v>52.68</v>
      </c>
      <c r="S444" s="4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76.5" x14ac:dyDescent="0.25">
      <c r="A445" s="5">
        <v>41860</v>
      </c>
      <c r="B445" s="5" t="s">
        <v>104</v>
      </c>
      <c r="C445" s="5" t="s">
        <v>115</v>
      </c>
      <c r="D445" s="3" t="str">
        <f t="shared" si="6"/>
        <v>San Francisco-Oakland-Hayward, CA4a Hospitals</v>
      </c>
      <c r="E445" s="3">
        <v>25</v>
      </c>
      <c r="F445" s="6">
        <v>23</v>
      </c>
      <c r="G445" s="6">
        <v>2</v>
      </c>
      <c r="H445" s="6">
        <v>-9.8163999999999998</v>
      </c>
      <c r="I445" s="6">
        <v>4</v>
      </c>
      <c r="J445" s="6">
        <v>17.39</v>
      </c>
      <c r="K445" s="6">
        <v>4</v>
      </c>
      <c r="L445" s="6">
        <v>17.39</v>
      </c>
      <c r="M445" s="6">
        <v>8</v>
      </c>
      <c r="N445" s="6">
        <v>34.78</v>
      </c>
      <c r="O445" s="6">
        <v>4</v>
      </c>
      <c r="P445" s="6">
        <v>17.39</v>
      </c>
      <c r="Q445" s="6">
        <v>3</v>
      </c>
      <c r="R445" s="6">
        <v>13.04</v>
      </c>
      <c r="S445" s="6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89.25" x14ac:dyDescent="0.25">
      <c r="A446" s="3">
        <v>41860</v>
      </c>
      <c r="B446" s="3" t="s">
        <v>104</v>
      </c>
      <c r="C446" s="3" t="s">
        <v>116</v>
      </c>
      <c r="D446" s="3" t="str">
        <f t="shared" si="6"/>
        <v>San Francisco-Oakland-Hayward, CA4b Other Health</v>
      </c>
      <c r="E446" s="3">
        <v>492</v>
      </c>
      <c r="F446" s="4">
        <v>405</v>
      </c>
      <c r="G446" s="4">
        <v>87</v>
      </c>
      <c r="H446" s="4">
        <v>0.80930000000000002</v>
      </c>
      <c r="I446" s="4">
        <v>110</v>
      </c>
      <c r="J446" s="4">
        <v>27.16</v>
      </c>
      <c r="K446" s="4">
        <v>29</v>
      </c>
      <c r="L446" s="4">
        <v>7.16</v>
      </c>
      <c r="M446" s="4">
        <v>37</v>
      </c>
      <c r="N446" s="4">
        <v>9.14</v>
      </c>
      <c r="O446" s="4">
        <v>59</v>
      </c>
      <c r="P446" s="4">
        <v>14.57</v>
      </c>
      <c r="Q446" s="4">
        <v>170</v>
      </c>
      <c r="R446" s="4">
        <v>41.98</v>
      </c>
      <c r="S446" s="4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89.25" x14ac:dyDescent="0.25">
      <c r="A447" s="5">
        <v>41860</v>
      </c>
      <c r="B447" s="5" t="s">
        <v>104</v>
      </c>
      <c r="C447" s="5" t="s">
        <v>117</v>
      </c>
      <c r="D447" s="3" t="str">
        <f t="shared" si="6"/>
        <v>San Francisco-Oakland-Hayward, CA5 Human Services</v>
      </c>
      <c r="E447" s="3">
        <v>1307</v>
      </c>
      <c r="F447" s="6">
        <v>1087</v>
      </c>
      <c r="G447" s="6">
        <v>220</v>
      </c>
      <c r="H447" s="6">
        <v>14.3713</v>
      </c>
      <c r="I447" s="6">
        <v>227</v>
      </c>
      <c r="J447" s="6">
        <v>20.88</v>
      </c>
      <c r="K447" s="6">
        <v>94</v>
      </c>
      <c r="L447" s="6">
        <v>8.65</v>
      </c>
      <c r="M447" s="6">
        <v>149</v>
      </c>
      <c r="N447" s="6">
        <v>13.71</v>
      </c>
      <c r="O447" s="6">
        <v>169</v>
      </c>
      <c r="P447" s="6">
        <v>15.55</v>
      </c>
      <c r="Q447" s="6">
        <v>448</v>
      </c>
      <c r="R447" s="6">
        <v>41.21</v>
      </c>
      <c r="S447" s="6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14.75" x14ac:dyDescent="0.25">
      <c r="A448" s="3">
        <v>41860</v>
      </c>
      <c r="B448" s="3" t="s">
        <v>104</v>
      </c>
      <c r="C448" s="3" t="s">
        <v>118</v>
      </c>
      <c r="D448" s="3" t="str">
        <f t="shared" si="6"/>
        <v>San Francisco-Oakland-Hayward, CA6 International and Foreign Affairs</v>
      </c>
      <c r="E448" s="3">
        <v>104</v>
      </c>
      <c r="F448" s="4">
        <v>87</v>
      </c>
      <c r="G448" s="4">
        <v>17</v>
      </c>
      <c r="H448" s="4">
        <v>11.9581</v>
      </c>
      <c r="I448" s="4">
        <v>29</v>
      </c>
      <c r="J448" s="4">
        <v>33.33</v>
      </c>
      <c r="K448" s="4">
        <v>11</v>
      </c>
      <c r="L448" s="4">
        <v>12.64</v>
      </c>
      <c r="M448" s="4">
        <v>6</v>
      </c>
      <c r="N448" s="4">
        <v>6.9</v>
      </c>
      <c r="O448" s="4">
        <v>6</v>
      </c>
      <c r="P448" s="4">
        <v>6.9</v>
      </c>
      <c r="Q448" s="4">
        <v>35</v>
      </c>
      <c r="R448" s="4">
        <v>40.229999999999997</v>
      </c>
      <c r="S448" s="4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89.25" x14ac:dyDescent="0.25">
      <c r="A449" s="5">
        <v>41860</v>
      </c>
      <c r="B449" s="5" t="s">
        <v>104</v>
      </c>
      <c r="C449" s="5" t="s">
        <v>119</v>
      </c>
      <c r="D449" s="3" t="str">
        <f t="shared" si="6"/>
        <v>San Francisco-Oakland-Hayward, CA7 Religion Related</v>
      </c>
      <c r="E449" s="3">
        <v>139</v>
      </c>
      <c r="F449" s="6">
        <v>119</v>
      </c>
      <c r="G449" s="6">
        <v>20</v>
      </c>
      <c r="H449" s="6">
        <v>32.018999999999998</v>
      </c>
      <c r="I449" s="6">
        <v>35</v>
      </c>
      <c r="J449" s="6">
        <v>29.41</v>
      </c>
      <c r="K449" s="6">
        <v>11</v>
      </c>
      <c r="L449" s="6">
        <v>9.24</v>
      </c>
      <c r="M449" s="6">
        <v>13</v>
      </c>
      <c r="N449" s="6">
        <v>10.92</v>
      </c>
      <c r="O449" s="6">
        <v>15</v>
      </c>
      <c r="P449" s="6">
        <v>12.61</v>
      </c>
      <c r="Q449" s="6">
        <v>45</v>
      </c>
      <c r="R449" s="6">
        <v>37.82</v>
      </c>
      <c r="S449" s="6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76.5" x14ac:dyDescent="0.25">
      <c r="A450" s="3">
        <v>41860</v>
      </c>
      <c r="B450" s="3" t="s">
        <v>104</v>
      </c>
      <c r="C450" s="3" t="s">
        <v>120</v>
      </c>
      <c r="D450" s="3" t="str">
        <f t="shared" si="6"/>
        <v>San Francisco-Oakland-Hayward, CA8 Other</v>
      </c>
      <c r="E450" s="3">
        <v>421</v>
      </c>
      <c r="F450" s="4">
        <v>354</v>
      </c>
      <c r="G450" s="4">
        <v>67</v>
      </c>
      <c r="H450" s="4">
        <v>21.038</v>
      </c>
      <c r="I450" s="4">
        <v>98</v>
      </c>
      <c r="J450" s="4">
        <v>27.68</v>
      </c>
      <c r="K450" s="4">
        <v>28</v>
      </c>
      <c r="L450" s="4">
        <v>7.91</v>
      </c>
      <c r="M450" s="4">
        <v>40</v>
      </c>
      <c r="N450" s="4">
        <v>11.3</v>
      </c>
      <c r="O450" s="4">
        <v>46</v>
      </c>
      <c r="P450" s="4">
        <v>12.99</v>
      </c>
      <c r="Q450" s="4">
        <v>142</v>
      </c>
      <c r="R450" s="4">
        <v>40.11</v>
      </c>
      <c r="S450" s="4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63.75" x14ac:dyDescent="0.25">
      <c r="A451" s="5">
        <v>41940</v>
      </c>
      <c r="B451" s="5" t="s">
        <v>105</v>
      </c>
      <c r="C451" s="5" t="s">
        <v>111</v>
      </c>
      <c r="D451" s="3" t="str">
        <f t="shared" ref="D451:D500" si="7">CONCATENATE(B451,C451)</f>
        <v>San Jose-Sunnyvale-Santa Clara, CA1 Arts</v>
      </c>
      <c r="E451" s="3">
        <v>127</v>
      </c>
      <c r="F451" s="6">
        <v>107</v>
      </c>
      <c r="G451" s="6">
        <v>20</v>
      </c>
      <c r="H451" s="6">
        <v>6.0072000000000001</v>
      </c>
      <c r="I451" s="6">
        <v>26</v>
      </c>
      <c r="J451" s="6">
        <v>24.3</v>
      </c>
      <c r="K451" s="6">
        <v>10</v>
      </c>
      <c r="L451" s="6">
        <v>9.35</v>
      </c>
      <c r="M451" s="6">
        <v>8</v>
      </c>
      <c r="N451" s="6">
        <v>7.48</v>
      </c>
      <c r="O451" s="6">
        <v>11</v>
      </c>
      <c r="P451" s="6">
        <v>10.28</v>
      </c>
      <c r="Q451" s="6">
        <v>52</v>
      </c>
      <c r="R451" s="6">
        <v>48.6</v>
      </c>
      <c r="S451" s="6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02" x14ac:dyDescent="0.25">
      <c r="A452" s="3">
        <v>41940</v>
      </c>
      <c r="B452" s="3" t="s">
        <v>105</v>
      </c>
      <c r="C452" s="3" t="s">
        <v>112</v>
      </c>
      <c r="D452" s="3" t="str">
        <f t="shared" si="7"/>
        <v>San Jose-Sunnyvale-Santa Clara, CA2a Higher Education</v>
      </c>
      <c r="E452" s="3">
        <v>7</v>
      </c>
      <c r="F452" s="4">
        <v>6</v>
      </c>
      <c r="G452" s="4">
        <v>1</v>
      </c>
      <c r="H452" s="4">
        <v>11.780200000000001</v>
      </c>
      <c r="I452" s="4">
        <v>1</v>
      </c>
      <c r="J452" s="4">
        <v>16.670000000000002</v>
      </c>
      <c r="K452" s="4">
        <v>0</v>
      </c>
      <c r="L452" s="4">
        <v>0</v>
      </c>
      <c r="M452" s="4">
        <v>1</v>
      </c>
      <c r="N452" s="4">
        <v>16.670000000000002</v>
      </c>
      <c r="O452" s="4">
        <v>1</v>
      </c>
      <c r="P452" s="4">
        <v>16.670000000000002</v>
      </c>
      <c r="Q452" s="4">
        <v>3</v>
      </c>
      <c r="R452" s="4">
        <v>50</v>
      </c>
      <c r="S452" s="4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02" x14ac:dyDescent="0.25">
      <c r="A453" s="5">
        <v>41940</v>
      </c>
      <c r="B453" s="5" t="s">
        <v>105</v>
      </c>
      <c r="C453" s="5" t="s">
        <v>113</v>
      </c>
      <c r="D453" s="3" t="str">
        <f t="shared" si="7"/>
        <v>San Jose-Sunnyvale-Santa Clara, CA2b Other Education</v>
      </c>
      <c r="E453" s="3">
        <v>210</v>
      </c>
      <c r="F453" s="6">
        <v>175</v>
      </c>
      <c r="G453" s="6">
        <v>35</v>
      </c>
      <c r="H453" s="6">
        <v>5.9119000000000002</v>
      </c>
      <c r="I453" s="6">
        <v>37</v>
      </c>
      <c r="J453" s="6">
        <v>21.14</v>
      </c>
      <c r="K453" s="6">
        <v>15</v>
      </c>
      <c r="L453" s="6">
        <v>8.57</v>
      </c>
      <c r="M453" s="6">
        <v>25</v>
      </c>
      <c r="N453" s="6">
        <v>14.29</v>
      </c>
      <c r="O453" s="6">
        <v>24</v>
      </c>
      <c r="P453" s="6">
        <v>13.71</v>
      </c>
      <c r="Q453" s="6">
        <v>74</v>
      </c>
      <c r="R453" s="6">
        <v>42.29</v>
      </c>
      <c r="S453" s="6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02" x14ac:dyDescent="0.25">
      <c r="A454" s="3">
        <v>41940</v>
      </c>
      <c r="B454" s="3" t="s">
        <v>105</v>
      </c>
      <c r="C454" s="3" t="s">
        <v>114</v>
      </c>
      <c r="D454" s="3" t="str">
        <f t="shared" si="7"/>
        <v>San Jose-Sunnyvale-Santa Clara, CA3 Environment and Animals</v>
      </c>
      <c r="E454" s="3">
        <v>23</v>
      </c>
      <c r="F454" s="4">
        <v>18</v>
      </c>
      <c r="G454" s="4">
        <v>5</v>
      </c>
      <c r="H454" s="4">
        <v>3.464</v>
      </c>
      <c r="I454" s="4">
        <v>5</v>
      </c>
      <c r="J454" s="4">
        <v>27.78</v>
      </c>
      <c r="K454" s="4">
        <v>2</v>
      </c>
      <c r="L454" s="4">
        <v>11.11</v>
      </c>
      <c r="M454" s="4">
        <v>0</v>
      </c>
      <c r="N454" s="4">
        <v>0</v>
      </c>
      <c r="O454" s="4">
        <v>2</v>
      </c>
      <c r="P454" s="4">
        <v>11.11</v>
      </c>
      <c r="Q454" s="4">
        <v>9</v>
      </c>
      <c r="R454" s="4">
        <v>50</v>
      </c>
      <c r="S454" s="4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76.5" x14ac:dyDescent="0.25">
      <c r="A455" s="5">
        <v>41940</v>
      </c>
      <c r="B455" s="5" t="s">
        <v>105</v>
      </c>
      <c r="C455" s="5" t="s">
        <v>115</v>
      </c>
      <c r="D455" s="3" t="str">
        <f t="shared" si="7"/>
        <v>San Jose-Sunnyvale-Santa Clara, CA4a Hospitals</v>
      </c>
      <c r="E455" s="3">
        <v>7</v>
      </c>
      <c r="F455" s="6">
        <v>5</v>
      </c>
      <c r="G455" s="6">
        <v>2</v>
      </c>
      <c r="H455" s="6">
        <v>-1.8985000000000001</v>
      </c>
      <c r="I455" s="6">
        <v>2</v>
      </c>
      <c r="J455" s="6">
        <v>40</v>
      </c>
      <c r="K455" s="6">
        <v>0</v>
      </c>
      <c r="L455" s="6">
        <v>0</v>
      </c>
      <c r="M455" s="6">
        <v>1</v>
      </c>
      <c r="N455" s="6">
        <v>20</v>
      </c>
      <c r="O455" s="6">
        <v>0</v>
      </c>
      <c r="P455" s="6">
        <v>0</v>
      </c>
      <c r="Q455" s="6">
        <v>2</v>
      </c>
      <c r="R455" s="6">
        <v>40</v>
      </c>
      <c r="S455" s="6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89.25" x14ac:dyDescent="0.25">
      <c r="A456" s="3">
        <v>41940</v>
      </c>
      <c r="B456" s="3" t="s">
        <v>105</v>
      </c>
      <c r="C456" s="3" t="s">
        <v>116</v>
      </c>
      <c r="D456" s="3" t="str">
        <f t="shared" si="7"/>
        <v>San Jose-Sunnyvale-Santa Clara, CA4b Other Health</v>
      </c>
      <c r="E456" s="3">
        <v>125</v>
      </c>
      <c r="F456" s="4">
        <v>117</v>
      </c>
      <c r="G456" s="4">
        <v>8</v>
      </c>
      <c r="H456" s="4">
        <v>6.7331000000000003</v>
      </c>
      <c r="I456" s="4">
        <v>25</v>
      </c>
      <c r="J456" s="4">
        <v>21.37</v>
      </c>
      <c r="K456" s="4">
        <v>17</v>
      </c>
      <c r="L456" s="4">
        <v>14.53</v>
      </c>
      <c r="M456" s="4">
        <v>15</v>
      </c>
      <c r="N456" s="4">
        <v>12.82</v>
      </c>
      <c r="O456" s="4">
        <v>13</v>
      </c>
      <c r="P456" s="4">
        <v>11.11</v>
      </c>
      <c r="Q456" s="4">
        <v>47</v>
      </c>
      <c r="R456" s="4">
        <v>40.17</v>
      </c>
      <c r="S456" s="4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89.25" x14ac:dyDescent="0.25">
      <c r="A457" s="5">
        <v>41940</v>
      </c>
      <c r="B457" s="5" t="s">
        <v>105</v>
      </c>
      <c r="C457" s="5" t="s">
        <v>117</v>
      </c>
      <c r="D457" s="3" t="str">
        <f t="shared" si="7"/>
        <v>San Jose-Sunnyvale-Santa Clara, CA5 Human Services</v>
      </c>
      <c r="E457" s="3">
        <v>346</v>
      </c>
      <c r="F457" s="6">
        <v>299</v>
      </c>
      <c r="G457" s="6">
        <v>47</v>
      </c>
      <c r="H457" s="6">
        <v>5.9298000000000002</v>
      </c>
      <c r="I457" s="6">
        <v>68</v>
      </c>
      <c r="J457" s="6">
        <v>22.74</v>
      </c>
      <c r="K457" s="6">
        <v>32</v>
      </c>
      <c r="L457" s="6">
        <v>10.7</v>
      </c>
      <c r="M457" s="6">
        <v>34</v>
      </c>
      <c r="N457" s="6">
        <v>11.37</v>
      </c>
      <c r="O457" s="6">
        <v>44</v>
      </c>
      <c r="P457" s="6">
        <v>14.72</v>
      </c>
      <c r="Q457" s="6">
        <v>121</v>
      </c>
      <c r="R457" s="6">
        <v>40.47</v>
      </c>
      <c r="S457" s="6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14.75" x14ac:dyDescent="0.25">
      <c r="A458" s="3">
        <v>41940</v>
      </c>
      <c r="B458" s="3" t="s">
        <v>105</v>
      </c>
      <c r="C458" s="3" t="s">
        <v>118</v>
      </c>
      <c r="D458" s="3" t="str">
        <f t="shared" si="7"/>
        <v>San Jose-Sunnyvale-Santa Clara, CA6 International and Foreign Affairs</v>
      </c>
      <c r="E458" s="3">
        <v>21</v>
      </c>
      <c r="F458" s="4">
        <v>18</v>
      </c>
      <c r="G458" s="4">
        <v>3</v>
      </c>
      <c r="H458" s="4">
        <v>-8.6279000000000003</v>
      </c>
      <c r="I458" s="4">
        <v>6</v>
      </c>
      <c r="J458" s="4">
        <v>33.33</v>
      </c>
      <c r="K458" s="4">
        <v>1</v>
      </c>
      <c r="L458" s="4">
        <v>5.56</v>
      </c>
      <c r="M458" s="4">
        <v>2</v>
      </c>
      <c r="N458" s="4">
        <v>11.11</v>
      </c>
      <c r="O458" s="4">
        <v>2</v>
      </c>
      <c r="P458" s="4">
        <v>11.11</v>
      </c>
      <c r="Q458" s="4">
        <v>7</v>
      </c>
      <c r="R458" s="4">
        <v>38.89</v>
      </c>
      <c r="S458" s="4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30" ht="89.25" x14ac:dyDescent="0.25">
      <c r="A459" s="5">
        <v>41940</v>
      </c>
      <c r="B459" s="5" t="s">
        <v>105</v>
      </c>
      <c r="C459" s="5" t="s">
        <v>119</v>
      </c>
      <c r="D459" s="3" t="str">
        <f t="shared" si="7"/>
        <v>San Jose-Sunnyvale-Santa Clara, CA7 Religion Related</v>
      </c>
      <c r="E459" s="3">
        <v>57</v>
      </c>
      <c r="F459" s="6">
        <v>44</v>
      </c>
      <c r="G459" s="6">
        <v>13</v>
      </c>
      <c r="H459" s="6">
        <v>55.876399999999997</v>
      </c>
      <c r="I459" s="6">
        <v>7</v>
      </c>
      <c r="J459" s="6">
        <v>15.91</v>
      </c>
      <c r="K459" s="6">
        <v>2</v>
      </c>
      <c r="L459" s="6">
        <v>4.55</v>
      </c>
      <c r="M459" s="6">
        <v>6</v>
      </c>
      <c r="N459" s="6">
        <v>13.64</v>
      </c>
      <c r="O459" s="6">
        <v>7</v>
      </c>
      <c r="P459" s="6">
        <v>15.91</v>
      </c>
      <c r="Q459" s="6">
        <v>22</v>
      </c>
      <c r="R459" s="6">
        <v>50</v>
      </c>
      <c r="S459" s="6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30" ht="76.5" x14ac:dyDescent="0.25">
      <c r="A460" s="3">
        <v>41940</v>
      </c>
      <c r="B460" s="3" t="s">
        <v>105</v>
      </c>
      <c r="C460" s="3" t="s">
        <v>120</v>
      </c>
      <c r="D460" s="3" t="str">
        <f t="shared" si="7"/>
        <v>San Jose-Sunnyvale-Santa Clara, CA8 Other</v>
      </c>
      <c r="E460" s="3">
        <v>104</v>
      </c>
      <c r="F460" s="4">
        <v>89</v>
      </c>
      <c r="G460" s="4">
        <v>15</v>
      </c>
      <c r="H460" s="4">
        <v>-14.021699999999999</v>
      </c>
      <c r="I460" s="4">
        <v>36</v>
      </c>
      <c r="J460" s="4">
        <v>40.450000000000003</v>
      </c>
      <c r="K460" s="4">
        <v>7</v>
      </c>
      <c r="L460" s="4">
        <v>7.87</v>
      </c>
      <c r="M460" s="4">
        <v>4</v>
      </c>
      <c r="N460" s="4">
        <v>4.49</v>
      </c>
      <c r="O460" s="4">
        <v>4</v>
      </c>
      <c r="P460" s="4">
        <v>4.49</v>
      </c>
      <c r="Q460" s="4">
        <v>38</v>
      </c>
      <c r="R460" s="4">
        <v>42.7</v>
      </c>
      <c r="S460" s="4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30" ht="51" x14ac:dyDescent="0.25">
      <c r="A461" s="5">
        <v>42660</v>
      </c>
      <c r="B461" s="5" t="s">
        <v>106</v>
      </c>
      <c r="C461" s="5" t="s">
        <v>111</v>
      </c>
      <c r="D461" s="3" t="str">
        <f t="shared" si="7"/>
        <v>Seattle-Tacoma-Bellevue, WA1 Arts</v>
      </c>
      <c r="E461" s="3">
        <v>214</v>
      </c>
      <c r="F461" s="6">
        <v>172</v>
      </c>
      <c r="G461" s="6">
        <v>42</v>
      </c>
      <c r="H461" s="6">
        <v>5.4885999999999999</v>
      </c>
      <c r="I461" s="6">
        <v>35</v>
      </c>
      <c r="J461" s="6">
        <v>20.350000000000001</v>
      </c>
      <c r="K461" s="6">
        <v>18</v>
      </c>
      <c r="L461" s="6">
        <v>10.47</v>
      </c>
      <c r="M461" s="6">
        <v>16</v>
      </c>
      <c r="N461" s="6">
        <v>9.3000000000000007</v>
      </c>
      <c r="O461" s="6">
        <v>17</v>
      </c>
      <c r="P461" s="6">
        <v>9.8800000000000008</v>
      </c>
      <c r="Q461" s="6">
        <v>86</v>
      </c>
      <c r="R461" s="6">
        <v>50</v>
      </c>
      <c r="S461" s="6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30" ht="89.25" x14ac:dyDescent="0.25">
      <c r="A462" s="3">
        <v>42660</v>
      </c>
      <c r="B462" s="3" t="s">
        <v>106</v>
      </c>
      <c r="C462" s="3" t="s">
        <v>112</v>
      </c>
      <c r="D462" s="3" t="str">
        <f t="shared" si="7"/>
        <v>Seattle-Tacoma-Bellevue, WA2a Higher Education</v>
      </c>
      <c r="E462" s="3">
        <v>17</v>
      </c>
      <c r="F462" s="4">
        <v>14</v>
      </c>
      <c r="G462" s="4">
        <v>3</v>
      </c>
      <c r="H462" s="4">
        <v>8.7631999999999994</v>
      </c>
      <c r="I462" s="4">
        <v>2</v>
      </c>
      <c r="J462" s="4">
        <v>14.29</v>
      </c>
      <c r="K462" s="4">
        <v>2</v>
      </c>
      <c r="L462" s="4">
        <v>14.29</v>
      </c>
      <c r="M462" s="4">
        <v>4</v>
      </c>
      <c r="N462" s="4">
        <v>28.57</v>
      </c>
      <c r="O462" s="4">
        <v>1</v>
      </c>
      <c r="P462" s="4">
        <v>7.14</v>
      </c>
      <c r="Q462" s="4">
        <v>5</v>
      </c>
      <c r="R462" s="4">
        <v>35.71</v>
      </c>
      <c r="S462" s="4"/>
      <c r="T462" s="1"/>
      <c r="U462" s="1"/>
      <c r="V462" s="1"/>
      <c r="W462" s="1"/>
      <c r="X462" s="1"/>
      <c r="Y462" s="1"/>
      <c r="Z462" s="1"/>
      <c r="AA462" s="1"/>
      <c r="AB462" s="1"/>
    </row>
    <row r="463" spans="1:30" ht="89.25" x14ac:dyDescent="0.25">
      <c r="A463" s="5">
        <v>42660</v>
      </c>
      <c r="B463" s="5" t="s">
        <v>106</v>
      </c>
      <c r="C463" s="5" t="s">
        <v>113</v>
      </c>
      <c r="D463" s="3" t="str">
        <f t="shared" si="7"/>
        <v>Seattle-Tacoma-Bellevue, WA2b Other Education</v>
      </c>
      <c r="E463" s="3">
        <v>323</v>
      </c>
      <c r="F463" s="6">
        <v>259</v>
      </c>
      <c r="G463" s="6">
        <v>64</v>
      </c>
      <c r="H463" s="6">
        <v>6.0799000000000003</v>
      </c>
      <c r="I463" s="6">
        <v>48</v>
      </c>
      <c r="J463" s="6">
        <v>18.53</v>
      </c>
      <c r="K463" s="6">
        <v>29</v>
      </c>
      <c r="L463" s="6">
        <v>11.2</v>
      </c>
      <c r="M463" s="6">
        <v>25</v>
      </c>
      <c r="N463" s="6">
        <v>9.65</v>
      </c>
      <c r="O463" s="6">
        <v>34</v>
      </c>
      <c r="P463" s="6">
        <v>13.13</v>
      </c>
      <c r="Q463" s="6">
        <v>123</v>
      </c>
      <c r="R463" s="6">
        <v>47.49</v>
      </c>
      <c r="S463" s="6"/>
      <c r="T463" s="1"/>
      <c r="U463" s="1"/>
      <c r="V463" s="1"/>
      <c r="W463" s="1"/>
      <c r="X463" s="1"/>
      <c r="Y463" s="1"/>
      <c r="Z463" s="1"/>
      <c r="AA463" s="1"/>
      <c r="AB463" s="1"/>
    </row>
    <row r="464" spans="1:30" ht="89.25" x14ac:dyDescent="0.25">
      <c r="A464" s="3">
        <v>42660</v>
      </c>
      <c r="B464" s="3" t="s">
        <v>106</v>
      </c>
      <c r="C464" s="3" t="s">
        <v>114</v>
      </c>
      <c r="D464" s="3" t="str">
        <f t="shared" si="7"/>
        <v>Seattle-Tacoma-Bellevue, WA3 Environment and Animals</v>
      </c>
      <c r="E464" s="3">
        <v>60</v>
      </c>
      <c r="F464" s="4">
        <v>52</v>
      </c>
      <c r="G464" s="4">
        <v>8</v>
      </c>
      <c r="H464" s="4">
        <v>-0.80720000000000003</v>
      </c>
      <c r="I464" s="4">
        <v>9</v>
      </c>
      <c r="J464" s="4">
        <v>17.309999999999999</v>
      </c>
      <c r="K464" s="4">
        <v>5</v>
      </c>
      <c r="L464" s="4">
        <v>9.6199999999999992</v>
      </c>
      <c r="M464" s="4">
        <v>4</v>
      </c>
      <c r="N464" s="4">
        <v>7.69</v>
      </c>
      <c r="O464" s="4">
        <v>5</v>
      </c>
      <c r="P464" s="4">
        <v>9.6199999999999992</v>
      </c>
      <c r="Q464" s="4">
        <v>29</v>
      </c>
      <c r="R464" s="4">
        <v>55.77</v>
      </c>
      <c r="S464" s="4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63.75" x14ac:dyDescent="0.25">
      <c r="A465" s="5">
        <v>42660</v>
      </c>
      <c r="B465" s="5" t="s">
        <v>106</v>
      </c>
      <c r="C465" s="5" t="s">
        <v>115</v>
      </c>
      <c r="D465" s="3" t="str">
        <f t="shared" si="7"/>
        <v>Seattle-Tacoma-Bellevue, WA4a Hospitals</v>
      </c>
      <c r="E465" s="3">
        <v>20</v>
      </c>
      <c r="F465" s="6">
        <v>17</v>
      </c>
      <c r="G465" s="6">
        <v>3</v>
      </c>
      <c r="H465" s="6">
        <v>13.405200000000001</v>
      </c>
      <c r="I465" s="6">
        <v>1</v>
      </c>
      <c r="J465" s="6">
        <v>5.88</v>
      </c>
      <c r="K465" s="6">
        <v>0</v>
      </c>
      <c r="L465" s="6">
        <v>0</v>
      </c>
      <c r="M465" s="6">
        <v>3</v>
      </c>
      <c r="N465" s="6">
        <v>17.649999999999999</v>
      </c>
      <c r="O465" s="6">
        <v>5</v>
      </c>
      <c r="P465" s="6">
        <v>29.41</v>
      </c>
      <c r="Q465" s="6">
        <v>8</v>
      </c>
      <c r="R465" s="6">
        <v>47.06</v>
      </c>
      <c r="S465" s="6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76.5" x14ac:dyDescent="0.25">
      <c r="A466" s="3">
        <v>42660</v>
      </c>
      <c r="B466" s="3" t="s">
        <v>106</v>
      </c>
      <c r="C466" s="3" t="s">
        <v>116</v>
      </c>
      <c r="D466" s="3" t="str">
        <f t="shared" si="7"/>
        <v>Seattle-Tacoma-Bellevue, WA4b Other Health</v>
      </c>
      <c r="E466" s="3">
        <v>291</v>
      </c>
      <c r="F466" s="4">
        <v>261</v>
      </c>
      <c r="G466" s="4">
        <v>30</v>
      </c>
      <c r="H466" s="4">
        <v>1.6088</v>
      </c>
      <c r="I466" s="4">
        <v>60</v>
      </c>
      <c r="J466" s="4">
        <v>22.99</v>
      </c>
      <c r="K466" s="4">
        <v>22</v>
      </c>
      <c r="L466" s="4">
        <v>8.43</v>
      </c>
      <c r="M466" s="4">
        <v>34</v>
      </c>
      <c r="N466" s="4">
        <v>13.03</v>
      </c>
      <c r="O466" s="4">
        <v>36</v>
      </c>
      <c r="P466" s="4">
        <v>13.79</v>
      </c>
      <c r="Q466" s="4">
        <v>109</v>
      </c>
      <c r="R466" s="4">
        <v>41.76</v>
      </c>
      <c r="S466" s="4"/>
      <c r="T466" s="1"/>
      <c r="U466" s="1"/>
      <c r="V466" s="1"/>
      <c r="W466" s="1"/>
      <c r="X466" s="1"/>
      <c r="Y466" s="1"/>
      <c r="Z466" s="1"/>
      <c r="AA466" s="1"/>
    </row>
    <row r="467" spans="1:28" ht="76.5" x14ac:dyDescent="0.25">
      <c r="A467" s="5">
        <v>42660</v>
      </c>
      <c r="B467" s="5" t="s">
        <v>106</v>
      </c>
      <c r="C467" s="5" t="s">
        <v>117</v>
      </c>
      <c r="D467" s="3" t="str">
        <f t="shared" si="7"/>
        <v>Seattle-Tacoma-Bellevue, WA5 Human Services</v>
      </c>
      <c r="E467" s="3">
        <v>728</v>
      </c>
      <c r="F467" s="6">
        <v>608</v>
      </c>
      <c r="G467" s="6">
        <v>120</v>
      </c>
      <c r="H467" s="6">
        <v>11.2712</v>
      </c>
      <c r="I467" s="6">
        <v>122</v>
      </c>
      <c r="J467" s="6">
        <v>20.07</v>
      </c>
      <c r="K467" s="6">
        <v>63</v>
      </c>
      <c r="L467" s="6">
        <v>10.36</v>
      </c>
      <c r="M467" s="6">
        <v>84</v>
      </c>
      <c r="N467" s="6">
        <v>13.82</v>
      </c>
      <c r="O467" s="6">
        <v>81</v>
      </c>
      <c r="P467" s="6">
        <v>13.32</v>
      </c>
      <c r="Q467" s="6">
        <v>258</v>
      </c>
      <c r="R467" s="6">
        <v>42.43</v>
      </c>
      <c r="S467" s="6"/>
      <c r="T467" s="1"/>
      <c r="U467" s="1"/>
      <c r="V467" s="1"/>
      <c r="W467" s="1"/>
      <c r="X467" s="1"/>
      <c r="Y467" s="1"/>
      <c r="Z467" s="1"/>
      <c r="AA467" s="1"/>
    </row>
    <row r="468" spans="1:28" ht="102" x14ac:dyDescent="0.25">
      <c r="A468" s="3">
        <v>42660</v>
      </c>
      <c r="B468" s="3" t="s">
        <v>106</v>
      </c>
      <c r="C468" s="3" t="s">
        <v>118</v>
      </c>
      <c r="D468" s="3" t="str">
        <f t="shared" si="7"/>
        <v>Seattle-Tacoma-Bellevue, WA6 International and Foreign Affairs</v>
      </c>
      <c r="E468" s="3">
        <v>32</v>
      </c>
      <c r="F468" s="4">
        <v>30</v>
      </c>
      <c r="G468" s="4">
        <v>2</v>
      </c>
      <c r="H468" s="4">
        <v>9.1388999999999996</v>
      </c>
      <c r="I468" s="4">
        <v>7</v>
      </c>
      <c r="J468" s="4">
        <v>23.33</v>
      </c>
      <c r="K468" s="4">
        <v>4</v>
      </c>
      <c r="L468" s="4">
        <v>13.33</v>
      </c>
      <c r="M468" s="4">
        <v>3</v>
      </c>
      <c r="N468" s="4">
        <v>10</v>
      </c>
      <c r="O468" s="4">
        <v>3</v>
      </c>
      <c r="P468" s="4">
        <v>10</v>
      </c>
      <c r="Q468" s="4">
        <v>13</v>
      </c>
      <c r="R468" s="4">
        <v>43.33</v>
      </c>
      <c r="S468" s="4"/>
      <c r="T468" s="1"/>
      <c r="U468" s="1"/>
      <c r="V468" s="1"/>
      <c r="W468" s="1"/>
      <c r="X468" s="1"/>
      <c r="Y468" s="1"/>
      <c r="Z468" s="1"/>
      <c r="AA468" s="1"/>
    </row>
    <row r="469" spans="1:28" ht="76.5" x14ac:dyDescent="0.25">
      <c r="A469" s="5">
        <v>42660</v>
      </c>
      <c r="B469" s="5" t="s">
        <v>106</v>
      </c>
      <c r="C469" s="5" t="s">
        <v>119</v>
      </c>
      <c r="D469" s="3" t="str">
        <f t="shared" si="7"/>
        <v>Seattle-Tacoma-Bellevue, WA7 Religion Related</v>
      </c>
      <c r="E469" s="3">
        <v>86</v>
      </c>
      <c r="F469" s="6">
        <v>68</v>
      </c>
      <c r="G469" s="6">
        <v>18</v>
      </c>
      <c r="H469" s="6">
        <v>8.7312999999999992</v>
      </c>
      <c r="I469" s="6">
        <v>19</v>
      </c>
      <c r="J469" s="6">
        <v>27.94</v>
      </c>
      <c r="K469" s="6">
        <v>8</v>
      </c>
      <c r="L469" s="6">
        <v>11.76</v>
      </c>
      <c r="M469" s="6">
        <v>6</v>
      </c>
      <c r="N469" s="6">
        <v>8.82</v>
      </c>
      <c r="O469" s="6">
        <v>6</v>
      </c>
      <c r="P469" s="6">
        <v>8.82</v>
      </c>
      <c r="Q469" s="6">
        <v>29</v>
      </c>
      <c r="R469" s="6">
        <v>42.65</v>
      </c>
      <c r="S469" s="6"/>
      <c r="T469" s="1"/>
      <c r="U469" s="1"/>
      <c r="V469" s="1"/>
      <c r="W469" s="1"/>
      <c r="X469" s="1"/>
      <c r="Y469" s="1"/>
      <c r="Z469" s="1"/>
      <c r="AA469" s="1"/>
    </row>
    <row r="470" spans="1:28" ht="63.75" x14ac:dyDescent="0.25">
      <c r="A470" s="3">
        <v>42660</v>
      </c>
      <c r="B470" s="3" t="s">
        <v>106</v>
      </c>
      <c r="C470" s="3" t="s">
        <v>120</v>
      </c>
      <c r="D470" s="3" t="str">
        <f t="shared" si="7"/>
        <v>Seattle-Tacoma-Bellevue, WA8 Other</v>
      </c>
      <c r="E470" s="3">
        <v>234</v>
      </c>
      <c r="F470" s="4">
        <v>192</v>
      </c>
      <c r="G470" s="4">
        <v>42</v>
      </c>
      <c r="H470" s="4">
        <v>4.6871999999999998</v>
      </c>
      <c r="I470" s="4">
        <v>60</v>
      </c>
      <c r="J470" s="4">
        <v>31.25</v>
      </c>
      <c r="K470" s="4">
        <v>13</v>
      </c>
      <c r="L470" s="4">
        <v>6.77</v>
      </c>
      <c r="M470" s="4">
        <v>18</v>
      </c>
      <c r="N470" s="4">
        <v>9.3800000000000008</v>
      </c>
      <c r="O470" s="4">
        <v>20</v>
      </c>
      <c r="P470" s="4">
        <v>10.42</v>
      </c>
      <c r="Q470" s="4">
        <v>81</v>
      </c>
      <c r="R470" s="4">
        <v>42.19</v>
      </c>
      <c r="S470" s="4"/>
      <c r="T470" s="1"/>
      <c r="U470" s="1"/>
      <c r="V470" s="1"/>
      <c r="W470" s="1"/>
      <c r="X470" s="1"/>
      <c r="Y470" s="1"/>
      <c r="Z470" s="1"/>
    </row>
    <row r="471" spans="1:28" ht="89.25" x14ac:dyDescent="0.25">
      <c r="A471" s="5">
        <v>45300</v>
      </c>
      <c r="B471" s="5" t="s">
        <v>107</v>
      </c>
      <c r="C471" s="5" t="s">
        <v>111</v>
      </c>
      <c r="D471" s="3" t="str">
        <f t="shared" si="7"/>
        <v>Tampa-St. Petersburg-Clearwater, FL1 Arts</v>
      </c>
      <c r="E471" s="3">
        <v>70</v>
      </c>
      <c r="F471" s="6">
        <v>53</v>
      </c>
      <c r="G471" s="6">
        <v>17</v>
      </c>
      <c r="H471" s="6">
        <v>23.672899999999998</v>
      </c>
      <c r="I471" s="6">
        <v>7</v>
      </c>
      <c r="J471" s="6">
        <v>13.21</v>
      </c>
      <c r="K471" s="6">
        <v>4</v>
      </c>
      <c r="L471" s="6">
        <v>7.55</v>
      </c>
      <c r="M471" s="6">
        <v>7</v>
      </c>
      <c r="N471" s="6">
        <v>13.21</v>
      </c>
      <c r="O471" s="6">
        <v>7</v>
      </c>
      <c r="P471" s="6">
        <v>13.21</v>
      </c>
      <c r="Q471" s="6">
        <v>28</v>
      </c>
      <c r="R471" s="6">
        <v>52.83</v>
      </c>
      <c r="S471" s="6"/>
      <c r="T471" s="1"/>
      <c r="U471" s="1"/>
      <c r="V471" s="1"/>
      <c r="W471" s="1"/>
      <c r="X471" s="1"/>
      <c r="Y471" s="1"/>
      <c r="Z471" s="1"/>
    </row>
    <row r="472" spans="1:28" ht="114.75" x14ac:dyDescent="0.25">
      <c r="A472" s="3">
        <v>45300</v>
      </c>
      <c r="B472" s="3" t="s">
        <v>107</v>
      </c>
      <c r="C472" s="3" t="s">
        <v>112</v>
      </c>
      <c r="D472" s="3" t="str">
        <f t="shared" si="7"/>
        <v>Tampa-St. Petersburg-Clearwater, FL2a Higher Education</v>
      </c>
      <c r="E472" s="3">
        <v>7</v>
      </c>
      <c r="F472" s="4">
        <v>7</v>
      </c>
      <c r="G472" s="4">
        <v>0</v>
      </c>
      <c r="H472" s="4">
        <v>4.8196000000000003</v>
      </c>
      <c r="I472" s="4">
        <v>2</v>
      </c>
      <c r="J472" s="4">
        <v>28.57</v>
      </c>
      <c r="K472" s="4">
        <v>1</v>
      </c>
      <c r="L472" s="4">
        <v>14.29</v>
      </c>
      <c r="M472" s="4">
        <v>0</v>
      </c>
      <c r="N472" s="4">
        <v>0</v>
      </c>
      <c r="O472" s="4">
        <v>1</v>
      </c>
      <c r="P472" s="4">
        <v>14.29</v>
      </c>
      <c r="Q472" s="4">
        <v>3</v>
      </c>
      <c r="R472" s="4">
        <v>42.86</v>
      </c>
      <c r="S472" s="4"/>
      <c r="T472" s="1"/>
      <c r="U472" s="1"/>
      <c r="V472" s="1"/>
      <c r="W472" s="1"/>
      <c r="X472" s="1"/>
      <c r="Y472" s="1"/>
      <c r="Z472" s="1"/>
    </row>
    <row r="473" spans="1:28" ht="114.75" x14ac:dyDescent="0.25">
      <c r="A473" s="5">
        <v>45300</v>
      </c>
      <c r="B473" s="5" t="s">
        <v>107</v>
      </c>
      <c r="C473" s="5" t="s">
        <v>113</v>
      </c>
      <c r="D473" s="3" t="str">
        <f t="shared" si="7"/>
        <v>Tampa-St. Petersburg-Clearwater, FL2b Other Education</v>
      </c>
      <c r="E473" s="3">
        <v>85</v>
      </c>
      <c r="F473" s="6">
        <v>62</v>
      </c>
      <c r="G473" s="6">
        <v>23</v>
      </c>
      <c r="H473" s="6">
        <v>-5.1939000000000002</v>
      </c>
      <c r="I473" s="6">
        <v>12</v>
      </c>
      <c r="J473" s="6">
        <v>19.350000000000001</v>
      </c>
      <c r="K473" s="6">
        <v>7</v>
      </c>
      <c r="L473" s="6">
        <v>11.29</v>
      </c>
      <c r="M473" s="6">
        <v>9</v>
      </c>
      <c r="N473" s="6">
        <v>14.52</v>
      </c>
      <c r="O473" s="6">
        <v>4</v>
      </c>
      <c r="P473" s="6">
        <v>6.45</v>
      </c>
      <c r="Q473" s="6">
        <v>30</v>
      </c>
      <c r="R473" s="6">
        <v>48.39</v>
      </c>
      <c r="S473" s="6"/>
      <c r="T473" s="1"/>
      <c r="U473" s="1"/>
      <c r="V473" s="1"/>
      <c r="W473" s="1"/>
      <c r="X473" s="1"/>
      <c r="Y473" s="1"/>
      <c r="Z473" s="1"/>
    </row>
    <row r="474" spans="1:28" ht="114.75" x14ac:dyDescent="0.25">
      <c r="A474" s="3">
        <v>45300</v>
      </c>
      <c r="B474" s="3" t="s">
        <v>107</v>
      </c>
      <c r="C474" s="3" t="s">
        <v>114</v>
      </c>
      <c r="D474" s="3" t="str">
        <f t="shared" si="7"/>
        <v>Tampa-St. Petersburg-Clearwater, FL3 Environment and Animals</v>
      </c>
      <c r="E474" s="3">
        <v>19</v>
      </c>
      <c r="F474" s="4">
        <v>18</v>
      </c>
      <c r="G474" s="4">
        <v>1</v>
      </c>
      <c r="H474" s="4">
        <v>86.033100000000005</v>
      </c>
      <c r="I474" s="4">
        <v>1</v>
      </c>
      <c r="J474" s="4">
        <v>5.56</v>
      </c>
      <c r="K474" s="4">
        <v>1</v>
      </c>
      <c r="L474" s="4">
        <v>5.56</v>
      </c>
      <c r="M474" s="4">
        <v>2</v>
      </c>
      <c r="N474" s="4">
        <v>11.11</v>
      </c>
      <c r="O474" s="4">
        <v>4</v>
      </c>
      <c r="P474" s="4">
        <v>22.22</v>
      </c>
      <c r="Q474" s="4">
        <v>10</v>
      </c>
      <c r="R474" s="4">
        <v>55.56</v>
      </c>
      <c r="S474" s="4"/>
      <c r="T474" s="1"/>
      <c r="U474" s="1"/>
      <c r="V474" s="1"/>
      <c r="W474" s="1"/>
      <c r="X474" s="1"/>
      <c r="Y474" s="1"/>
    </row>
    <row r="475" spans="1:28" ht="89.25" x14ac:dyDescent="0.25">
      <c r="A475" s="5">
        <v>45300</v>
      </c>
      <c r="B475" s="5" t="s">
        <v>107</v>
      </c>
      <c r="C475" s="5" t="s">
        <v>115</v>
      </c>
      <c r="D475" s="3" t="str">
        <f t="shared" si="7"/>
        <v>Tampa-St. Petersburg-Clearwater, FL4a Hospitals</v>
      </c>
      <c r="E475" s="3">
        <v>18</v>
      </c>
      <c r="F475" s="6">
        <v>17</v>
      </c>
      <c r="G475" s="6">
        <v>1</v>
      </c>
      <c r="H475" s="6">
        <v>16.507200000000001</v>
      </c>
      <c r="I475" s="6">
        <v>2</v>
      </c>
      <c r="J475" s="6">
        <v>11.76</v>
      </c>
      <c r="K475" s="6">
        <v>0</v>
      </c>
      <c r="L475" s="6">
        <v>0</v>
      </c>
      <c r="M475" s="6">
        <v>3</v>
      </c>
      <c r="N475" s="6">
        <v>17.649999999999999</v>
      </c>
      <c r="O475" s="6">
        <v>4</v>
      </c>
      <c r="P475" s="6">
        <v>23.53</v>
      </c>
      <c r="Q475" s="6">
        <v>8</v>
      </c>
      <c r="R475" s="6">
        <v>47.06</v>
      </c>
      <c r="S475" s="6"/>
      <c r="T475" s="1"/>
      <c r="U475" s="1"/>
      <c r="V475" s="1"/>
      <c r="W475" s="1"/>
      <c r="X475" s="1"/>
      <c r="Y475" s="1"/>
    </row>
    <row r="476" spans="1:28" ht="102" x14ac:dyDescent="0.25">
      <c r="A476" s="3">
        <v>45300</v>
      </c>
      <c r="B476" s="3" t="s">
        <v>107</v>
      </c>
      <c r="C476" s="3" t="s">
        <v>116</v>
      </c>
      <c r="D476" s="3" t="str">
        <f t="shared" si="7"/>
        <v>Tampa-St. Petersburg-Clearwater, FL4b Other Health</v>
      </c>
      <c r="E476" s="3">
        <v>124</v>
      </c>
      <c r="F476" s="4">
        <v>103</v>
      </c>
      <c r="G476" s="4">
        <v>21</v>
      </c>
      <c r="H476" s="4">
        <v>21.959399999999999</v>
      </c>
      <c r="I476" s="4">
        <v>12</v>
      </c>
      <c r="J476" s="4">
        <v>11.65</v>
      </c>
      <c r="K476" s="4">
        <v>5</v>
      </c>
      <c r="L476" s="4">
        <v>4.8499999999999996</v>
      </c>
      <c r="M476" s="4">
        <v>12</v>
      </c>
      <c r="N476" s="4">
        <v>11.65</v>
      </c>
      <c r="O476" s="4">
        <v>17</v>
      </c>
      <c r="P476" s="4">
        <v>16.5</v>
      </c>
      <c r="Q476" s="4">
        <v>57</v>
      </c>
      <c r="R476" s="4">
        <v>55.34</v>
      </c>
      <c r="S476" s="4"/>
      <c r="T476" s="1"/>
      <c r="U476" s="1"/>
      <c r="V476" s="1"/>
      <c r="W476" s="1"/>
      <c r="X476" s="1"/>
      <c r="Y476" s="1"/>
    </row>
    <row r="477" spans="1:28" ht="102" x14ac:dyDescent="0.25">
      <c r="A477" s="5">
        <v>45300</v>
      </c>
      <c r="B477" s="5" t="s">
        <v>107</v>
      </c>
      <c r="C477" s="5" t="s">
        <v>117</v>
      </c>
      <c r="D477" s="3" t="str">
        <f t="shared" si="7"/>
        <v>Tampa-St. Petersburg-Clearwater, FL5 Human Services</v>
      </c>
      <c r="E477" s="3">
        <v>286</v>
      </c>
      <c r="F477" s="6">
        <v>244</v>
      </c>
      <c r="G477" s="6">
        <v>42</v>
      </c>
      <c r="H477" s="6">
        <v>7.4420999999999999</v>
      </c>
      <c r="I477" s="6">
        <v>34</v>
      </c>
      <c r="J477" s="6">
        <v>13.93</v>
      </c>
      <c r="K477" s="6">
        <v>30</v>
      </c>
      <c r="L477" s="6">
        <v>12.3</v>
      </c>
      <c r="M477" s="6">
        <v>41</v>
      </c>
      <c r="N477" s="6">
        <v>16.8</v>
      </c>
      <c r="O477" s="6">
        <v>48</v>
      </c>
      <c r="P477" s="6">
        <v>19.670000000000002</v>
      </c>
      <c r="Q477" s="6">
        <v>91</v>
      </c>
      <c r="R477" s="6">
        <v>37.299999999999997</v>
      </c>
      <c r="S477" s="6"/>
      <c r="T477" s="1"/>
      <c r="U477" s="1"/>
      <c r="V477" s="1"/>
      <c r="W477" s="1"/>
      <c r="X477" s="1"/>
    </row>
    <row r="478" spans="1:28" ht="127.5" x14ac:dyDescent="0.25">
      <c r="A478" s="3">
        <v>45300</v>
      </c>
      <c r="B478" s="3" t="s">
        <v>107</v>
      </c>
      <c r="C478" s="3" t="s">
        <v>118</v>
      </c>
      <c r="D478" s="3" t="str">
        <f t="shared" si="7"/>
        <v>Tampa-St. Petersburg-Clearwater, FL6 International and Foreign Affairs</v>
      </c>
      <c r="E478" s="3">
        <v>8</v>
      </c>
      <c r="F478" s="4">
        <v>8</v>
      </c>
      <c r="G478" s="4">
        <v>0</v>
      </c>
      <c r="H478" s="4">
        <v>2.8374000000000001</v>
      </c>
      <c r="I478" s="4">
        <v>3</v>
      </c>
      <c r="J478" s="4">
        <v>37.5</v>
      </c>
      <c r="K478" s="4">
        <v>1</v>
      </c>
      <c r="L478" s="4">
        <v>12.5</v>
      </c>
      <c r="M478" s="4">
        <v>1</v>
      </c>
      <c r="N478" s="4">
        <v>12.5</v>
      </c>
      <c r="O478" s="4">
        <v>0</v>
      </c>
      <c r="P478" s="4">
        <v>0</v>
      </c>
      <c r="Q478" s="4">
        <v>3</v>
      </c>
      <c r="R478" s="4">
        <v>37.5</v>
      </c>
      <c r="S478" s="4"/>
      <c r="T478" s="1"/>
      <c r="U478" s="1"/>
      <c r="V478" s="1"/>
      <c r="W478" s="1"/>
      <c r="X478" s="1"/>
    </row>
    <row r="479" spans="1:28" ht="102" x14ac:dyDescent="0.25">
      <c r="A479" s="5">
        <v>45300</v>
      </c>
      <c r="B479" s="5" t="s">
        <v>107</v>
      </c>
      <c r="C479" s="5" t="s">
        <v>119</v>
      </c>
      <c r="D479" s="3" t="str">
        <f t="shared" si="7"/>
        <v>Tampa-St. Petersburg-Clearwater, FL7 Religion Related</v>
      </c>
      <c r="E479" s="3">
        <v>62</v>
      </c>
      <c r="F479" s="6">
        <v>45</v>
      </c>
      <c r="G479" s="6">
        <v>17</v>
      </c>
      <c r="H479" s="6">
        <v>1.0995999999999999</v>
      </c>
      <c r="I479" s="6">
        <v>13</v>
      </c>
      <c r="J479" s="6">
        <v>28.89</v>
      </c>
      <c r="K479" s="6">
        <v>6</v>
      </c>
      <c r="L479" s="6">
        <v>13.33</v>
      </c>
      <c r="M479" s="6">
        <v>4</v>
      </c>
      <c r="N479" s="6">
        <v>8.89</v>
      </c>
      <c r="O479" s="6">
        <v>4</v>
      </c>
      <c r="P479" s="6">
        <v>8.89</v>
      </c>
      <c r="Q479" s="6">
        <v>18</v>
      </c>
      <c r="R479" s="6">
        <v>40</v>
      </c>
      <c r="S479" s="6"/>
      <c r="T479" s="1"/>
      <c r="U479" s="1"/>
      <c r="V479" s="1"/>
      <c r="W479" s="1"/>
      <c r="X479" s="1"/>
    </row>
    <row r="480" spans="1:28" ht="89.25" x14ac:dyDescent="0.25">
      <c r="A480" s="3">
        <v>45300</v>
      </c>
      <c r="B480" s="3" t="s">
        <v>107</v>
      </c>
      <c r="C480" s="3" t="s">
        <v>120</v>
      </c>
      <c r="D480" s="3" t="str">
        <f t="shared" si="7"/>
        <v>Tampa-St. Petersburg-Clearwater, FL8 Other</v>
      </c>
      <c r="E480" s="3">
        <v>78</v>
      </c>
      <c r="F480" s="4">
        <v>67</v>
      </c>
      <c r="G480" s="4">
        <v>11</v>
      </c>
      <c r="H480" s="4">
        <v>9.6199999999999992</v>
      </c>
      <c r="I480" s="4">
        <v>18</v>
      </c>
      <c r="J480" s="4">
        <v>26.87</v>
      </c>
      <c r="K480" s="4">
        <v>5</v>
      </c>
      <c r="L480" s="4">
        <v>7.46</v>
      </c>
      <c r="M480" s="4">
        <v>6</v>
      </c>
      <c r="N480" s="4">
        <v>8.9600000000000009</v>
      </c>
      <c r="O480" s="4">
        <v>9</v>
      </c>
      <c r="P480" s="4">
        <v>13.43</v>
      </c>
      <c r="Q480" s="4">
        <v>29</v>
      </c>
      <c r="R480" s="4">
        <v>43.28</v>
      </c>
      <c r="S480" s="4"/>
      <c r="T480" s="1"/>
      <c r="U480" s="1"/>
      <c r="V480" s="1"/>
      <c r="W480" s="1"/>
      <c r="X480" s="1"/>
    </row>
    <row r="481" spans="1:23" ht="89.25" x14ac:dyDescent="0.25">
      <c r="A481" s="5">
        <v>47260</v>
      </c>
      <c r="B481" s="5" t="s">
        <v>108</v>
      </c>
      <c r="C481" s="5" t="s">
        <v>111</v>
      </c>
      <c r="D481" s="3" t="str">
        <f t="shared" si="7"/>
        <v>Virginia Beach-Norfolk-Newport News, VA-NC1 Arts</v>
      </c>
      <c r="E481" s="3">
        <v>58</v>
      </c>
      <c r="F481" s="6">
        <v>44</v>
      </c>
      <c r="G481" s="6">
        <v>14</v>
      </c>
      <c r="H481" s="6">
        <v>17.350100000000001</v>
      </c>
      <c r="I481" s="6">
        <v>12</v>
      </c>
      <c r="J481" s="6">
        <v>27.27</v>
      </c>
      <c r="K481" s="6">
        <v>2</v>
      </c>
      <c r="L481" s="6">
        <v>4.55</v>
      </c>
      <c r="M481" s="6">
        <v>5</v>
      </c>
      <c r="N481" s="6">
        <v>11.36</v>
      </c>
      <c r="O481" s="6">
        <v>10</v>
      </c>
      <c r="P481" s="6">
        <v>22.73</v>
      </c>
      <c r="Q481" s="6">
        <v>15</v>
      </c>
      <c r="R481" s="6">
        <v>34.090000000000003</v>
      </c>
      <c r="S481" s="6"/>
      <c r="T481" s="1"/>
      <c r="U481" s="1"/>
      <c r="V481" s="1"/>
      <c r="W481" s="1"/>
    </row>
    <row r="482" spans="1:23" ht="114.75" x14ac:dyDescent="0.25">
      <c r="A482" s="3">
        <v>47260</v>
      </c>
      <c r="B482" s="3" t="s">
        <v>108</v>
      </c>
      <c r="C482" s="3" t="s">
        <v>112</v>
      </c>
      <c r="D482" s="3" t="str">
        <f t="shared" si="7"/>
        <v>Virginia Beach-Norfolk-Newport News, VA-NC2a Higher Education</v>
      </c>
      <c r="E482" s="3">
        <v>4</v>
      </c>
      <c r="F482" s="4">
        <v>4</v>
      </c>
      <c r="G482" s="4">
        <v>0</v>
      </c>
      <c r="H482" s="4">
        <v>11.227600000000001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1</v>
      </c>
      <c r="P482" s="4">
        <v>25</v>
      </c>
      <c r="Q482" s="4">
        <v>3</v>
      </c>
      <c r="R482" s="4">
        <v>75</v>
      </c>
      <c r="S482" s="4"/>
      <c r="T482" s="1"/>
      <c r="U482" s="1"/>
      <c r="V482" s="1"/>
      <c r="W482" s="1"/>
    </row>
    <row r="483" spans="1:23" ht="114.75" x14ac:dyDescent="0.25">
      <c r="A483" s="5">
        <v>47260</v>
      </c>
      <c r="B483" s="5" t="s">
        <v>108</v>
      </c>
      <c r="C483" s="5" t="s">
        <v>113</v>
      </c>
      <c r="D483" s="3" t="str">
        <f t="shared" si="7"/>
        <v>Virginia Beach-Norfolk-Newport News, VA-NC2b Other Education</v>
      </c>
      <c r="E483" s="3">
        <v>96</v>
      </c>
      <c r="F483" s="6">
        <v>67</v>
      </c>
      <c r="G483" s="6">
        <v>29</v>
      </c>
      <c r="H483" s="6">
        <v>5.2952000000000004</v>
      </c>
      <c r="I483" s="6">
        <v>14</v>
      </c>
      <c r="J483" s="6">
        <v>20.9</v>
      </c>
      <c r="K483" s="6">
        <v>10</v>
      </c>
      <c r="L483" s="6">
        <v>14.93</v>
      </c>
      <c r="M483" s="6">
        <v>3</v>
      </c>
      <c r="N483" s="6">
        <v>4.4800000000000004</v>
      </c>
      <c r="O483" s="6">
        <v>8</v>
      </c>
      <c r="P483" s="6">
        <v>11.94</v>
      </c>
      <c r="Q483" s="6">
        <v>32</v>
      </c>
      <c r="R483" s="6">
        <v>47.76</v>
      </c>
      <c r="S483" s="6"/>
      <c r="T483" s="1"/>
      <c r="U483" s="1"/>
      <c r="V483" s="1"/>
      <c r="W483" s="1"/>
    </row>
    <row r="484" spans="1:23" ht="114.75" x14ac:dyDescent="0.25">
      <c r="A484" s="3">
        <v>47260</v>
      </c>
      <c r="B484" s="3" t="s">
        <v>108</v>
      </c>
      <c r="C484" s="3" t="s">
        <v>114</v>
      </c>
      <c r="D484" s="3" t="str">
        <f t="shared" si="7"/>
        <v>Virginia Beach-Norfolk-Newport News, VA-NC3 Environment and Animals</v>
      </c>
      <c r="E484" s="3">
        <v>16</v>
      </c>
      <c r="F484" s="4">
        <v>15</v>
      </c>
      <c r="G484" s="4">
        <v>1</v>
      </c>
      <c r="H484" s="4">
        <v>19.9741</v>
      </c>
      <c r="I484" s="4">
        <v>0</v>
      </c>
      <c r="J484" s="4">
        <v>0</v>
      </c>
      <c r="K484" s="4">
        <v>3</v>
      </c>
      <c r="L484" s="4">
        <v>20</v>
      </c>
      <c r="M484" s="4">
        <v>3</v>
      </c>
      <c r="N484" s="4">
        <v>20</v>
      </c>
      <c r="O484" s="4">
        <v>1</v>
      </c>
      <c r="P484" s="4">
        <v>6.67</v>
      </c>
      <c r="Q484" s="4">
        <v>8</v>
      </c>
      <c r="R484" s="4">
        <v>53.33</v>
      </c>
      <c r="S484" s="4"/>
      <c r="T484" s="1"/>
      <c r="U484" s="1"/>
      <c r="V484" s="1"/>
      <c r="W484" s="1"/>
    </row>
    <row r="485" spans="1:23" ht="89.25" x14ac:dyDescent="0.25">
      <c r="A485" s="5">
        <v>47260</v>
      </c>
      <c r="B485" s="5" t="s">
        <v>108</v>
      </c>
      <c r="C485" s="5" t="s">
        <v>115</v>
      </c>
      <c r="D485" s="3" t="str">
        <f t="shared" si="7"/>
        <v>Virginia Beach-Norfolk-Newport News, VA-NC4a Hospitals</v>
      </c>
      <c r="E485" s="3">
        <v>19</v>
      </c>
      <c r="F485" s="6">
        <v>19</v>
      </c>
      <c r="G485" s="6">
        <v>0</v>
      </c>
      <c r="H485" s="6">
        <v>4.8559999999999999</v>
      </c>
      <c r="I485" s="6">
        <v>1</v>
      </c>
      <c r="J485" s="6">
        <v>5.26</v>
      </c>
      <c r="K485" s="6">
        <v>0</v>
      </c>
      <c r="L485" s="6">
        <v>0</v>
      </c>
      <c r="M485" s="6">
        <v>8</v>
      </c>
      <c r="N485" s="6">
        <v>42.11</v>
      </c>
      <c r="O485" s="6">
        <v>5</v>
      </c>
      <c r="P485" s="6">
        <v>26.32</v>
      </c>
      <c r="Q485" s="6">
        <v>5</v>
      </c>
      <c r="R485" s="6">
        <v>26.32</v>
      </c>
      <c r="S485" s="6"/>
      <c r="T485" s="1"/>
      <c r="U485" s="1"/>
      <c r="V485" s="1"/>
      <c r="W485" s="1"/>
    </row>
    <row r="486" spans="1:23" ht="102" x14ac:dyDescent="0.25">
      <c r="A486" s="3">
        <v>47260</v>
      </c>
      <c r="B486" s="3" t="s">
        <v>108</v>
      </c>
      <c r="C486" s="3" t="s">
        <v>116</v>
      </c>
      <c r="D486" s="3" t="str">
        <f t="shared" si="7"/>
        <v>Virginia Beach-Norfolk-Newport News, VA-NC4b Other Health</v>
      </c>
      <c r="E486" s="3">
        <v>81</v>
      </c>
      <c r="F486" s="4">
        <v>64</v>
      </c>
      <c r="G486" s="4">
        <v>17</v>
      </c>
      <c r="H486" s="4">
        <v>21.192299999999999</v>
      </c>
      <c r="I486" s="4">
        <v>9</v>
      </c>
      <c r="J486" s="4">
        <v>14.06</v>
      </c>
      <c r="K486" s="4">
        <v>3</v>
      </c>
      <c r="L486" s="4">
        <v>4.6900000000000004</v>
      </c>
      <c r="M486" s="4">
        <v>5</v>
      </c>
      <c r="N486" s="4">
        <v>7.81</v>
      </c>
      <c r="O486" s="4">
        <v>15</v>
      </c>
      <c r="P486" s="4">
        <v>23.44</v>
      </c>
      <c r="Q486" s="4">
        <v>32</v>
      </c>
      <c r="R486" s="4">
        <v>50</v>
      </c>
      <c r="S486" s="4"/>
      <c r="T486" s="1"/>
      <c r="U486" s="1"/>
      <c r="V486" s="1"/>
    </row>
    <row r="487" spans="1:23" ht="102" x14ac:dyDescent="0.25">
      <c r="A487" s="5">
        <v>47260</v>
      </c>
      <c r="B487" s="5" t="s">
        <v>108</v>
      </c>
      <c r="C487" s="5" t="s">
        <v>117</v>
      </c>
      <c r="D487" s="3" t="str">
        <f t="shared" si="7"/>
        <v>Virginia Beach-Norfolk-Newport News, VA-NC5 Human Services</v>
      </c>
      <c r="E487" s="3">
        <v>211</v>
      </c>
      <c r="F487" s="6">
        <v>177</v>
      </c>
      <c r="G487" s="6">
        <v>34</v>
      </c>
      <c r="H487" s="6">
        <v>10.513999999999999</v>
      </c>
      <c r="I487" s="6">
        <v>26</v>
      </c>
      <c r="J487" s="6">
        <v>14.69</v>
      </c>
      <c r="K487" s="6">
        <v>15</v>
      </c>
      <c r="L487" s="6">
        <v>8.4700000000000006</v>
      </c>
      <c r="M487" s="6">
        <v>26</v>
      </c>
      <c r="N487" s="6">
        <v>14.69</v>
      </c>
      <c r="O487" s="6">
        <v>28</v>
      </c>
      <c r="P487" s="6">
        <v>15.82</v>
      </c>
      <c r="Q487" s="6">
        <v>82</v>
      </c>
      <c r="R487" s="6">
        <v>46.33</v>
      </c>
      <c r="S487" s="6"/>
      <c r="T487" s="1"/>
      <c r="U487" s="1"/>
      <c r="V487" s="1"/>
    </row>
    <row r="488" spans="1:23" ht="127.5" x14ac:dyDescent="0.25">
      <c r="A488" s="3">
        <v>47260</v>
      </c>
      <c r="B488" s="3" t="s">
        <v>108</v>
      </c>
      <c r="C488" s="3" t="s">
        <v>118</v>
      </c>
      <c r="D488" s="3" t="str">
        <f t="shared" si="7"/>
        <v>Virginia Beach-Norfolk-Newport News, VA-NC6 International and Foreign Affairs</v>
      </c>
      <c r="E488" s="3">
        <v>7</v>
      </c>
      <c r="F488" s="4">
        <v>6</v>
      </c>
      <c r="G488" s="4">
        <v>1</v>
      </c>
      <c r="H488" s="4">
        <v>76.692899999999995</v>
      </c>
      <c r="I488" s="4">
        <v>0</v>
      </c>
      <c r="J488" s="4">
        <v>0</v>
      </c>
      <c r="K488" s="4">
        <v>0</v>
      </c>
      <c r="L488" s="4">
        <v>0</v>
      </c>
      <c r="M488" s="4">
        <v>2</v>
      </c>
      <c r="N488" s="4">
        <v>33.33</v>
      </c>
      <c r="O488" s="4">
        <v>0</v>
      </c>
      <c r="P488" s="4">
        <v>0</v>
      </c>
      <c r="Q488" s="4">
        <v>4</v>
      </c>
      <c r="R488" s="4">
        <v>66.67</v>
      </c>
      <c r="S488" s="4"/>
      <c r="T488" s="1"/>
      <c r="U488" s="1"/>
      <c r="V488" s="1"/>
    </row>
    <row r="489" spans="1:23" ht="102" x14ac:dyDescent="0.25">
      <c r="A489" s="5">
        <v>47260</v>
      </c>
      <c r="B489" s="5" t="s">
        <v>108</v>
      </c>
      <c r="C489" s="5" t="s">
        <v>119</v>
      </c>
      <c r="D489" s="3" t="str">
        <f t="shared" si="7"/>
        <v>Virginia Beach-Norfolk-Newport News, VA-NC7 Religion Related</v>
      </c>
      <c r="E489" s="3">
        <v>33</v>
      </c>
      <c r="F489" s="6">
        <v>24</v>
      </c>
      <c r="G489" s="6">
        <v>9</v>
      </c>
      <c r="H489" s="6">
        <v>-21.334499999999998</v>
      </c>
      <c r="I489" s="6">
        <v>9</v>
      </c>
      <c r="J489" s="6">
        <v>37.5</v>
      </c>
      <c r="K489" s="6">
        <v>2</v>
      </c>
      <c r="L489" s="6">
        <v>8.33</v>
      </c>
      <c r="M489" s="6">
        <v>1</v>
      </c>
      <c r="N489" s="6">
        <v>4.17</v>
      </c>
      <c r="O489" s="6">
        <v>4</v>
      </c>
      <c r="P489" s="6">
        <v>16.670000000000002</v>
      </c>
      <c r="Q489" s="6">
        <v>8</v>
      </c>
      <c r="R489" s="6">
        <v>33.33</v>
      </c>
      <c r="S489" s="6"/>
      <c r="T489" s="1"/>
      <c r="U489" s="1"/>
      <c r="V489" s="1"/>
    </row>
    <row r="490" spans="1:23" ht="89.25" x14ac:dyDescent="0.25">
      <c r="A490" s="3">
        <v>47260</v>
      </c>
      <c r="B490" s="3" t="s">
        <v>108</v>
      </c>
      <c r="C490" s="3" t="s">
        <v>120</v>
      </c>
      <c r="D490" s="3" t="str">
        <f t="shared" si="7"/>
        <v>Virginia Beach-Norfolk-Newport News, VA-NC8 Other</v>
      </c>
      <c r="E490" s="3">
        <v>49</v>
      </c>
      <c r="F490" s="4">
        <v>40</v>
      </c>
      <c r="G490" s="4">
        <v>9</v>
      </c>
      <c r="H490" s="4">
        <v>41.583599999999997</v>
      </c>
      <c r="I490" s="4">
        <v>11</v>
      </c>
      <c r="J490" s="4">
        <v>27.5</v>
      </c>
      <c r="K490" s="4">
        <v>4</v>
      </c>
      <c r="L490" s="4">
        <v>10</v>
      </c>
      <c r="M490" s="4">
        <v>3</v>
      </c>
      <c r="N490" s="4">
        <v>7.5</v>
      </c>
      <c r="O490" s="4">
        <v>7</v>
      </c>
      <c r="P490" s="4">
        <v>17.5</v>
      </c>
      <c r="Q490" s="4">
        <v>15</v>
      </c>
      <c r="R490" s="4">
        <v>37.5</v>
      </c>
      <c r="S490" s="4"/>
      <c r="T490" s="1"/>
      <c r="U490" s="1"/>
    </row>
    <row r="491" spans="1:23" ht="89.25" x14ac:dyDescent="0.25">
      <c r="A491" s="5">
        <v>47900</v>
      </c>
      <c r="B491" s="5" t="s">
        <v>109</v>
      </c>
      <c r="C491" s="5" t="s">
        <v>111</v>
      </c>
      <c r="D491" s="3" t="str">
        <f t="shared" si="7"/>
        <v>Washington-Arlington-Alexandria, DC-VA-MD-WV1 Arts</v>
      </c>
      <c r="E491" s="3">
        <v>534</v>
      </c>
      <c r="F491" s="6">
        <v>436</v>
      </c>
      <c r="G491" s="6">
        <v>98</v>
      </c>
      <c r="H491" s="6">
        <v>19.943100000000001</v>
      </c>
      <c r="I491" s="6">
        <v>95</v>
      </c>
      <c r="J491" s="6">
        <v>21.79</v>
      </c>
      <c r="K491" s="6">
        <v>49</v>
      </c>
      <c r="L491" s="6">
        <v>11.24</v>
      </c>
      <c r="M491" s="6">
        <v>51</v>
      </c>
      <c r="N491" s="6">
        <v>11.7</v>
      </c>
      <c r="O491" s="6">
        <v>60</v>
      </c>
      <c r="P491" s="6">
        <v>13.76</v>
      </c>
      <c r="Q491" s="6">
        <v>181</v>
      </c>
      <c r="R491" s="6">
        <v>41.51</v>
      </c>
      <c r="S491" s="6"/>
      <c r="T491" s="1"/>
      <c r="U491" s="1"/>
    </row>
    <row r="492" spans="1:23" ht="127.5" x14ac:dyDescent="0.25">
      <c r="A492" s="3">
        <v>47900</v>
      </c>
      <c r="B492" s="3" t="s">
        <v>109</v>
      </c>
      <c r="C492" s="3" t="s">
        <v>112</v>
      </c>
      <c r="D492" s="3" t="str">
        <f t="shared" si="7"/>
        <v>Washington-Arlington-Alexandria, DC-VA-MD-WV2a Higher Education</v>
      </c>
      <c r="E492" s="3">
        <v>31</v>
      </c>
      <c r="F492" s="4">
        <v>23</v>
      </c>
      <c r="G492" s="4">
        <v>8</v>
      </c>
      <c r="H492" s="4">
        <v>29.441700000000001</v>
      </c>
      <c r="I492" s="4">
        <v>2</v>
      </c>
      <c r="J492" s="4">
        <v>8.6999999999999993</v>
      </c>
      <c r="K492" s="4">
        <v>0</v>
      </c>
      <c r="L492" s="4">
        <v>0</v>
      </c>
      <c r="M492" s="4">
        <v>4</v>
      </c>
      <c r="N492" s="4">
        <v>17.39</v>
      </c>
      <c r="O492" s="4">
        <v>4</v>
      </c>
      <c r="P492" s="4">
        <v>17.39</v>
      </c>
      <c r="Q492" s="4">
        <v>13</v>
      </c>
      <c r="R492" s="4">
        <v>56.52</v>
      </c>
      <c r="S492" s="4"/>
      <c r="T492" s="1"/>
      <c r="U492" s="1"/>
    </row>
    <row r="493" spans="1:23" ht="127.5" x14ac:dyDescent="0.25">
      <c r="A493" s="5">
        <v>47900</v>
      </c>
      <c r="B493" s="5" t="s">
        <v>109</v>
      </c>
      <c r="C493" s="5" t="s">
        <v>113</v>
      </c>
      <c r="D493" s="3" t="str">
        <f t="shared" si="7"/>
        <v>Washington-Arlington-Alexandria, DC-VA-MD-WV2b Other Education</v>
      </c>
      <c r="E493" s="3">
        <v>763</v>
      </c>
      <c r="F493" s="6">
        <v>567</v>
      </c>
      <c r="G493" s="6">
        <v>196</v>
      </c>
      <c r="H493" s="6">
        <v>10.6807</v>
      </c>
      <c r="I493" s="6">
        <v>125</v>
      </c>
      <c r="J493" s="6">
        <v>22.05</v>
      </c>
      <c r="K493" s="6">
        <v>48</v>
      </c>
      <c r="L493" s="6">
        <v>8.4700000000000006</v>
      </c>
      <c r="M493" s="6">
        <v>61</v>
      </c>
      <c r="N493" s="6">
        <v>10.76</v>
      </c>
      <c r="O493" s="6">
        <v>91</v>
      </c>
      <c r="P493" s="6">
        <v>16.05</v>
      </c>
      <c r="Q493" s="6">
        <v>242</v>
      </c>
      <c r="R493" s="6">
        <v>42.68</v>
      </c>
      <c r="S493" s="6"/>
      <c r="T493" s="1"/>
    </row>
    <row r="494" spans="1:23" ht="114.75" x14ac:dyDescent="0.25">
      <c r="A494" s="3">
        <v>47900</v>
      </c>
      <c r="B494" s="3" t="s">
        <v>109</v>
      </c>
      <c r="C494" s="3" t="s">
        <v>114</v>
      </c>
      <c r="D494" s="3" t="str">
        <f t="shared" si="7"/>
        <v>Washington-Arlington-Alexandria, DC-VA-MD-WV3 Environment and Animals</v>
      </c>
      <c r="E494" s="3">
        <v>215</v>
      </c>
      <c r="F494" s="4">
        <v>172</v>
      </c>
      <c r="G494" s="4">
        <v>43</v>
      </c>
      <c r="H494" s="4">
        <v>3.2778</v>
      </c>
      <c r="I494" s="4">
        <v>50</v>
      </c>
      <c r="J494" s="4">
        <v>29.07</v>
      </c>
      <c r="K494" s="4">
        <v>17</v>
      </c>
      <c r="L494" s="4">
        <v>9.8800000000000008</v>
      </c>
      <c r="M494" s="4">
        <v>14</v>
      </c>
      <c r="N494" s="4">
        <v>8.14</v>
      </c>
      <c r="O494" s="4">
        <v>14</v>
      </c>
      <c r="P494" s="4">
        <v>8.14</v>
      </c>
      <c r="Q494" s="4">
        <v>77</v>
      </c>
      <c r="R494" s="4">
        <v>44.77</v>
      </c>
      <c r="S494" s="4"/>
      <c r="T494" s="1"/>
    </row>
    <row r="495" spans="1:23" ht="102" x14ac:dyDescent="0.25">
      <c r="A495" s="5">
        <v>47900</v>
      </c>
      <c r="B495" s="5" t="s">
        <v>109</v>
      </c>
      <c r="C495" s="5" t="s">
        <v>115</v>
      </c>
      <c r="D495" s="3" t="str">
        <f t="shared" si="7"/>
        <v>Washington-Arlington-Alexandria, DC-VA-MD-WV4a Hospitals</v>
      </c>
      <c r="E495" s="3">
        <v>40</v>
      </c>
      <c r="F495" s="6">
        <v>37</v>
      </c>
      <c r="G495" s="6">
        <v>3</v>
      </c>
      <c r="H495" s="6">
        <v>3.2481</v>
      </c>
      <c r="I495" s="6">
        <v>7</v>
      </c>
      <c r="J495" s="6">
        <v>18.920000000000002</v>
      </c>
      <c r="K495" s="6">
        <v>6</v>
      </c>
      <c r="L495" s="6">
        <v>16.22</v>
      </c>
      <c r="M495" s="6">
        <v>3</v>
      </c>
      <c r="N495" s="6">
        <v>8.11</v>
      </c>
      <c r="O495" s="6">
        <v>10</v>
      </c>
      <c r="P495" s="6">
        <v>27.03</v>
      </c>
      <c r="Q495" s="6">
        <v>11</v>
      </c>
      <c r="R495" s="6">
        <v>29.73</v>
      </c>
      <c r="S495" s="6"/>
      <c r="T495" s="1"/>
    </row>
    <row r="496" spans="1:23" ht="114.75" x14ac:dyDescent="0.25">
      <c r="A496" s="7">
        <v>47900</v>
      </c>
      <c r="B496" s="7" t="s">
        <v>109</v>
      </c>
      <c r="C496" s="7" t="s">
        <v>116</v>
      </c>
      <c r="D496" s="3" t="str">
        <f t="shared" si="7"/>
        <v>Washington-Arlington-Alexandria, DC-VA-MD-WV4b Other Health</v>
      </c>
      <c r="E496" s="3">
        <v>612</v>
      </c>
      <c r="F496" s="8">
        <v>501</v>
      </c>
      <c r="G496" s="8">
        <v>111</v>
      </c>
      <c r="H496" s="8">
        <v>62.178699999999999</v>
      </c>
      <c r="I496" s="8">
        <v>100</v>
      </c>
      <c r="J496" s="8">
        <v>19.96</v>
      </c>
      <c r="K496" s="8">
        <v>32</v>
      </c>
      <c r="L496" s="8">
        <v>6.39</v>
      </c>
      <c r="M496" s="8">
        <v>54</v>
      </c>
      <c r="N496" s="8">
        <v>10.78</v>
      </c>
      <c r="O496" s="8">
        <v>74</v>
      </c>
      <c r="P496" s="8">
        <v>14.77</v>
      </c>
      <c r="Q496" s="8">
        <v>241</v>
      </c>
      <c r="R496" s="8">
        <v>48.1</v>
      </c>
      <c r="S496" s="8"/>
      <c r="T496" s="1"/>
    </row>
    <row r="497" spans="1:18" ht="102" x14ac:dyDescent="0.25">
      <c r="A497">
        <v>47900</v>
      </c>
      <c r="B497" t="s">
        <v>109</v>
      </c>
      <c r="C497" t="s">
        <v>117</v>
      </c>
      <c r="D497" s="3" t="str">
        <f t="shared" si="7"/>
        <v>Washington-Arlington-Alexandria, DC-VA-MD-WV5 Human Services</v>
      </c>
      <c r="E497">
        <v>1232</v>
      </c>
      <c r="F497">
        <v>1011</v>
      </c>
      <c r="G497">
        <v>221</v>
      </c>
      <c r="H497">
        <v>9.7700999999999993</v>
      </c>
      <c r="I497">
        <v>179</v>
      </c>
      <c r="J497">
        <v>17.71</v>
      </c>
      <c r="K497">
        <v>92</v>
      </c>
      <c r="L497">
        <v>9.1</v>
      </c>
      <c r="M497">
        <v>149</v>
      </c>
      <c r="N497">
        <v>14.74</v>
      </c>
      <c r="O497">
        <v>149</v>
      </c>
      <c r="P497">
        <v>14.74</v>
      </c>
      <c r="Q497">
        <v>442</v>
      </c>
      <c r="R497">
        <v>43.72</v>
      </c>
    </row>
    <row r="498" spans="1:18" ht="127.5" x14ac:dyDescent="0.25">
      <c r="A498">
        <v>47900</v>
      </c>
      <c r="B498" t="s">
        <v>109</v>
      </c>
      <c r="C498" t="s">
        <v>118</v>
      </c>
      <c r="D498" s="3" t="str">
        <f t="shared" si="7"/>
        <v>Washington-Arlington-Alexandria, DC-VA-MD-WV6 International and Foreign Affairs</v>
      </c>
      <c r="E498">
        <v>380</v>
      </c>
      <c r="F498">
        <v>329</v>
      </c>
      <c r="G498">
        <v>51</v>
      </c>
      <c r="H498">
        <v>6.4687000000000001</v>
      </c>
      <c r="I498">
        <v>99</v>
      </c>
      <c r="J498">
        <v>30.09</v>
      </c>
      <c r="K498">
        <v>23</v>
      </c>
      <c r="L498">
        <v>6.99</v>
      </c>
      <c r="M498">
        <v>24</v>
      </c>
      <c r="N498">
        <v>7.29</v>
      </c>
      <c r="O498">
        <v>26</v>
      </c>
      <c r="P498">
        <v>7.9</v>
      </c>
      <c r="Q498">
        <v>157</v>
      </c>
      <c r="R498">
        <v>47.72</v>
      </c>
    </row>
    <row r="499" spans="1:18" ht="102" x14ac:dyDescent="0.25">
      <c r="A499">
        <v>47900</v>
      </c>
      <c r="B499" t="s">
        <v>109</v>
      </c>
      <c r="C499" t="s">
        <v>119</v>
      </c>
      <c r="D499" s="3" t="str">
        <f t="shared" si="7"/>
        <v>Washington-Arlington-Alexandria, DC-VA-MD-WV7 Religion Related</v>
      </c>
      <c r="E499">
        <v>138</v>
      </c>
      <c r="F499">
        <v>105</v>
      </c>
      <c r="G499">
        <v>33</v>
      </c>
      <c r="H499">
        <v>11.824299999999999</v>
      </c>
      <c r="I499">
        <v>21</v>
      </c>
      <c r="J499">
        <v>20</v>
      </c>
      <c r="K499">
        <v>9</v>
      </c>
      <c r="L499">
        <v>8.57</v>
      </c>
      <c r="M499">
        <v>16</v>
      </c>
      <c r="N499">
        <v>15.24</v>
      </c>
      <c r="O499">
        <v>12</v>
      </c>
      <c r="P499">
        <v>11.43</v>
      </c>
      <c r="Q499">
        <v>47</v>
      </c>
      <c r="R499">
        <v>44.76</v>
      </c>
    </row>
    <row r="500" spans="1:18" ht="89.25" x14ac:dyDescent="0.25">
      <c r="A500">
        <v>47900</v>
      </c>
      <c r="B500" t="s">
        <v>109</v>
      </c>
      <c r="C500" t="s">
        <v>120</v>
      </c>
      <c r="D500" s="3" t="str">
        <f t="shared" si="7"/>
        <v>Washington-Arlington-Alexandria, DC-VA-MD-WV8 Other</v>
      </c>
      <c r="E500">
        <v>950</v>
      </c>
      <c r="F500">
        <v>801</v>
      </c>
      <c r="G500">
        <v>149</v>
      </c>
      <c r="H500">
        <v>4.5689000000000002</v>
      </c>
      <c r="I500">
        <v>227</v>
      </c>
      <c r="J500">
        <v>28.34</v>
      </c>
      <c r="K500">
        <v>77</v>
      </c>
      <c r="L500">
        <v>9.61</v>
      </c>
      <c r="M500">
        <v>73</v>
      </c>
      <c r="N500">
        <v>9.11</v>
      </c>
      <c r="O500">
        <v>85</v>
      </c>
      <c r="P500">
        <v>10.61</v>
      </c>
      <c r="Q500">
        <v>339</v>
      </c>
      <c r="R500">
        <v>42.32</v>
      </c>
    </row>
    <row r="501" spans="1:18" x14ac:dyDescent="0.25">
      <c r="A501" t="s">
        <v>132</v>
      </c>
      <c r="B501" t="s">
        <v>132</v>
      </c>
      <c r="C501" t="s">
        <v>132</v>
      </c>
      <c r="D501" t="s">
        <v>132</v>
      </c>
      <c r="E501">
        <f>SUM(E2:E500)</f>
        <v>82841</v>
      </c>
      <c r="F501">
        <f>SUM(F2:F500)</f>
        <v>67957</v>
      </c>
      <c r="G501">
        <f>SUM(G1:G500)</f>
        <v>14884</v>
      </c>
      <c r="I501">
        <f>SUM(I2:I500)</f>
        <v>14403</v>
      </c>
      <c r="J501">
        <f>I501/$F$501*100</f>
        <v>21.194284621157497</v>
      </c>
      <c r="K501">
        <f>SUM(K2:K500)</f>
        <v>6351</v>
      </c>
      <c r="L501">
        <f>K501/$F$501*100</f>
        <v>9.3456156098709489</v>
      </c>
      <c r="M501">
        <f>SUM(M2:M500)</f>
        <v>8530</v>
      </c>
      <c r="N501">
        <f>M501/$F$501*100</f>
        <v>12.552054975940669</v>
      </c>
      <c r="O501">
        <f>SUM(O2:O500)</f>
        <v>9985</v>
      </c>
      <c r="P501">
        <f>O501/$F$501*100</f>
        <v>14.693114763747664</v>
      </c>
      <c r="Q501">
        <f>SUM(Q2:Q500)</f>
        <v>28688</v>
      </c>
      <c r="R501">
        <f>Q501/$F$501*100</f>
        <v>42.214930029283224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</vt:lpstr>
      <vt:lpstr>CBSA</vt:lpstr>
      <vt:lpstr>NTEE</vt:lpstr>
      <vt:lpstr>State and NTEE</vt:lpstr>
      <vt:lpstr>CBSA and NTEE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McKeever, Brice</dc:creator>
  <cp:lastModifiedBy>McKeever, Brice</cp:lastModifiedBy>
  <dcterms:created xsi:type="dcterms:W3CDTF">2016-09-02T18:47:29Z</dcterms:created>
  <dcterms:modified xsi:type="dcterms:W3CDTF">2016-10-28T18:02:31Z</dcterms:modified>
</cp:coreProperties>
</file>