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N53" i="1" l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Q502" i="6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<sst xmlns="http://schemas.openxmlformats.org/spreadsheetml/2006/main" count="2223" uniqueCount="133">
  <si>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</si>
  <si>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</si>
  <si>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</si>
  <si>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</si>
  <si>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</si>
  <si>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</si>
  <si>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</si>
  <si>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</si>
  <si>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</si>
  <si>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</si>
  <si>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</si>
  <si>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</si>
  <si>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</si>
  <si>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</si>
  <si>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</si>
  <si>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</si>
  <si>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</si>
  <si>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</si>
  <si>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</si>
  <si>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</si>
  <si>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</si>
  <si>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</si>
  <si>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</si>
  <si>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</si>
  <si>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</si>
  <si>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</si>
  <si>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</si>
  <si>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</si>
  <si>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</si>
  <si>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</si>
  <si>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</si>
  <si>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</si>
  <si>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</si>
  <si>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</si>
  <si>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</si>
  <si>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</si>
  <si>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</si>
  <si>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</si>
  <si>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</si>
  <si>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</si>
  <si>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</si>
  <si>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</si>
  <si>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</si>
  <si>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</si>
  <si>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</si>
  <si>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</si>
  <si>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</si>
  <si>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</si>
  <si>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</si>
  <si>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</si>
  <si>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</si>
  <si>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</si>
  <si>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</si>
  <si>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</si>
  <si>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</si>
  <si>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</si>
  <si>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</si>
  <si>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</si>
  <si>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</si>
  <si>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</si>
  <si>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</si>
  <si>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</si>
  <si>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</si>
  <si>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</si>
  <si>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</si>
  <si>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</si>
  <si>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</si>
  <si>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</si>
  <si>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</si>
  <si>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</si>
  <si>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</si>
  <si>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</si>
  <si>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</si>
  <si>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</si>
  <si>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</si>
  <si>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</si>
  <si>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</si>
  <si>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</si>
  <si>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</si>
  <si>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</si>
  <si>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</si>
  <si>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</si>
  <si>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</si>
  <si>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</si>
  <si>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</si>
  <si>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</si>
  <si>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</si>
  <si>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</si>
  <si>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</si>
  <si>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</si>
  <si>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</si>
  <si>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</si>
  <si>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</si>
  <si>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</si>
  <si>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</si>
  <si>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</si>
  <si>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</si>
  <si>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</si>
  <si>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</si>
  <si>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</si>
  <si>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</si>
  <si>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</si>
  <si>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</si>
  <si>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</si>
  <si>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</si>
  <si>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</si>
  <si>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</si>
  <si>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</si>
  <si>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</si>
  <si>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</si>
  <si>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</si>
  <si>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</si>
  <si>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</si>
  <si>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</si>
  <si>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</si>
  <si>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</si>
  <si>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</si>
  <si>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</si>
  <si>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</si>
  <si>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</si>
  <si>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</si>
  <si>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2008</t>
  </si>
  <si>
    <t>Total Orgs in 2009</t>
  </si>
  <si>
    <t>Total Orgs NOT in 2009</t>
  </si>
  <si>
    <t>GRREC_Large_Loss_in_2009</t>
  </si>
  <si>
    <t>GRREC_Slight_Loss_in_2009</t>
  </si>
  <si>
    <t>GRREC_No_Change_in_2009</t>
  </si>
  <si>
    <t>GRREC_Slight_Increase_in_2009</t>
  </si>
  <si>
    <t>GRREC_Large_Increase_in_2009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</si>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</sst>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34" workbookViewId="0">
      <selection activeCell="E49" sqref="E49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1329</v>
      </c>
      <c r="C2" s="4">
        <v>1215</v>
      </c>
      <c r="D2" s="4">
        <v>114</v>
      </c>
      <c r="E2" s="4">
        <v>5.3019999999999996</v>
      </c>
      <c r="F2" s="4">
        <v>384</v>
      </c>
      <c r="G2" s="4">
        <v>31.6</v>
      </c>
      <c r="H2" s="4">
        <v>108</v>
      </c>
      <c r="I2" s="4">
        <v>8.89</v>
      </c>
      <c r="J2" s="4">
        <v>126</v>
      </c>
      <c r="K2" s="4">
        <v>10.37</v>
      </c>
      <c r="L2" s="4">
        <v>136</v>
      </c>
      <c r="M2" s="4">
        <v>11.19</v>
      </c>
      <c r="N2" s="4">
        <v>461</v>
      </c>
      <c r="O2" s="4">
        <v>37.94</v>
      </c>
      <c r="P2" s="1"/>
    </row>
    <row r="3" spans="1:16" x14ac:dyDescent="0.25">
      <c r="A3" s="5" t="s">
        <v>8</v>
      </c>
      <c r="B3" s="6">
        <v>3856</v>
      </c>
      <c r="C3" s="6">
        <v>3487</v>
      </c>
      <c r="D3" s="6">
        <v>367</v>
      </c>
      <c r="E3" s="6">
        <v>6.3388999999999998</v>
      </c>
      <c r="F3" s="6">
        <v>1186</v>
      </c>
      <c r="G3" s="6">
        <v>34.01</v>
      </c>
      <c r="H3" s="6">
        <v>381</v>
      </c>
      <c r="I3" s="6">
        <v>10.93</v>
      </c>
      <c r="J3" s="6">
        <v>488</v>
      </c>
      <c r="K3" s="6">
        <v>13.99</v>
      </c>
      <c r="L3" s="6">
        <v>392</v>
      </c>
      <c r="M3" s="6">
        <v>11.24</v>
      </c>
      <c r="N3" s="6">
        <v>1040</v>
      </c>
      <c r="O3" s="6">
        <v>29.83</v>
      </c>
      <c r="P3" s="1"/>
    </row>
    <row r="4" spans="1:16" x14ac:dyDescent="0.25">
      <c r="A4" s="3" t="s">
        <v>9</v>
      </c>
      <c r="B4" s="4">
        <v>2485</v>
      </c>
      <c r="C4" s="4">
        <v>2269</v>
      </c>
      <c r="D4" s="4">
        <v>216</v>
      </c>
      <c r="E4" s="4">
        <v>-23.3858</v>
      </c>
      <c r="F4" s="4">
        <v>704</v>
      </c>
      <c r="G4" s="4">
        <v>31.03</v>
      </c>
      <c r="H4" s="4">
        <v>251</v>
      </c>
      <c r="I4" s="4">
        <v>11.06</v>
      </c>
      <c r="J4" s="4">
        <v>286</v>
      </c>
      <c r="K4" s="4">
        <v>12.6</v>
      </c>
      <c r="L4" s="4">
        <v>282</v>
      </c>
      <c r="M4" s="4">
        <v>12.43</v>
      </c>
      <c r="N4" s="4">
        <v>746</v>
      </c>
      <c r="O4" s="4">
        <v>32.880000000000003</v>
      </c>
      <c r="P4" s="1"/>
    </row>
    <row r="5" spans="1:16" x14ac:dyDescent="0.25">
      <c r="A5" s="5" t="s">
        <v>10</v>
      </c>
      <c r="B5" s="6">
        <v>4854</v>
      </c>
      <c r="C5" s="6">
        <v>4296</v>
      </c>
      <c r="D5" s="6">
        <v>557</v>
      </c>
      <c r="E5" s="6">
        <v>-16.974499999999999</v>
      </c>
      <c r="F5" s="6">
        <v>1629</v>
      </c>
      <c r="G5" s="6">
        <v>37.92</v>
      </c>
      <c r="H5" s="6">
        <v>454</v>
      </c>
      <c r="I5" s="6">
        <v>10.57</v>
      </c>
      <c r="J5" s="6">
        <v>504</v>
      </c>
      <c r="K5" s="6">
        <v>11.73</v>
      </c>
      <c r="L5" s="6">
        <v>414</v>
      </c>
      <c r="M5" s="6">
        <v>9.64</v>
      </c>
      <c r="N5" s="6">
        <v>1295</v>
      </c>
      <c r="O5" s="6">
        <v>30.14</v>
      </c>
      <c r="P5" s="1"/>
    </row>
    <row r="6" spans="1:16" x14ac:dyDescent="0.25">
      <c r="A6" s="3" t="s">
        <v>11</v>
      </c>
      <c r="B6" s="4">
        <v>37272</v>
      </c>
      <c r="C6" s="4">
        <v>33481</v>
      </c>
      <c r="D6" s="4">
        <v>3783</v>
      </c>
      <c r="E6" s="4">
        <v>-5.2336</v>
      </c>
      <c r="F6" s="4">
        <v>12245</v>
      </c>
      <c r="G6" s="4">
        <v>36.57</v>
      </c>
      <c r="H6" s="4">
        <v>3751</v>
      </c>
      <c r="I6" s="4">
        <v>11.2</v>
      </c>
      <c r="J6" s="4">
        <v>3983</v>
      </c>
      <c r="K6" s="4">
        <v>11.9</v>
      </c>
      <c r="L6" s="4">
        <v>3487</v>
      </c>
      <c r="M6" s="4">
        <v>10.41</v>
      </c>
      <c r="N6" s="4">
        <v>10015</v>
      </c>
      <c r="O6" s="4">
        <v>29.91</v>
      </c>
      <c r="P6" s="1"/>
    </row>
    <row r="7" spans="1:16" x14ac:dyDescent="0.25">
      <c r="A7" s="5" t="s">
        <v>12</v>
      </c>
      <c r="B7" s="6">
        <v>6717</v>
      </c>
      <c r="C7" s="6">
        <v>6117</v>
      </c>
      <c r="D7" s="6">
        <v>599</v>
      </c>
      <c r="E7" s="6">
        <v>1.4668000000000001</v>
      </c>
      <c r="F7" s="6">
        <v>2108</v>
      </c>
      <c r="G7" s="6">
        <v>34.46</v>
      </c>
      <c r="H7" s="6">
        <v>687</v>
      </c>
      <c r="I7" s="6">
        <v>11.23</v>
      </c>
      <c r="J7" s="6">
        <v>679</v>
      </c>
      <c r="K7" s="6">
        <v>11.1</v>
      </c>
      <c r="L7" s="6">
        <v>645</v>
      </c>
      <c r="M7" s="6">
        <v>10.54</v>
      </c>
      <c r="N7" s="6">
        <v>1998</v>
      </c>
      <c r="O7" s="6">
        <v>32.659999999999997</v>
      </c>
      <c r="P7" s="1"/>
    </row>
    <row r="8" spans="1:16" x14ac:dyDescent="0.25">
      <c r="A8" s="3" t="s">
        <v>13</v>
      </c>
      <c r="B8" s="4">
        <v>5196</v>
      </c>
      <c r="C8" s="4">
        <v>4791</v>
      </c>
      <c r="D8" s="4">
        <v>405</v>
      </c>
      <c r="E8" s="4">
        <v>31.072199999999999</v>
      </c>
      <c r="F8" s="4">
        <v>1639</v>
      </c>
      <c r="G8" s="4">
        <v>34.21</v>
      </c>
      <c r="H8" s="4">
        <v>591</v>
      </c>
      <c r="I8" s="4">
        <v>12.34</v>
      </c>
      <c r="J8" s="4">
        <v>659</v>
      </c>
      <c r="K8" s="4">
        <v>13.75</v>
      </c>
      <c r="L8" s="4">
        <v>544</v>
      </c>
      <c r="M8" s="4">
        <v>11.35</v>
      </c>
      <c r="N8" s="4">
        <v>1358</v>
      </c>
      <c r="O8" s="4">
        <v>28.34</v>
      </c>
      <c r="P8" s="1"/>
    </row>
    <row r="9" spans="1:16" x14ac:dyDescent="0.25">
      <c r="A9" s="5" t="s">
        <v>14</v>
      </c>
      <c r="B9" s="6">
        <v>3760</v>
      </c>
      <c r="C9" s="6">
        <v>3453</v>
      </c>
      <c r="D9" s="6">
        <v>307</v>
      </c>
      <c r="E9" s="6">
        <v>-28.389900000000001</v>
      </c>
      <c r="F9" s="6">
        <v>1393</v>
      </c>
      <c r="G9" s="6">
        <v>40.340000000000003</v>
      </c>
      <c r="H9" s="6">
        <v>315</v>
      </c>
      <c r="I9" s="6">
        <v>9.1199999999999992</v>
      </c>
      <c r="J9" s="6">
        <v>307</v>
      </c>
      <c r="K9" s="6">
        <v>8.89</v>
      </c>
      <c r="L9" s="6">
        <v>291</v>
      </c>
      <c r="M9" s="6">
        <v>8.43</v>
      </c>
      <c r="N9" s="6">
        <v>1147</v>
      </c>
      <c r="O9" s="6">
        <v>33.22</v>
      </c>
      <c r="P9" s="1"/>
    </row>
    <row r="10" spans="1:16" x14ac:dyDescent="0.25">
      <c r="A10" s="3" t="s">
        <v>15</v>
      </c>
      <c r="B10" s="4">
        <v>1082</v>
      </c>
      <c r="C10" s="4">
        <v>954</v>
      </c>
      <c r="D10" s="4">
        <v>128</v>
      </c>
      <c r="E10" s="4">
        <v>-6.2567000000000004</v>
      </c>
      <c r="F10" s="4">
        <v>367</v>
      </c>
      <c r="G10" s="4">
        <v>38.47</v>
      </c>
      <c r="H10" s="4">
        <v>116</v>
      </c>
      <c r="I10" s="4">
        <v>12.16</v>
      </c>
      <c r="J10" s="4">
        <v>125</v>
      </c>
      <c r="K10" s="4">
        <v>13.1</v>
      </c>
      <c r="L10" s="4">
        <v>85</v>
      </c>
      <c r="M10" s="4">
        <v>8.91</v>
      </c>
      <c r="N10" s="4">
        <v>261</v>
      </c>
      <c r="O10" s="4">
        <v>27.36</v>
      </c>
      <c r="P10" s="1"/>
    </row>
    <row r="11" spans="1:16" x14ac:dyDescent="0.25">
      <c r="A11" s="5" t="s">
        <v>16</v>
      </c>
      <c r="B11" s="6">
        <v>14161</v>
      </c>
      <c r="C11" s="6">
        <v>12554</v>
      </c>
      <c r="D11" s="6">
        <v>1601</v>
      </c>
      <c r="E11" s="6">
        <v>-8.8127999999999993</v>
      </c>
      <c r="F11" s="6">
        <v>4651</v>
      </c>
      <c r="G11" s="6">
        <v>37.049999999999997</v>
      </c>
      <c r="H11" s="6">
        <v>1525</v>
      </c>
      <c r="I11" s="6">
        <v>12.15</v>
      </c>
      <c r="J11" s="6">
        <v>1487</v>
      </c>
      <c r="K11" s="6">
        <v>11.84</v>
      </c>
      <c r="L11" s="6">
        <v>1337</v>
      </c>
      <c r="M11" s="6">
        <v>10.65</v>
      </c>
      <c r="N11" s="6">
        <v>3554</v>
      </c>
      <c r="O11" s="6">
        <v>28.31</v>
      </c>
      <c r="P11" s="1"/>
    </row>
    <row r="12" spans="1:16" x14ac:dyDescent="0.25">
      <c r="A12" s="3" t="s">
        <v>17</v>
      </c>
      <c r="B12" s="4">
        <v>7748</v>
      </c>
      <c r="C12" s="4">
        <v>6918</v>
      </c>
      <c r="D12" s="4">
        <v>829</v>
      </c>
      <c r="E12" s="4">
        <v>3.0144000000000002</v>
      </c>
      <c r="F12" s="4">
        <v>2592</v>
      </c>
      <c r="G12" s="4">
        <v>37.47</v>
      </c>
      <c r="H12" s="4">
        <v>788</v>
      </c>
      <c r="I12" s="4">
        <v>11.39</v>
      </c>
      <c r="J12" s="4">
        <v>787</v>
      </c>
      <c r="K12" s="4">
        <v>11.38</v>
      </c>
      <c r="L12" s="4">
        <v>657</v>
      </c>
      <c r="M12" s="4">
        <v>9.5</v>
      </c>
      <c r="N12" s="4">
        <v>2094</v>
      </c>
      <c r="O12" s="4">
        <v>30.27</v>
      </c>
      <c r="P12" s="1"/>
    </row>
    <row r="13" spans="1:16" x14ac:dyDescent="0.25">
      <c r="A13" s="5" t="s">
        <v>18</v>
      </c>
      <c r="B13" s="6">
        <v>1700</v>
      </c>
      <c r="C13" s="6">
        <v>1531</v>
      </c>
      <c r="D13" s="6">
        <v>169</v>
      </c>
      <c r="E13" s="6">
        <v>3.8069000000000002</v>
      </c>
      <c r="F13" s="6">
        <v>539</v>
      </c>
      <c r="G13" s="6">
        <v>35.21</v>
      </c>
      <c r="H13" s="6">
        <v>156</v>
      </c>
      <c r="I13" s="6">
        <v>10.19</v>
      </c>
      <c r="J13" s="6">
        <v>163</v>
      </c>
      <c r="K13" s="6">
        <v>10.65</v>
      </c>
      <c r="L13" s="6">
        <v>162</v>
      </c>
      <c r="M13" s="6">
        <v>10.58</v>
      </c>
      <c r="N13" s="6">
        <v>511</v>
      </c>
      <c r="O13" s="6">
        <v>33.380000000000003</v>
      </c>
      <c r="P13" s="1"/>
    </row>
    <row r="14" spans="1:16" x14ac:dyDescent="0.25">
      <c r="A14" s="3" t="s">
        <v>19</v>
      </c>
      <c r="B14" s="4">
        <v>3936</v>
      </c>
      <c r="C14" s="4">
        <v>3626</v>
      </c>
      <c r="D14" s="4">
        <v>309</v>
      </c>
      <c r="E14" s="4">
        <v>-4.5072999999999999</v>
      </c>
      <c r="F14" s="4">
        <v>1106</v>
      </c>
      <c r="G14" s="4">
        <v>30.5</v>
      </c>
      <c r="H14" s="4">
        <v>434</v>
      </c>
      <c r="I14" s="4">
        <v>11.97</v>
      </c>
      <c r="J14" s="4">
        <v>502</v>
      </c>
      <c r="K14" s="4">
        <v>13.84</v>
      </c>
      <c r="L14" s="4">
        <v>451</v>
      </c>
      <c r="M14" s="4">
        <v>12.44</v>
      </c>
      <c r="N14" s="4">
        <v>1133</v>
      </c>
      <c r="O14" s="4">
        <v>31.25</v>
      </c>
      <c r="P14" s="1"/>
    </row>
    <row r="15" spans="1:16" x14ac:dyDescent="0.25">
      <c r="A15" s="5" t="s">
        <v>20</v>
      </c>
      <c r="B15" s="6">
        <v>1449</v>
      </c>
      <c r="C15" s="6">
        <v>1281</v>
      </c>
      <c r="D15" s="6">
        <v>168</v>
      </c>
      <c r="E15" s="6">
        <v>1.3694999999999999</v>
      </c>
      <c r="F15" s="6">
        <v>461</v>
      </c>
      <c r="G15" s="6">
        <v>35.99</v>
      </c>
      <c r="H15" s="6">
        <v>131</v>
      </c>
      <c r="I15" s="6">
        <v>10.23</v>
      </c>
      <c r="J15" s="6">
        <v>151</v>
      </c>
      <c r="K15" s="6">
        <v>11.79</v>
      </c>
      <c r="L15" s="6">
        <v>131</v>
      </c>
      <c r="M15" s="6">
        <v>10.23</v>
      </c>
      <c r="N15" s="6">
        <v>407</v>
      </c>
      <c r="O15" s="6">
        <v>31.77</v>
      </c>
      <c r="P15" s="1"/>
    </row>
    <row r="16" spans="1:16" x14ac:dyDescent="0.25">
      <c r="A16" s="3" t="s">
        <v>21</v>
      </c>
      <c r="B16" s="4">
        <v>12457</v>
      </c>
      <c r="C16" s="4">
        <v>11331</v>
      </c>
      <c r="D16" s="4">
        <v>1125</v>
      </c>
      <c r="E16" s="4">
        <v>-4.0885999999999996</v>
      </c>
      <c r="F16" s="4">
        <v>3899</v>
      </c>
      <c r="G16" s="4">
        <v>34.409999999999997</v>
      </c>
      <c r="H16" s="4">
        <v>1320</v>
      </c>
      <c r="I16" s="4">
        <v>11.65</v>
      </c>
      <c r="J16" s="4">
        <v>1501</v>
      </c>
      <c r="K16" s="4">
        <v>13.25</v>
      </c>
      <c r="L16" s="4">
        <v>1287</v>
      </c>
      <c r="M16" s="4">
        <v>11.36</v>
      </c>
      <c r="N16" s="4">
        <v>3324</v>
      </c>
      <c r="O16" s="4">
        <v>29.34</v>
      </c>
      <c r="P16" s="1"/>
    </row>
    <row r="17" spans="1:16" x14ac:dyDescent="0.25">
      <c r="A17" s="5" t="s">
        <v>22</v>
      </c>
      <c r="B17" s="6">
        <v>6726</v>
      </c>
      <c r="C17" s="6">
        <v>6094</v>
      </c>
      <c r="D17" s="6">
        <v>630</v>
      </c>
      <c r="E17" s="6">
        <v>-1.4503999999999999</v>
      </c>
      <c r="F17" s="6">
        <v>2098</v>
      </c>
      <c r="G17" s="6">
        <v>34.43</v>
      </c>
      <c r="H17" s="6">
        <v>722</v>
      </c>
      <c r="I17" s="6">
        <v>11.85</v>
      </c>
      <c r="J17" s="6">
        <v>685</v>
      </c>
      <c r="K17" s="6">
        <v>11.24</v>
      </c>
      <c r="L17" s="6">
        <v>672</v>
      </c>
      <c r="M17" s="6">
        <v>11.03</v>
      </c>
      <c r="N17" s="6">
        <v>1917</v>
      </c>
      <c r="O17" s="6">
        <v>31.46</v>
      </c>
      <c r="P17" s="1"/>
    </row>
    <row r="18" spans="1:16" x14ac:dyDescent="0.25">
      <c r="A18" s="3" t="s">
        <v>23</v>
      </c>
      <c r="B18" s="4">
        <v>3254</v>
      </c>
      <c r="C18" s="4">
        <v>2992</v>
      </c>
      <c r="D18" s="4">
        <v>262</v>
      </c>
      <c r="E18" s="4">
        <v>-0.48299999999999998</v>
      </c>
      <c r="F18" s="4">
        <v>912</v>
      </c>
      <c r="G18" s="4">
        <v>30.48</v>
      </c>
      <c r="H18" s="4">
        <v>357</v>
      </c>
      <c r="I18" s="4">
        <v>11.93</v>
      </c>
      <c r="J18" s="4">
        <v>379</v>
      </c>
      <c r="K18" s="4">
        <v>12.67</v>
      </c>
      <c r="L18" s="4">
        <v>406</v>
      </c>
      <c r="M18" s="4">
        <v>13.57</v>
      </c>
      <c r="N18" s="4">
        <v>938</v>
      </c>
      <c r="O18" s="4">
        <v>31.35</v>
      </c>
      <c r="P18" s="1"/>
    </row>
    <row r="19" spans="1:16" x14ac:dyDescent="0.25">
      <c r="A19" s="5" t="s">
        <v>24</v>
      </c>
      <c r="B19" s="6">
        <v>3859</v>
      </c>
      <c r="C19" s="6">
        <v>3483</v>
      </c>
      <c r="D19" s="6">
        <v>376</v>
      </c>
      <c r="E19" s="6">
        <v>23.188800000000001</v>
      </c>
      <c r="F19" s="6">
        <v>1135</v>
      </c>
      <c r="G19" s="6">
        <v>32.590000000000003</v>
      </c>
      <c r="H19" s="6">
        <v>430</v>
      </c>
      <c r="I19" s="6">
        <v>12.35</v>
      </c>
      <c r="J19" s="6">
        <v>448</v>
      </c>
      <c r="K19" s="6">
        <v>12.86</v>
      </c>
      <c r="L19" s="6">
        <v>396</v>
      </c>
      <c r="M19" s="6">
        <v>11.37</v>
      </c>
      <c r="N19" s="6">
        <v>1074</v>
      </c>
      <c r="O19" s="6">
        <v>30.84</v>
      </c>
      <c r="P19" s="1"/>
    </row>
    <row r="20" spans="1:16" x14ac:dyDescent="0.25">
      <c r="A20" s="3" t="s">
        <v>25</v>
      </c>
      <c r="B20" s="4">
        <v>3524</v>
      </c>
      <c r="C20" s="4">
        <v>3155</v>
      </c>
      <c r="D20" s="4">
        <v>368</v>
      </c>
      <c r="E20" s="4">
        <v>-45.951700000000002</v>
      </c>
      <c r="F20" s="4">
        <v>1030</v>
      </c>
      <c r="G20" s="4">
        <v>32.65</v>
      </c>
      <c r="H20" s="4">
        <v>317</v>
      </c>
      <c r="I20" s="4">
        <v>10.050000000000001</v>
      </c>
      <c r="J20" s="4">
        <v>435</v>
      </c>
      <c r="K20" s="4">
        <v>13.79</v>
      </c>
      <c r="L20" s="4">
        <v>327</v>
      </c>
      <c r="M20" s="4">
        <v>10.36</v>
      </c>
      <c r="N20" s="4">
        <v>1046</v>
      </c>
      <c r="O20" s="4">
        <v>33.15</v>
      </c>
      <c r="P20" s="1"/>
    </row>
    <row r="21" spans="1:16" x14ac:dyDescent="0.25">
      <c r="A21" s="5" t="s">
        <v>26</v>
      </c>
      <c r="B21" s="6">
        <v>10226</v>
      </c>
      <c r="C21" s="6">
        <v>9341</v>
      </c>
      <c r="D21" s="6">
        <v>885</v>
      </c>
      <c r="E21" s="6">
        <v>6.07</v>
      </c>
      <c r="F21" s="6">
        <v>3083</v>
      </c>
      <c r="G21" s="6">
        <v>33.01</v>
      </c>
      <c r="H21" s="6">
        <v>1036</v>
      </c>
      <c r="I21" s="6">
        <v>11.09</v>
      </c>
      <c r="J21" s="6">
        <v>1258</v>
      </c>
      <c r="K21" s="6">
        <v>13.47</v>
      </c>
      <c r="L21" s="6">
        <v>1217</v>
      </c>
      <c r="M21" s="6">
        <v>13.03</v>
      </c>
      <c r="N21" s="6">
        <v>2747</v>
      </c>
      <c r="O21" s="6">
        <v>29.41</v>
      </c>
      <c r="P21" s="1"/>
    </row>
    <row r="22" spans="1:16" x14ac:dyDescent="0.25">
      <c r="A22" s="3" t="s">
        <v>27</v>
      </c>
      <c r="B22" s="4">
        <v>6972</v>
      </c>
      <c r="C22" s="4">
        <v>6287</v>
      </c>
      <c r="D22" s="4">
        <v>684</v>
      </c>
      <c r="E22" s="4">
        <v>12.8459</v>
      </c>
      <c r="F22" s="4">
        <v>2195</v>
      </c>
      <c r="G22" s="4">
        <v>34.909999999999997</v>
      </c>
      <c r="H22" s="4">
        <v>761</v>
      </c>
      <c r="I22" s="4">
        <v>12.1</v>
      </c>
      <c r="J22" s="4">
        <v>809</v>
      </c>
      <c r="K22" s="4">
        <v>12.87</v>
      </c>
      <c r="L22" s="4">
        <v>693</v>
      </c>
      <c r="M22" s="4">
        <v>11.02</v>
      </c>
      <c r="N22" s="4">
        <v>1829</v>
      </c>
      <c r="O22" s="4">
        <v>29.09</v>
      </c>
      <c r="P22" s="1"/>
    </row>
    <row r="23" spans="1:16" x14ac:dyDescent="0.25">
      <c r="A23" s="5" t="s">
        <v>28</v>
      </c>
      <c r="B23" s="6">
        <v>2365</v>
      </c>
      <c r="C23" s="6">
        <v>2185</v>
      </c>
      <c r="D23" s="6">
        <v>180</v>
      </c>
      <c r="E23" s="6">
        <v>5.0407000000000002</v>
      </c>
      <c r="F23" s="6">
        <v>728</v>
      </c>
      <c r="G23" s="6">
        <v>33.32</v>
      </c>
      <c r="H23" s="6">
        <v>227</v>
      </c>
      <c r="I23" s="6">
        <v>10.39</v>
      </c>
      <c r="J23" s="6">
        <v>286</v>
      </c>
      <c r="K23" s="6">
        <v>13.09</v>
      </c>
      <c r="L23" s="6">
        <v>268</v>
      </c>
      <c r="M23" s="6">
        <v>12.27</v>
      </c>
      <c r="N23" s="6">
        <v>676</v>
      </c>
      <c r="O23" s="6">
        <v>30.94</v>
      </c>
      <c r="P23" s="1"/>
    </row>
    <row r="24" spans="1:16" x14ac:dyDescent="0.25">
      <c r="A24" s="3" t="s">
        <v>29</v>
      </c>
      <c r="B24" s="4">
        <v>9160</v>
      </c>
      <c r="C24" s="4">
        <v>8319</v>
      </c>
      <c r="D24" s="4">
        <v>838</v>
      </c>
      <c r="E24" s="4">
        <v>-1.8077000000000001</v>
      </c>
      <c r="F24" s="4">
        <v>2912</v>
      </c>
      <c r="G24" s="4">
        <v>35</v>
      </c>
      <c r="H24" s="4">
        <v>968</v>
      </c>
      <c r="I24" s="4">
        <v>11.64</v>
      </c>
      <c r="J24" s="4">
        <v>1067</v>
      </c>
      <c r="K24" s="4">
        <v>12.83</v>
      </c>
      <c r="L24" s="4">
        <v>950</v>
      </c>
      <c r="M24" s="4">
        <v>11.42</v>
      </c>
      <c r="N24" s="4">
        <v>2422</v>
      </c>
      <c r="O24" s="4">
        <v>29.11</v>
      </c>
      <c r="P24" s="1"/>
    </row>
    <row r="25" spans="1:16" x14ac:dyDescent="0.25">
      <c r="A25" s="5" t="s">
        <v>30</v>
      </c>
      <c r="B25" s="6">
        <v>7619</v>
      </c>
      <c r="C25" s="6">
        <v>7043</v>
      </c>
      <c r="D25" s="6">
        <v>575</v>
      </c>
      <c r="E25" s="6">
        <v>0.39069999999999999</v>
      </c>
      <c r="F25" s="6">
        <v>2231</v>
      </c>
      <c r="G25" s="6">
        <v>31.68</v>
      </c>
      <c r="H25" s="6">
        <v>849</v>
      </c>
      <c r="I25" s="6">
        <v>12.05</v>
      </c>
      <c r="J25" s="6">
        <v>998</v>
      </c>
      <c r="K25" s="6">
        <v>14.17</v>
      </c>
      <c r="L25" s="6">
        <v>900</v>
      </c>
      <c r="M25" s="6">
        <v>12.78</v>
      </c>
      <c r="N25" s="6">
        <v>2065</v>
      </c>
      <c r="O25" s="6">
        <v>29.32</v>
      </c>
      <c r="P25" s="1"/>
    </row>
    <row r="26" spans="1:16" x14ac:dyDescent="0.25">
      <c r="A26" s="3" t="s">
        <v>31</v>
      </c>
      <c r="B26" s="4">
        <v>6185</v>
      </c>
      <c r="C26" s="4">
        <v>5634</v>
      </c>
      <c r="D26" s="4">
        <v>550</v>
      </c>
      <c r="E26" s="4">
        <v>-2.556</v>
      </c>
      <c r="F26" s="4">
        <v>1838</v>
      </c>
      <c r="G26" s="4">
        <v>32.619999999999997</v>
      </c>
      <c r="H26" s="4">
        <v>680</v>
      </c>
      <c r="I26" s="4">
        <v>12.07</v>
      </c>
      <c r="J26" s="4">
        <v>751</v>
      </c>
      <c r="K26" s="4">
        <v>13.33</v>
      </c>
      <c r="L26" s="4">
        <v>652</v>
      </c>
      <c r="M26" s="4">
        <v>11.57</v>
      </c>
      <c r="N26" s="4">
        <v>1713</v>
      </c>
      <c r="O26" s="4">
        <v>30.4</v>
      </c>
      <c r="P26" s="1"/>
    </row>
    <row r="27" spans="1:16" x14ac:dyDescent="0.25">
      <c r="A27" s="5" t="s">
        <v>32</v>
      </c>
      <c r="B27" s="6">
        <v>1994</v>
      </c>
      <c r="C27" s="6">
        <v>1766</v>
      </c>
      <c r="D27" s="6">
        <v>227</v>
      </c>
      <c r="E27" s="6">
        <v>6.3167999999999997</v>
      </c>
      <c r="F27" s="6">
        <v>597</v>
      </c>
      <c r="G27" s="6">
        <v>33.81</v>
      </c>
      <c r="H27" s="6">
        <v>208</v>
      </c>
      <c r="I27" s="6">
        <v>11.78</v>
      </c>
      <c r="J27" s="6">
        <v>210</v>
      </c>
      <c r="K27" s="6">
        <v>11.89</v>
      </c>
      <c r="L27" s="6">
        <v>214</v>
      </c>
      <c r="M27" s="6">
        <v>12.12</v>
      </c>
      <c r="N27" s="6">
        <v>537</v>
      </c>
      <c r="O27" s="6">
        <v>30.41</v>
      </c>
      <c r="P27" s="1"/>
    </row>
    <row r="28" spans="1:16" x14ac:dyDescent="0.25">
      <c r="A28" s="3" t="s">
        <v>33</v>
      </c>
      <c r="B28" s="4">
        <v>1906</v>
      </c>
      <c r="C28" s="4">
        <v>1744</v>
      </c>
      <c r="D28" s="4">
        <v>162</v>
      </c>
      <c r="E28" s="4">
        <v>-4.2751000000000001</v>
      </c>
      <c r="F28" s="4">
        <v>564</v>
      </c>
      <c r="G28" s="4">
        <v>32.340000000000003</v>
      </c>
      <c r="H28" s="4">
        <v>197</v>
      </c>
      <c r="I28" s="4">
        <v>11.3</v>
      </c>
      <c r="J28" s="4">
        <v>256</v>
      </c>
      <c r="K28" s="4">
        <v>14.68</v>
      </c>
      <c r="L28" s="4">
        <v>196</v>
      </c>
      <c r="M28" s="4">
        <v>11.24</v>
      </c>
      <c r="N28" s="4">
        <v>531</v>
      </c>
      <c r="O28" s="4">
        <v>30.45</v>
      </c>
      <c r="P28" s="1"/>
    </row>
    <row r="29" spans="1:16" x14ac:dyDescent="0.25">
      <c r="A29" s="5" t="s">
        <v>34</v>
      </c>
      <c r="B29" s="6">
        <v>9153</v>
      </c>
      <c r="C29" s="6">
        <v>8338</v>
      </c>
      <c r="D29" s="6">
        <v>814</v>
      </c>
      <c r="E29" s="6">
        <v>1.5267999999999999</v>
      </c>
      <c r="F29" s="6">
        <v>2826</v>
      </c>
      <c r="G29" s="6">
        <v>33.89</v>
      </c>
      <c r="H29" s="6">
        <v>945</v>
      </c>
      <c r="I29" s="6">
        <v>11.33</v>
      </c>
      <c r="J29" s="6">
        <v>1061</v>
      </c>
      <c r="K29" s="6">
        <v>12.72</v>
      </c>
      <c r="L29" s="6">
        <v>977</v>
      </c>
      <c r="M29" s="6">
        <v>11.72</v>
      </c>
      <c r="N29" s="6">
        <v>2529</v>
      </c>
      <c r="O29" s="6">
        <v>30.33</v>
      </c>
      <c r="P29" s="1"/>
    </row>
    <row r="30" spans="1:16" x14ac:dyDescent="0.25">
      <c r="A30" s="3" t="s">
        <v>35</v>
      </c>
      <c r="B30" s="4">
        <v>1072</v>
      </c>
      <c r="C30" s="4">
        <v>1010</v>
      </c>
      <c r="D30" s="4">
        <v>62</v>
      </c>
      <c r="E30" s="4">
        <v>4.7957999999999998</v>
      </c>
      <c r="F30" s="4">
        <v>280</v>
      </c>
      <c r="G30" s="4">
        <v>27.72</v>
      </c>
      <c r="H30" s="4">
        <v>106</v>
      </c>
      <c r="I30" s="4">
        <v>10.5</v>
      </c>
      <c r="J30" s="4">
        <v>144</v>
      </c>
      <c r="K30" s="4">
        <v>14.26</v>
      </c>
      <c r="L30" s="4">
        <v>143</v>
      </c>
      <c r="M30" s="4">
        <v>14.16</v>
      </c>
      <c r="N30" s="4">
        <v>337</v>
      </c>
      <c r="O30" s="4">
        <v>33.369999999999997</v>
      </c>
      <c r="P30" s="1"/>
    </row>
    <row r="31" spans="1:16" x14ac:dyDescent="0.25">
      <c r="A31" s="5" t="s">
        <v>36</v>
      </c>
      <c r="B31" s="6">
        <v>2427</v>
      </c>
      <c r="C31" s="6">
        <v>2221</v>
      </c>
      <c r="D31" s="6">
        <v>205</v>
      </c>
      <c r="E31" s="6">
        <v>1.78</v>
      </c>
      <c r="F31" s="6">
        <v>729</v>
      </c>
      <c r="G31" s="6">
        <v>32.82</v>
      </c>
      <c r="H31" s="6">
        <v>224</v>
      </c>
      <c r="I31" s="6">
        <v>10.09</v>
      </c>
      <c r="J31" s="6">
        <v>293</v>
      </c>
      <c r="K31" s="6">
        <v>13.19</v>
      </c>
      <c r="L31" s="6">
        <v>276</v>
      </c>
      <c r="M31" s="6">
        <v>12.43</v>
      </c>
      <c r="N31" s="6">
        <v>699</v>
      </c>
      <c r="O31" s="6">
        <v>31.47</v>
      </c>
      <c r="P31" s="1"/>
    </row>
    <row r="32" spans="1:16" x14ac:dyDescent="0.25">
      <c r="A32" s="3" t="s">
        <v>37</v>
      </c>
      <c r="B32" s="4">
        <v>2106</v>
      </c>
      <c r="C32" s="4">
        <v>1917</v>
      </c>
      <c r="D32" s="4">
        <v>189</v>
      </c>
      <c r="E32" s="4">
        <v>-18.088799999999999</v>
      </c>
      <c r="F32" s="4">
        <v>653</v>
      </c>
      <c r="G32" s="4">
        <v>34.06</v>
      </c>
      <c r="H32" s="4">
        <v>218</v>
      </c>
      <c r="I32" s="4">
        <v>11.37</v>
      </c>
      <c r="J32" s="4">
        <v>237</v>
      </c>
      <c r="K32" s="4">
        <v>12.36</v>
      </c>
      <c r="L32" s="4">
        <v>252</v>
      </c>
      <c r="M32" s="4">
        <v>13.15</v>
      </c>
      <c r="N32" s="4">
        <v>557</v>
      </c>
      <c r="O32" s="4">
        <v>29.06</v>
      </c>
      <c r="P32" s="1"/>
    </row>
    <row r="33" spans="1:16" x14ac:dyDescent="0.25">
      <c r="A33" s="5" t="s">
        <v>38</v>
      </c>
      <c r="B33" s="6">
        <v>9442</v>
      </c>
      <c r="C33" s="6">
        <v>8567</v>
      </c>
      <c r="D33" s="6">
        <v>871</v>
      </c>
      <c r="E33" s="6">
        <v>-14.3909</v>
      </c>
      <c r="F33" s="6">
        <v>2946</v>
      </c>
      <c r="G33" s="6">
        <v>34.39</v>
      </c>
      <c r="H33" s="6">
        <v>1028</v>
      </c>
      <c r="I33" s="6">
        <v>12</v>
      </c>
      <c r="J33" s="6">
        <v>1128</v>
      </c>
      <c r="K33" s="6">
        <v>13.17</v>
      </c>
      <c r="L33" s="6">
        <v>1047</v>
      </c>
      <c r="M33" s="6">
        <v>12.22</v>
      </c>
      <c r="N33" s="6">
        <v>2418</v>
      </c>
      <c r="O33" s="6">
        <v>28.22</v>
      </c>
      <c r="P33" s="1"/>
    </row>
    <row r="34" spans="1:16" x14ac:dyDescent="0.25">
      <c r="A34" s="3" t="s">
        <v>39</v>
      </c>
      <c r="B34" s="4">
        <v>2268</v>
      </c>
      <c r="C34" s="4">
        <v>2051</v>
      </c>
      <c r="D34" s="4">
        <v>217</v>
      </c>
      <c r="E34" s="4">
        <v>9.4199000000000002</v>
      </c>
      <c r="F34" s="4">
        <v>690</v>
      </c>
      <c r="G34" s="4">
        <v>33.64</v>
      </c>
      <c r="H34" s="4">
        <v>225</v>
      </c>
      <c r="I34" s="4">
        <v>10.97</v>
      </c>
      <c r="J34" s="4">
        <v>235</v>
      </c>
      <c r="K34" s="4">
        <v>11.46</v>
      </c>
      <c r="L34" s="4">
        <v>238</v>
      </c>
      <c r="M34" s="4">
        <v>11.6</v>
      </c>
      <c r="N34" s="4">
        <v>663</v>
      </c>
      <c r="O34" s="4">
        <v>32.33</v>
      </c>
      <c r="P34" s="1"/>
    </row>
    <row r="35" spans="1:16" x14ac:dyDescent="0.25">
      <c r="A35" s="5" t="s">
        <v>40</v>
      </c>
      <c r="B35" s="6">
        <v>1425</v>
      </c>
      <c r="C35" s="6">
        <v>1234</v>
      </c>
      <c r="D35" s="6">
        <v>191</v>
      </c>
      <c r="E35" s="6">
        <v>2.5733999999999999</v>
      </c>
      <c r="F35" s="6">
        <v>484</v>
      </c>
      <c r="G35" s="6">
        <v>39.22</v>
      </c>
      <c r="H35" s="6">
        <v>160</v>
      </c>
      <c r="I35" s="6">
        <v>12.97</v>
      </c>
      <c r="J35" s="6">
        <v>106</v>
      </c>
      <c r="K35" s="6">
        <v>8.59</v>
      </c>
      <c r="L35" s="6">
        <v>107</v>
      </c>
      <c r="M35" s="6">
        <v>8.67</v>
      </c>
      <c r="N35" s="6">
        <v>377</v>
      </c>
      <c r="O35" s="6">
        <v>30.55</v>
      </c>
      <c r="P35" s="1"/>
    </row>
    <row r="36" spans="1:16" x14ac:dyDescent="0.25">
      <c r="A36" s="3" t="s">
        <v>41</v>
      </c>
      <c r="B36" s="4">
        <v>24140</v>
      </c>
      <c r="C36" s="4">
        <v>22044</v>
      </c>
      <c r="D36" s="4">
        <v>2095</v>
      </c>
      <c r="E36" s="4">
        <v>2.8409</v>
      </c>
      <c r="F36" s="4">
        <v>7594</v>
      </c>
      <c r="G36" s="4">
        <v>34.450000000000003</v>
      </c>
      <c r="H36" s="4">
        <v>2454</v>
      </c>
      <c r="I36" s="4">
        <v>11.13</v>
      </c>
      <c r="J36" s="4">
        <v>3068</v>
      </c>
      <c r="K36" s="4">
        <v>13.92</v>
      </c>
      <c r="L36" s="4">
        <v>2441</v>
      </c>
      <c r="M36" s="4">
        <v>11.07</v>
      </c>
      <c r="N36" s="4">
        <v>6487</v>
      </c>
      <c r="O36" s="4">
        <v>29.43</v>
      </c>
      <c r="P36" s="1"/>
    </row>
    <row r="37" spans="1:16" x14ac:dyDescent="0.25">
      <c r="A37" s="5" t="s">
        <v>42</v>
      </c>
      <c r="B37" s="6">
        <v>12989</v>
      </c>
      <c r="C37" s="6">
        <v>11830</v>
      </c>
      <c r="D37" s="6">
        <v>1153</v>
      </c>
      <c r="E37" s="6">
        <v>1.5081</v>
      </c>
      <c r="F37" s="6">
        <v>3973</v>
      </c>
      <c r="G37" s="6">
        <v>33.58</v>
      </c>
      <c r="H37" s="6">
        <v>1456</v>
      </c>
      <c r="I37" s="6">
        <v>12.31</v>
      </c>
      <c r="J37" s="6">
        <v>1592</v>
      </c>
      <c r="K37" s="6">
        <v>13.46</v>
      </c>
      <c r="L37" s="6">
        <v>1326</v>
      </c>
      <c r="M37" s="6">
        <v>11.21</v>
      </c>
      <c r="N37" s="6">
        <v>3483</v>
      </c>
      <c r="O37" s="6">
        <v>29.44</v>
      </c>
      <c r="P37" s="1"/>
    </row>
    <row r="38" spans="1:16" x14ac:dyDescent="0.25">
      <c r="A38" s="3" t="s">
        <v>43</v>
      </c>
      <c r="B38" s="4">
        <v>3483</v>
      </c>
      <c r="C38" s="4">
        <v>3153</v>
      </c>
      <c r="D38" s="4">
        <v>330</v>
      </c>
      <c r="E38" s="4">
        <v>-7.8928000000000003</v>
      </c>
      <c r="F38" s="4">
        <v>1067</v>
      </c>
      <c r="G38" s="4">
        <v>33.840000000000003</v>
      </c>
      <c r="H38" s="4">
        <v>350</v>
      </c>
      <c r="I38" s="4">
        <v>11.1</v>
      </c>
      <c r="J38" s="4">
        <v>396</v>
      </c>
      <c r="K38" s="4">
        <v>12.56</v>
      </c>
      <c r="L38" s="4">
        <v>363</v>
      </c>
      <c r="M38" s="4">
        <v>11.51</v>
      </c>
      <c r="N38" s="4">
        <v>977</v>
      </c>
      <c r="O38" s="4">
        <v>30.99</v>
      </c>
      <c r="P38" s="1"/>
    </row>
    <row r="39" spans="1:16" x14ac:dyDescent="0.25">
      <c r="A39" s="5" t="s">
        <v>44</v>
      </c>
      <c r="B39" s="6">
        <v>5487</v>
      </c>
      <c r="C39" s="6">
        <v>4911</v>
      </c>
      <c r="D39" s="6">
        <v>576</v>
      </c>
      <c r="E39" s="6">
        <v>26.2516</v>
      </c>
      <c r="F39" s="6">
        <v>1719</v>
      </c>
      <c r="G39" s="6">
        <v>35</v>
      </c>
      <c r="H39" s="6">
        <v>527</v>
      </c>
      <c r="I39" s="6">
        <v>10.73</v>
      </c>
      <c r="J39" s="6">
        <v>577</v>
      </c>
      <c r="K39" s="6">
        <v>11.75</v>
      </c>
      <c r="L39" s="6">
        <v>550</v>
      </c>
      <c r="M39" s="6">
        <v>11.2</v>
      </c>
      <c r="N39" s="6">
        <v>1538</v>
      </c>
      <c r="O39" s="6">
        <v>31.32</v>
      </c>
      <c r="P39" s="1"/>
    </row>
    <row r="40" spans="1:16" x14ac:dyDescent="0.25">
      <c r="A40" s="3" t="s">
        <v>45</v>
      </c>
      <c r="B40" s="4">
        <v>15241</v>
      </c>
      <c r="C40" s="4">
        <v>14017</v>
      </c>
      <c r="D40" s="4">
        <v>1221</v>
      </c>
      <c r="E40" s="4">
        <v>-5.4641000000000002</v>
      </c>
      <c r="F40" s="4">
        <v>4720</v>
      </c>
      <c r="G40" s="4">
        <v>33.67</v>
      </c>
      <c r="H40" s="4">
        <v>1645</v>
      </c>
      <c r="I40" s="4">
        <v>11.74</v>
      </c>
      <c r="J40" s="4">
        <v>1882</v>
      </c>
      <c r="K40" s="4">
        <v>13.43</v>
      </c>
      <c r="L40" s="4">
        <v>1688</v>
      </c>
      <c r="M40" s="4">
        <v>12.04</v>
      </c>
      <c r="N40" s="4">
        <v>4082</v>
      </c>
      <c r="O40" s="4">
        <v>29.12</v>
      </c>
      <c r="P40" s="1"/>
    </row>
    <row r="41" spans="1:16" x14ac:dyDescent="0.25">
      <c r="A41" s="5" t="s">
        <v>46</v>
      </c>
      <c r="B41" s="6">
        <v>1532</v>
      </c>
      <c r="C41" s="6">
        <v>1368</v>
      </c>
      <c r="D41" s="6">
        <v>164</v>
      </c>
      <c r="E41" s="6">
        <v>-15.559200000000001</v>
      </c>
      <c r="F41" s="6">
        <v>487</v>
      </c>
      <c r="G41" s="6">
        <v>35.6</v>
      </c>
      <c r="H41" s="6">
        <v>137</v>
      </c>
      <c r="I41" s="6">
        <v>10.01</v>
      </c>
      <c r="J41" s="6">
        <v>179</v>
      </c>
      <c r="K41" s="6">
        <v>13.08</v>
      </c>
      <c r="L41" s="6">
        <v>159</v>
      </c>
      <c r="M41" s="6">
        <v>11.62</v>
      </c>
      <c r="N41" s="6">
        <v>406</v>
      </c>
      <c r="O41" s="6">
        <v>29.68</v>
      </c>
      <c r="P41" s="1"/>
    </row>
    <row r="42" spans="1:16" x14ac:dyDescent="0.25">
      <c r="A42" s="3" t="s">
        <v>47</v>
      </c>
      <c r="B42" s="4">
        <v>3757</v>
      </c>
      <c r="C42" s="4">
        <v>3364</v>
      </c>
      <c r="D42" s="4">
        <v>391</v>
      </c>
      <c r="E42" s="4">
        <v>-5.0513000000000003</v>
      </c>
      <c r="F42" s="4">
        <v>1247</v>
      </c>
      <c r="G42" s="4">
        <v>37.07</v>
      </c>
      <c r="H42" s="4">
        <v>371</v>
      </c>
      <c r="I42" s="4">
        <v>11.03</v>
      </c>
      <c r="J42" s="4">
        <v>385</v>
      </c>
      <c r="K42" s="4">
        <v>11.44</v>
      </c>
      <c r="L42" s="4">
        <v>344</v>
      </c>
      <c r="M42" s="4">
        <v>10.23</v>
      </c>
      <c r="N42" s="4">
        <v>1017</v>
      </c>
      <c r="O42" s="4">
        <v>30.23</v>
      </c>
      <c r="P42" s="1"/>
    </row>
    <row r="43" spans="1:16" x14ac:dyDescent="0.25">
      <c r="A43" s="5" t="s">
        <v>48</v>
      </c>
      <c r="B43" s="6">
        <v>1202</v>
      </c>
      <c r="C43" s="6">
        <v>1113</v>
      </c>
      <c r="D43" s="6">
        <v>89</v>
      </c>
      <c r="E43" s="6">
        <v>-17.1248</v>
      </c>
      <c r="F43" s="6">
        <v>304</v>
      </c>
      <c r="G43" s="6">
        <v>27.31</v>
      </c>
      <c r="H43" s="6">
        <v>137</v>
      </c>
      <c r="I43" s="6">
        <v>12.31</v>
      </c>
      <c r="J43" s="6">
        <v>169</v>
      </c>
      <c r="K43" s="6">
        <v>15.18</v>
      </c>
      <c r="L43" s="6">
        <v>149</v>
      </c>
      <c r="M43" s="6">
        <v>13.39</v>
      </c>
      <c r="N43" s="6">
        <v>354</v>
      </c>
      <c r="O43" s="6">
        <v>31.81</v>
      </c>
      <c r="P43" s="1"/>
    </row>
    <row r="44" spans="1:16" x14ac:dyDescent="0.25">
      <c r="A44" s="3" t="s">
        <v>49</v>
      </c>
      <c r="B44" s="4">
        <v>5645</v>
      </c>
      <c r="C44" s="4">
        <v>5108</v>
      </c>
      <c r="D44" s="4">
        <v>535</v>
      </c>
      <c r="E44" s="4">
        <v>-1.3886000000000001</v>
      </c>
      <c r="F44" s="4">
        <v>1763</v>
      </c>
      <c r="G44" s="4">
        <v>34.51</v>
      </c>
      <c r="H44" s="4">
        <v>656</v>
      </c>
      <c r="I44" s="4">
        <v>12.84</v>
      </c>
      <c r="J44" s="4">
        <v>584</v>
      </c>
      <c r="K44" s="4">
        <v>11.43</v>
      </c>
      <c r="L44" s="4">
        <v>552</v>
      </c>
      <c r="M44" s="4">
        <v>10.81</v>
      </c>
      <c r="N44" s="4">
        <v>1553</v>
      </c>
      <c r="O44" s="4">
        <v>30.4</v>
      </c>
      <c r="P44" s="1"/>
    </row>
    <row r="45" spans="1:16" x14ac:dyDescent="0.25">
      <c r="A45" s="5" t="s">
        <v>50</v>
      </c>
      <c r="B45" s="6">
        <v>19271</v>
      </c>
      <c r="C45" s="6">
        <v>17385</v>
      </c>
      <c r="D45" s="6">
        <v>1884</v>
      </c>
      <c r="E45" s="6">
        <v>0.3785</v>
      </c>
      <c r="F45" s="6">
        <v>6270</v>
      </c>
      <c r="G45" s="6">
        <v>36.07</v>
      </c>
      <c r="H45" s="6">
        <v>1897</v>
      </c>
      <c r="I45" s="6">
        <v>10.91</v>
      </c>
      <c r="J45" s="6">
        <v>1814</v>
      </c>
      <c r="K45" s="6">
        <v>10.43</v>
      </c>
      <c r="L45" s="6">
        <v>1736</v>
      </c>
      <c r="M45" s="6">
        <v>9.99</v>
      </c>
      <c r="N45" s="6">
        <v>5668</v>
      </c>
      <c r="O45" s="6">
        <v>32.6</v>
      </c>
      <c r="P45" s="1"/>
    </row>
    <row r="46" spans="1:16" x14ac:dyDescent="0.25">
      <c r="A46" s="3" t="s">
        <v>51</v>
      </c>
      <c r="B46" s="4">
        <v>1791</v>
      </c>
      <c r="C46" s="4">
        <v>1567</v>
      </c>
      <c r="D46" s="4">
        <v>224</v>
      </c>
      <c r="E46" s="4">
        <v>1.1812</v>
      </c>
      <c r="F46" s="4">
        <v>551</v>
      </c>
      <c r="G46" s="4">
        <v>35.159999999999997</v>
      </c>
      <c r="H46" s="4">
        <v>179</v>
      </c>
      <c r="I46" s="4">
        <v>11.42</v>
      </c>
      <c r="J46" s="4">
        <v>214</v>
      </c>
      <c r="K46" s="4">
        <v>13.66</v>
      </c>
      <c r="L46" s="4">
        <v>143</v>
      </c>
      <c r="M46" s="4">
        <v>9.1300000000000008</v>
      </c>
      <c r="N46" s="4">
        <v>480</v>
      </c>
      <c r="O46" s="4">
        <v>30.63</v>
      </c>
      <c r="P46" s="1"/>
    </row>
    <row r="47" spans="1:16" x14ac:dyDescent="0.25">
      <c r="A47" s="5" t="s">
        <v>52</v>
      </c>
      <c r="B47" s="6">
        <v>9520</v>
      </c>
      <c r="C47" s="6">
        <v>8644</v>
      </c>
      <c r="D47" s="6">
        <v>874</v>
      </c>
      <c r="E47" s="6">
        <v>-10.5382</v>
      </c>
      <c r="F47" s="6">
        <v>3093</v>
      </c>
      <c r="G47" s="6">
        <v>35.78</v>
      </c>
      <c r="H47" s="6">
        <v>958</v>
      </c>
      <c r="I47" s="6">
        <v>11.08</v>
      </c>
      <c r="J47" s="6">
        <v>1029</v>
      </c>
      <c r="K47" s="6">
        <v>11.9</v>
      </c>
      <c r="L47" s="6">
        <v>904</v>
      </c>
      <c r="M47" s="6">
        <v>10.46</v>
      </c>
      <c r="N47" s="6">
        <v>2660</v>
      </c>
      <c r="O47" s="6">
        <v>30.77</v>
      </c>
      <c r="P47" s="1"/>
    </row>
    <row r="48" spans="1:16" x14ac:dyDescent="0.25">
      <c r="A48" s="3" t="s">
        <v>53</v>
      </c>
      <c r="B48" s="4">
        <v>1632</v>
      </c>
      <c r="C48" s="4">
        <v>1530</v>
      </c>
      <c r="D48" s="4">
        <v>102</v>
      </c>
      <c r="E48" s="4">
        <v>2.8243999999999998</v>
      </c>
      <c r="F48" s="4">
        <v>492</v>
      </c>
      <c r="G48" s="4">
        <v>32.159999999999997</v>
      </c>
      <c r="H48" s="4">
        <v>166</v>
      </c>
      <c r="I48" s="4">
        <v>10.85</v>
      </c>
      <c r="J48" s="4">
        <v>191</v>
      </c>
      <c r="K48" s="4">
        <v>12.48</v>
      </c>
      <c r="L48" s="4">
        <v>206</v>
      </c>
      <c r="M48" s="4">
        <v>13.46</v>
      </c>
      <c r="N48" s="4">
        <v>475</v>
      </c>
      <c r="O48" s="4">
        <v>31.05</v>
      </c>
      <c r="P48" s="1"/>
    </row>
    <row r="49" spans="1:16" x14ac:dyDescent="0.25">
      <c r="A49" s="5" t="s">
        <v>54</v>
      </c>
      <c r="B49" s="6">
        <v>8011</v>
      </c>
      <c r="C49" s="6">
        <v>7321</v>
      </c>
      <c r="D49" s="6">
        <v>688</v>
      </c>
      <c r="E49" s="6">
        <v>14.6431</v>
      </c>
      <c r="F49" s="6">
        <v>2543</v>
      </c>
      <c r="G49" s="6">
        <v>34.74</v>
      </c>
      <c r="H49" s="6">
        <v>776</v>
      </c>
      <c r="I49" s="6">
        <v>10.6</v>
      </c>
      <c r="J49" s="6">
        <v>851</v>
      </c>
      <c r="K49" s="6">
        <v>11.62</v>
      </c>
      <c r="L49" s="6">
        <v>800</v>
      </c>
      <c r="M49" s="6">
        <v>10.93</v>
      </c>
      <c r="N49" s="6">
        <v>2351</v>
      </c>
      <c r="O49" s="6">
        <v>32.11</v>
      </c>
      <c r="P49" s="1"/>
    </row>
    <row r="50" spans="1:16" x14ac:dyDescent="0.25">
      <c r="A50" s="3" t="s">
        <v>55</v>
      </c>
      <c r="B50" s="4">
        <v>7053</v>
      </c>
      <c r="C50" s="4">
        <v>6545</v>
      </c>
      <c r="D50" s="4">
        <v>508</v>
      </c>
      <c r="E50" s="4">
        <v>4.6165000000000003</v>
      </c>
      <c r="F50" s="4">
        <v>2071</v>
      </c>
      <c r="G50" s="4">
        <v>31.64</v>
      </c>
      <c r="H50" s="4">
        <v>802</v>
      </c>
      <c r="I50" s="4">
        <v>12.25</v>
      </c>
      <c r="J50" s="4">
        <v>815</v>
      </c>
      <c r="K50" s="4">
        <v>12.45</v>
      </c>
      <c r="L50" s="4">
        <v>831</v>
      </c>
      <c r="M50" s="4">
        <v>12.7</v>
      </c>
      <c r="N50" s="4">
        <v>2026</v>
      </c>
      <c r="O50" s="4">
        <v>30.95</v>
      </c>
      <c r="P50" s="1"/>
    </row>
    <row r="51" spans="1:16" x14ac:dyDescent="0.25">
      <c r="A51" s="5" t="s">
        <v>56</v>
      </c>
      <c r="B51" s="6">
        <v>1927</v>
      </c>
      <c r="C51" s="6">
        <v>1768</v>
      </c>
      <c r="D51" s="6">
        <v>158</v>
      </c>
      <c r="E51" s="6">
        <v>-1.3371999999999999</v>
      </c>
      <c r="F51" s="6">
        <v>504</v>
      </c>
      <c r="G51" s="6">
        <v>28.51</v>
      </c>
      <c r="H51" s="6">
        <v>193</v>
      </c>
      <c r="I51" s="6">
        <v>10.92</v>
      </c>
      <c r="J51" s="6">
        <v>243</v>
      </c>
      <c r="K51" s="6">
        <v>13.74</v>
      </c>
      <c r="L51" s="6">
        <v>222</v>
      </c>
      <c r="M51" s="6">
        <v>12.56</v>
      </c>
      <c r="N51" s="6">
        <v>606</v>
      </c>
      <c r="O51" s="6">
        <v>34.28</v>
      </c>
      <c r="P51" s="1"/>
    </row>
    <row r="52" spans="1:16" x14ac:dyDescent="0.25">
      <c r="A52" s="3" t="s">
        <v>57</v>
      </c>
      <c r="B52" s="4">
        <v>957</v>
      </c>
      <c r="C52" s="4">
        <v>872</v>
      </c>
      <c r="D52" s="4">
        <v>85</v>
      </c>
      <c r="E52" s="4">
        <v>-5.0990000000000002</v>
      </c>
      <c r="F52" s="4">
        <v>275</v>
      </c>
      <c r="G52" s="4">
        <v>31.54</v>
      </c>
      <c r="H52" s="4">
        <v>103</v>
      </c>
      <c r="I52" s="4">
        <v>11.81</v>
      </c>
      <c r="J52" s="4">
        <v>110</v>
      </c>
      <c r="K52" s="4">
        <v>12.61</v>
      </c>
      <c r="L52" s="4">
        <v>88</v>
      </c>
      <c r="M52" s="4">
        <v>10.09</v>
      </c>
      <c r="N52" s="4">
        <v>296</v>
      </c>
      <c r="O52" s="4">
        <v>33.94</v>
      </c>
      <c r="P52" s="1"/>
    </row>
    <row r="53" spans="1:16" x14ac:dyDescent="0.25">
      <c r="A53" s="5" t="s">
        <v>130</v>
      </c>
      <c r="B53">
        <f>SUM(B2:B52)</f>
        <v>323323</v>
      </c>
      <c r="C53">
        <f>SUM(C2:C52)</f>
        <v>293225</v>
      </c>
      <c r="D53">
        <f>SUM(D2:D52)</f>
        <v>30040</v>
      </c>
      <c r="F53">
        <f>SUM(F2:F52)</f>
        <v>101507</v>
      </c>
      <c r="G53">
        <f>F53/$C$53*100</f>
        <v>34.617443942365078</v>
      </c>
      <c r="H53">
        <f>SUM(H2:H52)</f>
        <v>33473</v>
      </c>
      <c r="I53">
        <f>H53/$C$53*100</f>
        <v>11.415465939125244</v>
      </c>
      <c r="J53">
        <f>SUM(J2:J52)</f>
        <v>36633</v>
      </c>
      <c r="K53">
        <f>J53/$C$53*100</f>
        <v>12.493136669792822</v>
      </c>
      <c r="L53">
        <f>SUM(L2:L52)</f>
        <v>32734</v>
      </c>
      <c r="M53">
        <f>L53/$C$53*100</f>
        <v>11.163441043567227</v>
      </c>
      <c r="N53">
        <f>SUM(N2:N52)</f>
        <v>88878</v>
      </c>
      <c r="O53">
        <f>N53/$C$53*100</f>
        <v>30.31051240514963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4727</v>
      </c>
      <c r="D2" s="4">
        <v>4193</v>
      </c>
      <c r="E2" s="4">
        <v>533</v>
      </c>
      <c r="F2" s="4">
        <v>3.1208</v>
      </c>
      <c r="G2" s="4">
        <v>1633</v>
      </c>
      <c r="H2" s="4">
        <v>38.950000000000003</v>
      </c>
      <c r="I2" s="4">
        <v>471</v>
      </c>
      <c r="J2" s="4">
        <v>11.23</v>
      </c>
      <c r="K2" s="4">
        <v>461</v>
      </c>
      <c r="L2" s="4">
        <v>10.99</v>
      </c>
      <c r="M2" s="4">
        <v>369</v>
      </c>
      <c r="N2" s="4">
        <v>8.8000000000000007</v>
      </c>
      <c r="O2" s="4">
        <v>1259</v>
      </c>
      <c r="P2" s="4">
        <v>30.03</v>
      </c>
      <c r="Q2" s="1"/>
    </row>
    <row r="3" spans="1:17" ht="38.25" x14ac:dyDescent="0.25">
      <c r="A3" s="5">
        <v>12420</v>
      </c>
      <c r="B3" s="5" t="s">
        <v>61</v>
      </c>
      <c r="C3" s="6">
        <v>1894</v>
      </c>
      <c r="D3" s="6">
        <v>1743</v>
      </c>
      <c r="E3" s="6">
        <v>151</v>
      </c>
      <c r="F3" s="6">
        <v>0.30309999999999998</v>
      </c>
      <c r="G3" s="6">
        <v>614</v>
      </c>
      <c r="H3" s="6">
        <v>35.229999999999997</v>
      </c>
      <c r="I3" s="6">
        <v>197</v>
      </c>
      <c r="J3" s="6">
        <v>11.3</v>
      </c>
      <c r="K3" s="6">
        <v>168</v>
      </c>
      <c r="L3" s="6">
        <v>9.64</v>
      </c>
      <c r="M3" s="6">
        <v>184</v>
      </c>
      <c r="N3" s="6">
        <v>10.56</v>
      </c>
      <c r="O3" s="6">
        <v>580</v>
      </c>
      <c r="P3" s="6">
        <v>33.28</v>
      </c>
      <c r="Q3" s="1"/>
    </row>
    <row r="4" spans="1:17" ht="51" x14ac:dyDescent="0.25">
      <c r="A4" s="3">
        <v>12580</v>
      </c>
      <c r="B4" s="3" t="s">
        <v>62</v>
      </c>
      <c r="C4" s="4">
        <v>3222</v>
      </c>
      <c r="D4" s="4">
        <v>2924</v>
      </c>
      <c r="E4" s="4">
        <v>298</v>
      </c>
      <c r="F4" s="4">
        <v>6.2624000000000004</v>
      </c>
      <c r="G4" s="4">
        <v>1021</v>
      </c>
      <c r="H4" s="4">
        <v>34.92</v>
      </c>
      <c r="I4" s="4">
        <v>352</v>
      </c>
      <c r="J4" s="4">
        <v>12.04</v>
      </c>
      <c r="K4" s="4">
        <v>374</v>
      </c>
      <c r="L4" s="4">
        <v>12.79</v>
      </c>
      <c r="M4" s="4">
        <v>321</v>
      </c>
      <c r="N4" s="4">
        <v>10.98</v>
      </c>
      <c r="O4" s="4">
        <v>856</v>
      </c>
      <c r="P4" s="4">
        <v>29.27</v>
      </c>
      <c r="Q4" s="1"/>
    </row>
    <row r="5" spans="1:17" ht="51" x14ac:dyDescent="0.25">
      <c r="A5" s="5">
        <v>13820</v>
      </c>
      <c r="B5" s="5" t="s">
        <v>63</v>
      </c>
      <c r="C5" s="6">
        <v>1136</v>
      </c>
      <c r="D5" s="6">
        <v>1035</v>
      </c>
      <c r="E5" s="6">
        <v>101</v>
      </c>
      <c r="F5" s="6">
        <v>4.9400000000000004</v>
      </c>
      <c r="G5" s="6">
        <v>385</v>
      </c>
      <c r="H5" s="6">
        <v>37.200000000000003</v>
      </c>
      <c r="I5" s="6">
        <v>103</v>
      </c>
      <c r="J5" s="6">
        <v>9.9499999999999993</v>
      </c>
      <c r="K5" s="6">
        <v>137</v>
      </c>
      <c r="L5" s="6">
        <v>13.24</v>
      </c>
      <c r="M5" s="6">
        <v>116</v>
      </c>
      <c r="N5" s="6">
        <v>11.21</v>
      </c>
      <c r="O5" s="6">
        <v>294</v>
      </c>
      <c r="P5" s="6">
        <v>28.41</v>
      </c>
      <c r="Q5" s="1"/>
    </row>
    <row r="6" spans="1:17" ht="63.75" x14ac:dyDescent="0.25">
      <c r="A6" s="3">
        <v>14460</v>
      </c>
      <c r="B6" s="3" t="s">
        <v>64</v>
      </c>
      <c r="C6" s="4">
        <v>7479</v>
      </c>
      <c r="D6" s="4">
        <v>6835</v>
      </c>
      <c r="E6" s="4">
        <v>644</v>
      </c>
      <c r="F6" s="4">
        <v>7.0831999999999997</v>
      </c>
      <c r="G6" s="4">
        <v>2274</v>
      </c>
      <c r="H6" s="4">
        <v>33.270000000000003</v>
      </c>
      <c r="I6" s="4">
        <v>751</v>
      </c>
      <c r="J6" s="4">
        <v>10.99</v>
      </c>
      <c r="K6" s="4">
        <v>902</v>
      </c>
      <c r="L6" s="4">
        <v>13.2</v>
      </c>
      <c r="M6" s="4">
        <v>894</v>
      </c>
      <c r="N6" s="4">
        <v>13.08</v>
      </c>
      <c r="O6" s="4">
        <v>2014</v>
      </c>
      <c r="P6" s="4">
        <v>29.47</v>
      </c>
      <c r="Q6" s="1"/>
    </row>
    <row r="7" spans="1:17" ht="63.75" x14ac:dyDescent="0.25">
      <c r="A7" s="5">
        <v>15380</v>
      </c>
      <c r="B7" s="5" t="s">
        <v>65</v>
      </c>
      <c r="C7" s="6">
        <v>1319</v>
      </c>
      <c r="D7" s="6">
        <v>1217</v>
      </c>
      <c r="E7" s="6">
        <v>102</v>
      </c>
      <c r="F7" s="6">
        <v>-1.3299000000000001</v>
      </c>
      <c r="G7" s="6">
        <v>364</v>
      </c>
      <c r="H7" s="6">
        <v>29.91</v>
      </c>
      <c r="I7" s="6">
        <v>146</v>
      </c>
      <c r="J7" s="6">
        <v>12</v>
      </c>
      <c r="K7" s="6">
        <v>199</v>
      </c>
      <c r="L7" s="6">
        <v>16.350000000000001</v>
      </c>
      <c r="M7" s="6">
        <v>151</v>
      </c>
      <c r="N7" s="6">
        <v>12.41</v>
      </c>
      <c r="O7" s="6">
        <v>357</v>
      </c>
      <c r="P7" s="6">
        <v>29.33</v>
      </c>
      <c r="Q7" s="1"/>
    </row>
    <row r="8" spans="1:17" ht="51" x14ac:dyDescent="0.25">
      <c r="A8" s="3">
        <v>16740</v>
      </c>
      <c r="B8" s="3" t="s">
        <v>66</v>
      </c>
      <c r="C8" s="4">
        <v>1800</v>
      </c>
      <c r="D8" s="4">
        <v>1623</v>
      </c>
      <c r="E8" s="4">
        <v>177</v>
      </c>
      <c r="F8" s="4">
        <v>9.1454000000000004</v>
      </c>
      <c r="G8" s="4">
        <v>626</v>
      </c>
      <c r="H8" s="4">
        <v>38.57</v>
      </c>
      <c r="I8" s="4">
        <v>160</v>
      </c>
      <c r="J8" s="4">
        <v>9.86</v>
      </c>
      <c r="K8" s="4">
        <v>160</v>
      </c>
      <c r="L8" s="4">
        <v>9.86</v>
      </c>
      <c r="M8" s="4">
        <v>168</v>
      </c>
      <c r="N8" s="4">
        <v>10.35</v>
      </c>
      <c r="O8" s="4">
        <v>509</v>
      </c>
      <c r="P8" s="4">
        <v>31.36</v>
      </c>
      <c r="Q8" s="1"/>
    </row>
    <row r="9" spans="1:17" ht="51" x14ac:dyDescent="0.25">
      <c r="A9" s="5">
        <v>16980</v>
      </c>
      <c r="B9" s="5" t="s">
        <v>67</v>
      </c>
      <c r="C9" s="6">
        <v>9097</v>
      </c>
      <c r="D9" s="6">
        <v>8221</v>
      </c>
      <c r="E9" s="6">
        <v>875</v>
      </c>
      <c r="F9" s="6">
        <v>-5.0410000000000004</v>
      </c>
      <c r="G9" s="6">
        <v>2911</v>
      </c>
      <c r="H9" s="6">
        <v>35.409999999999997</v>
      </c>
      <c r="I9" s="6">
        <v>943</v>
      </c>
      <c r="J9" s="6">
        <v>11.47</v>
      </c>
      <c r="K9" s="6">
        <v>1015</v>
      </c>
      <c r="L9" s="6">
        <v>12.35</v>
      </c>
      <c r="M9" s="6">
        <v>902</v>
      </c>
      <c r="N9" s="6">
        <v>10.97</v>
      </c>
      <c r="O9" s="6">
        <v>2450</v>
      </c>
      <c r="P9" s="6">
        <v>29.8</v>
      </c>
      <c r="Q9" s="1"/>
    </row>
    <row r="10" spans="1:17" ht="38.25" x14ac:dyDescent="0.25">
      <c r="A10" s="3">
        <v>17140</v>
      </c>
      <c r="B10" s="3" t="s">
        <v>68</v>
      </c>
      <c r="C10" s="4">
        <v>2306</v>
      </c>
      <c r="D10" s="4">
        <v>2123</v>
      </c>
      <c r="E10" s="4">
        <v>183</v>
      </c>
      <c r="F10" s="4">
        <v>0.37830000000000003</v>
      </c>
      <c r="G10" s="4">
        <v>735</v>
      </c>
      <c r="H10" s="4">
        <v>34.619999999999997</v>
      </c>
      <c r="I10" s="4">
        <v>230</v>
      </c>
      <c r="J10" s="4">
        <v>10.83</v>
      </c>
      <c r="K10" s="4">
        <v>260</v>
      </c>
      <c r="L10" s="4">
        <v>12.25</v>
      </c>
      <c r="M10" s="4">
        <v>243</v>
      </c>
      <c r="N10" s="4">
        <v>11.45</v>
      </c>
      <c r="O10" s="4">
        <v>655</v>
      </c>
      <c r="P10" s="4">
        <v>30.85</v>
      </c>
      <c r="Q10" s="1"/>
    </row>
    <row r="11" spans="1:17" ht="38.25" x14ac:dyDescent="0.25">
      <c r="A11" s="5">
        <v>17460</v>
      </c>
      <c r="B11" s="5" t="s">
        <v>69</v>
      </c>
      <c r="C11" s="6">
        <v>2454</v>
      </c>
      <c r="D11" s="6">
        <v>2195</v>
      </c>
      <c r="E11" s="6">
        <v>257</v>
      </c>
      <c r="F11" s="6">
        <v>7.3606999999999996</v>
      </c>
      <c r="G11" s="6">
        <v>810</v>
      </c>
      <c r="H11" s="6">
        <v>36.9</v>
      </c>
      <c r="I11" s="6">
        <v>255</v>
      </c>
      <c r="J11" s="6">
        <v>11.62</v>
      </c>
      <c r="K11" s="6">
        <v>259</v>
      </c>
      <c r="L11" s="6">
        <v>11.8</v>
      </c>
      <c r="M11" s="6">
        <v>217</v>
      </c>
      <c r="N11" s="6">
        <v>9.89</v>
      </c>
      <c r="O11" s="6">
        <v>654</v>
      </c>
      <c r="P11" s="6">
        <v>29.79</v>
      </c>
      <c r="Q11" s="1"/>
    </row>
    <row r="12" spans="1:17" ht="25.5" x14ac:dyDescent="0.25">
      <c r="A12" s="3">
        <v>18140</v>
      </c>
      <c r="B12" s="3" t="s">
        <v>70</v>
      </c>
      <c r="C12" s="4">
        <v>2401</v>
      </c>
      <c r="D12" s="4">
        <v>2185</v>
      </c>
      <c r="E12" s="4">
        <v>214</v>
      </c>
      <c r="F12" s="4">
        <v>-0.85740000000000005</v>
      </c>
      <c r="G12" s="4">
        <v>671</v>
      </c>
      <c r="H12" s="4">
        <v>30.71</v>
      </c>
      <c r="I12" s="4">
        <v>258</v>
      </c>
      <c r="J12" s="4">
        <v>11.81</v>
      </c>
      <c r="K12" s="4">
        <v>344</v>
      </c>
      <c r="L12" s="4">
        <v>15.74</v>
      </c>
      <c r="M12" s="4">
        <v>271</v>
      </c>
      <c r="N12" s="4">
        <v>12.4</v>
      </c>
      <c r="O12" s="4">
        <v>641</v>
      </c>
      <c r="P12" s="4">
        <v>29.34</v>
      </c>
      <c r="Q12" s="1"/>
    </row>
    <row r="13" spans="1:17" ht="63.75" x14ac:dyDescent="0.25">
      <c r="A13" s="5">
        <v>19100</v>
      </c>
      <c r="B13" s="5" t="s">
        <v>71</v>
      </c>
      <c r="C13" s="6">
        <v>5159</v>
      </c>
      <c r="D13" s="6">
        <v>4607</v>
      </c>
      <c r="E13" s="6">
        <v>551</v>
      </c>
      <c r="F13" s="6">
        <v>9.0085999999999995</v>
      </c>
      <c r="G13" s="6">
        <v>1749</v>
      </c>
      <c r="H13" s="6">
        <v>37.96</v>
      </c>
      <c r="I13" s="6">
        <v>516</v>
      </c>
      <c r="J13" s="6">
        <v>11.2</v>
      </c>
      <c r="K13" s="6">
        <v>470</v>
      </c>
      <c r="L13" s="6">
        <v>10.199999999999999</v>
      </c>
      <c r="M13" s="6">
        <v>437</v>
      </c>
      <c r="N13" s="6">
        <v>9.49</v>
      </c>
      <c r="O13" s="6">
        <v>1435</v>
      </c>
      <c r="P13" s="6">
        <v>31.15</v>
      </c>
      <c r="Q13" s="1"/>
    </row>
    <row r="14" spans="1:17" ht="51" x14ac:dyDescent="0.25">
      <c r="A14" s="3">
        <v>19740</v>
      </c>
      <c r="B14" s="3" t="s">
        <v>72</v>
      </c>
      <c r="C14" s="4">
        <v>3133</v>
      </c>
      <c r="D14" s="4">
        <v>2852</v>
      </c>
      <c r="E14" s="4">
        <v>281</v>
      </c>
      <c r="F14" s="4">
        <v>4.8890000000000002</v>
      </c>
      <c r="G14" s="4">
        <v>992</v>
      </c>
      <c r="H14" s="4">
        <v>34.78</v>
      </c>
      <c r="I14" s="4">
        <v>323</v>
      </c>
      <c r="J14" s="4">
        <v>11.33</v>
      </c>
      <c r="K14" s="4">
        <v>324</v>
      </c>
      <c r="L14" s="4">
        <v>11.36</v>
      </c>
      <c r="M14" s="4">
        <v>313</v>
      </c>
      <c r="N14" s="4">
        <v>10.97</v>
      </c>
      <c r="O14" s="4">
        <v>900</v>
      </c>
      <c r="P14" s="4">
        <v>31.56</v>
      </c>
      <c r="Q14" s="1"/>
    </row>
    <row r="15" spans="1:17" ht="51" x14ac:dyDescent="0.25">
      <c r="A15" s="5">
        <v>19820</v>
      </c>
      <c r="B15" s="5" t="s">
        <v>73</v>
      </c>
      <c r="C15" s="6">
        <v>3368</v>
      </c>
      <c r="D15" s="6">
        <v>3021</v>
      </c>
      <c r="E15" s="6">
        <v>346</v>
      </c>
      <c r="F15" s="6">
        <v>-1.2078</v>
      </c>
      <c r="G15" s="6">
        <v>1106</v>
      </c>
      <c r="H15" s="6">
        <v>36.61</v>
      </c>
      <c r="I15" s="6">
        <v>350</v>
      </c>
      <c r="J15" s="6">
        <v>11.59</v>
      </c>
      <c r="K15" s="6">
        <v>398</v>
      </c>
      <c r="L15" s="6">
        <v>13.17</v>
      </c>
      <c r="M15" s="6">
        <v>313</v>
      </c>
      <c r="N15" s="6">
        <v>10.36</v>
      </c>
      <c r="O15" s="6">
        <v>854</v>
      </c>
      <c r="P15" s="6">
        <v>28.27</v>
      </c>
      <c r="Q15" s="1"/>
    </row>
    <row r="16" spans="1:17" ht="76.5" x14ac:dyDescent="0.25">
      <c r="A16" s="3">
        <v>25540</v>
      </c>
      <c r="B16" s="3" t="s">
        <v>74</v>
      </c>
      <c r="C16" s="4">
        <v>1694</v>
      </c>
      <c r="D16" s="4">
        <v>1573</v>
      </c>
      <c r="E16" s="4">
        <v>121</v>
      </c>
      <c r="F16" s="4">
        <v>-12.3345</v>
      </c>
      <c r="G16" s="4">
        <v>519</v>
      </c>
      <c r="H16" s="4">
        <v>32.99</v>
      </c>
      <c r="I16" s="4">
        <v>219</v>
      </c>
      <c r="J16" s="4">
        <v>13.92</v>
      </c>
      <c r="K16" s="4">
        <v>222</v>
      </c>
      <c r="L16" s="4">
        <v>14.11</v>
      </c>
      <c r="M16" s="4">
        <v>182</v>
      </c>
      <c r="N16" s="4">
        <v>11.57</v>
      </c>
      <c r="O16" s="4">
        <v>431</v>
      </c>
      <c r="P16" s="4">
        <v>27.4</v>
      </c>
      <c r="Q16" s="1"/>
    </row>
    <row r="17" spans="1:17" ht="63.75" x14ac:dyDescent="0.25">
      <c r="A17" s="5">
        <v>26420</v>
      </c>
      <c r="B17" s="5" t="s">
        <v>75</v>
      </c>
      <c r="C17" s="6">
        <v>4284</v>
      </c>
      <c r="D17" s="6">
        <v>3825</v>
      </c>
      <c r="E17" s="6">
        <v>458</v>
      </c>
      <c r="F17" s="6">
        <v>-1.2213000000000001</v>
      </c>
      <c r="G17" s="6">
        <v>1427</v>
      </c>
      <c r="H17" s="6">
        <v>37.31</v>
      </c>
      <c r="I17" s="6">
        <v>412</v>
      </c>
      <c r="J17" s="6">
        <v>10.77</v>
      </c>
      <c r="K17" s="6">
        <v>367</v>
      </c>
      <c r="L17" s="6">
        <v>9.59</v>
      </c>
      <c r="M17" s="6">
        <v>353</v>
      </c>
      <c r="N17" s="6">
        <v>9.23</v>
      </c>
      <c r="O17" s="6">
        <v>1266</v>
      </c>
      <c r="P17" s="6">
        <v>33.1</v>
      </c>
      <c r="Q17" s="1"/>
    </row>
    <row r="18" spans="1:17" ht="63.75" x14ac:dyDescent="0.25">
      <c r="A18" s="3">
        <v>26900</v>
      </c>
      <c r="B18" s="3" t="s">
        <v>76</v>
      </c>
      <c r="C18" s="4">
        <v>2188</v>
      </c>
      <c r="D18" s="4">
        <v>1972</v>
      </c>
      <c r="E18" s="4">
        <v>216</v>
      </c>
      <c r="F18" s="4">
        <v>-1.5248999999999999</v>
      </c>
      <c r="G18" s="4">
        <v>724</v>
      </c>
      <c r="H18" s="4">
        <v>36.71</v>
      </c>
      <c r="I18" s="4">
        <v>197</v>
      </c>
      <c r="J18" s="4">
        <v>9.99</v>
      </c>
      <c r="K18" s="4">
        <v>215</v>
      </c>
      <c r="L18" s="4">
        <v>10.9</v>
      </c>
      <c r="M18" s="4">
        <v>194</v>
      </c>
      <c r="N18" s="4">
        <v>9.84</v>
      </c>
      <c r="O18" s="4">
        <v>642</v>
      </c>
      <c r="P18" s="4">
        <v>32.56</v>
      </c>
      <c r="Q18" s="1"/>
    </row>
    <row r="19" spans="1:17" ht="25.5" x14ac:dyDescent="0.25">
      <c r="A19" s="5">
        <v>27260</v>
      </c>
      <c r="B19" s="5" t="s">
        <v>77</v>
      </c>
      <c r="C19" s="6">
        <v>1041</v>
      </c>
      <c r="D19" s="6">
        <v>933</v>
      </c>
      <c r="E19" s="6">
        <v>108</v>
      </c>
      <c r="F19" s="6">
        <v>-0.55059999999999998</v>
      </c>
      <c r="G19" s="6">
        <v>357</v>
      </c>
      <c r="H19" s="6">
        <v>38.26</v>
      </c>
      <c r="I19" s="6">
        <v>104</v>
      </c>
      <c r="J19" s="6">
        <v>11.15</v>
      </c>
      <c r="K19" s="6">
        <v>103</v>
      </c>
      <c r="L19" s="6">
        <v>11.04</v>
      </c>
      <c r="M19" s="6">
        <v>116</v>
      </c>
      <c r="N19" s="6">
        <v>12.43</v>
      </c>
      <c r="O19" s="6">
        <v>253</v>
      </c>
      <c r="P19" s="6">
        <v>27.12</v>
      </c>
      <c r="Q19" s="1"/>
    </row>
    <row r="20" spans="1:17" ht="38.25" x14ac:dyDescent="0.25">
      <c r="A20" s="3">
        <v>28140</v>
      </c>
      <c r="B20" s="3" t="s">
        <v>78</v>
      </c>
      <c r="C20" s="4">
        <v>2203</v>
      </c>
      <c r="D20" s="4">
        <v>1989</v>
      </c>
      <c r="E20" s="4">
        <v>214</v>
      </c>
      <c r="F20" s="4">
        <v>-2.5114999999999998</v>
      </c>
      <c r="G20" s="4">
        <v>679</v>
      </c>
      <c r="H20" s="4">
        <v>34.14</v>
      </c>
      <c r="I20" s="4">
        <v>221</v>
      </c>
      <c r="J20" s="4">
        <v>11.11</v>
      </c>
      <c r="K20" s="4">
        <v>223</v>
      </c>
      <c r="L20" s="4">
        <v>11.21</v>
      </c>
      <c r="M20" s="4">
        <v>231</v>
      </c>
      <c r="N20" s="4">
        <v>11.61</v>
      </c>
      <c r="O20" s="4">
        <v>635</v>
      </c>
      <c r="P20" s="4">
        <v>31.93</v>
      </c>
      <c r="Q20" s="1"/>
    </row>
    <row r="21" spans="1:17" ht="76.5" x14ac:dyDescent="0.25">
      <c r="A21" s="5">
        <v>29820</v>
      </c>
      <c r="B21" s="5" t="s">
        <v>79</v>
      </c>
      <c r="C21" s="6">
        <v>743</v>
      </c>
      <c r="D21" s="6">
        <v>625</v>
      </c>
      <c r="E21" s="6">
        <v>118</v>
      </c>
      <c r="F21" s="6">
        <v>-4.5591999999999997</v>
      </c>
      <c r="G21" s="6">
        <v>257</v>
      </c>
      <c r="H21" s="6">
        <v>41.12</v>
      </c>
      <c r="I21" s="6">
        <v>73</v>
      </c>
      <c r="J21" s="6">
        <v>11.68</v>
      </c>
      <c r="K21" s="6">
        <v>44</v>
      </c>
      <c r="L21" s="6">
        <v>7.04</v>
      </c>
      <c r="M21" s="6">
        <v>49</v>
      </c>
      <c r="N21" s="6">
        <v>7.84</v>
      </c>
      <c r="O21" s="6">
        <v>202</v>
      </c>
      <c r="P21" s="6">
        <v>32.32</v>
      </c>
      <c r="Q21" s="1"/>
    </row>
    <row r="22" spans="1:17" ht="76.5" x14ac:dyDescent="0.25">
      <c r="A22" s="3">
        <v>31080</v>
      </c>
      <c r="B22" s="3" t="s">
        <v>80</v>
      </c>
      <c r="C22" s="4">
        <v>11902</v>
      </c>
      <c r="D22" s="4">
        <v>10599</v>
      </c>
      <c r="E22" s="4">
        <v>1302</v>
      </c>
      <c r="F22" s="4">
        <v>1.1339999999999999</v>
      </c>
      <c r="G22" s="4">
        <v>3954</v>
      </c>
      <c r="H22" s="4">
        <v>37.31</v>
      </c>
      <c r="I22" s="4">
        <v>1235</v>
      </c>
      <c r="J22" s="4">
        <v>11.65</v>
      </c>
      <c r="K22" s="4">
        <v>1220</v>
      </c>
      <c r="L22" s="4">
        <v>11.51</v>
      </c>
      <c r="M22" s="4">
        <v>1048</v>
      </c>
      <c r="N22" s="4">
        <v>9.89</v>
      </c>
      <c r="O22" s="4">
        <v>3142</v>
      </c>
      <c r="P22" s="4">
        <v>29.64</v>
      </c>
      <c r="Q22" s="1"/>
    </row>
    <row r="23" spans="1:17" ht="51" x14ac:dyDescent="0.25">
      <c r="A23" s="5">
        <v>31140</v>
      </c>
      <c r="B23" s="5" t="s">
        <v>81</v>
      </c>
      <c r="C23" s="6">
        <v>1219</v>
      </c>
      <c r="D23" s="6">
        <v>1095</v>
      </c>
      <c r="E23" s="6">
        <v>124</v>
      </c>
      <c r="F23" s="6">
        <v>52.023600000000002</v>
      </c>
      <c r="G23" s="6">
        <v>377</v>
      </c>
      <c r="H23" s="6">
        <v>34.43</v>
      </c>
      <c r="I23" s="6">
        <v>123</v>
      </c>
      <c r="J23" s="6">
        <v>11.23</v>
      </c>
      <c r="K23" s="6">
        <v>138</v>
      </c>
      <c r="L23" s="6">
        <v>12.6</v>
      </c>
      <c r="M23" s="6">
        <v>118</v>
      </c>
      <c r="N23" s="6">
        <v>10.78</v>
      </c>
      <c r="O23" s="6">
        <v>339</v>
      </c>
      <c r="P23" s="6">
        <v>30.96</v>
      </c>
      <c r="Q23" s="1"/>
    </row>
    <row r="24" spans="1:17" ht="38.25" x14ac:dyDescent="0.25">
      <c r="A24" s="3">
        <v>32820</v>
      </c>
      <c r="B24" s="3" t="s">
        <v>82</v>
      </c>
      <c r="C24" s="4">
        <v>1049</v>
      </c>
      <c r="D24" s="4">
        <v>937</v>
      </c>
      <c r="E24" s="4">
        <v>112</v>
      </c>
      <c r="F24" s="4">
        <v>4.9892000000000003</v>
      </c>
      <c r="G24" s="4">
        <v>317</v>
      </c>
      <c r="H24" s="4">
        <v>33.83</v>
      </c>
      <c r="I24" s="4">
        <v>108</v>
      </c>
      <c r="J24" s="4">
        <v>11.53</v>
      </c>
      <c r="K24" s="4">
        <v>114</v>
      </c>
      <c r="L24" s="4">
        <v>12.17</v>
      </c>
      <c r="M24" s="4">
        <v>96</v>
      </c>
      <c r="N24" s="4">
        <v>10.25</v>
      </c>
      <c r="O24" s="4">
        <v>302</v>
      </c>
      <c r="P24" s="4">
        <v>32.229999999999997</v>
      </c>
      <c r="Q24" s="1"/>
    </row>
    <row r="25" spans="1:17" ht="89.25" x14ac:dyDescent="0.25">
      <c r="A25" s="5">
        <v>33100</v>
      </c>
      <c r="B25" s="5" t="s">
        <v>83</v>
      </c>
      <c r="C25" s="6">
        <v>3958</v>
      </c>
      <c r="D25" s="6">
        <v>3484</v>
      </c>
      <c r="E25" s="6">
        <v>473</v>
      </c>
      <c r="F25" s="6">
        <v>-27.818200000000001</v>
      </c>
      <c r="G25" s="6">
        <v>1303</v>
      </c>
      <c r="H25" s="6">
        <v>37.4</v>
      </c>
      <c r="I25" s="6">
        <v>391</v>
      </c>
      <c r="J25" s="6">
        <v>11.22</v>
      </c>
      <c r="K25" s="6">
        <v>385</v>
      </c>
      <c r="L25" s="6">
        <v>11.05</v>
      </c>
      <c r="M25" s="6">
        <v>380</v>
      </c>
      <c r="N25" s="6">
        <v>10.91</v>
      </c>
      <c r="O25" s="6">
        <v>1025</v>
      </c>
      <c r="P25" s="6">
        <v>29.42</v>
      </c>
      <c r="Q25" s="1"/>
    </row>
    <row r="26" spans="1:17" ht="63.75" x14ac:dyDescent="0.25">
      <c r="A26" s="3">
        <v>33340</v>
      </c>
      <c r="B26" s="3" t="s">
        <v>84</v>
      </c>
      <c r="C26" s="4">
        <v>2204</v>
      </c>
      <c r="D26" s="4">
        <v>2015</v>
      </c>
      <c r="E26" s="4">
        <v>189</v>
      </c>
      <c r="F26" s="4">
        <v>17.113399999999999</v>
      </c>
      <c r="G26" s="4">
        <v>710</v>
      </c>
      <c r="H26" s="4">
        <v>35.24</v>
      </c>
      <c r="I26" s="4">
        <v>237</v>
      </c>
      <c r="J26" s="4">
        <v>11.76</v>
      </c>
      <c r="K26" s="4">
        <v>213</v>
      </c>
      <c r="L26" s="4">
        <v>10.57</v>
      </c>
      <c r="M26" s="4">
        <v>235</v>
      </c>
      <c r="N26" s="4">
        <v>11.66</v>
      </c>
      <c r="O26" s="4">
        <v>620</v>
      </c>
      <c r="P26" s="4">
        <v>30.77</v>
      </c>
      <c r="Q26" s="1"/>
    </row>
    <row r="27" spans="1:17" ht="76.5" x14ac:dyDescent="0.25">
      <c r="A27" s="5">
        <v>33460</v>
      </c>
      <c r="B27" s="5" t="s">
        <v>85</v>
      </c>
      <c r="C27" s="6">
        <v>4723</v>
      </c>
      <c r="D27" s="6">
        <v>4380</v>
      </c>
      <c r="E27" s="6">
        <v>343</v>
      </c>
      <c r="F27" s="6">
        <v>-1.8727</v>
      </c>
      <c r="G27" s="6">
        <v>1466</v>
      </c>
      <c r="H27" s="6">
        <v>33.47</v>
      </c>
      <c r="I27" s="6">
        <v>497</v>
      </c>
      <c r="J27" s="6">
        <v>11.35</v>
      </c>
      <c r="K27" s="6">
        <v>598</v>
      </c>
      <c r="L27" s="6">
        <v>13.65</v>
      </c>
      <c r="M27" s="6">
        <v>540</v>
      </c>
      <c r="N27" s="6">
        <v>12.33</v>
      </c>
      <c r="O27" s="6">
        <v>1279</v>
      </c>
      <c r="P27" s="6">
        <v>29.2</v>
      </c>
      <c r="Q27" s="1"/>
    </row>
    <row r="28" spans="1:17" ht="76.5" x14ac:dyDescent="0.25">
      <c r="A28" s="3">
        <v>34980</v>
      </c>
      <c r="B28" s="3" t="s">
        <v>86</v>
      </c>
      <c r="C28" s="4">
        <v>1850</v>
      </c>
      <c r="D28" s="4">
        <v>1688</v>
      </c>
      <c r="E28" s="4">
        <v>160</v>
      </c>
      <c r="F28" s="4">
        <v>-2.9508000000000001</v>
      </c>
      <c r="G28" s="4">
        <v>628</v>
      </c>
      <c r="H28" s="4">
        <v>37.200000000000003</v>
      </c>
      <c r="I28" s="4">
        <v>219</v>
      </c>
      <c r="J28" s="4">
        <v>12.97</v>
      </c>
      <c r="K28" s="4">
        <v>152</v>
      </c>
      <c r="L28" s="4">
        <v>9</v>
      </c>
      <c r="M28" s="4">
        <v>179</v>
      </c>
      <c r="N28" s="4">
        <v>10.6</v>
      </c>
      <c r="O28" s="4">
        <v>510</v>
      </c>
      <c r="P28" s="4">
        <v>30.21</v>
      </c>
      <c r="Q28" s="1"/>
    </row>
    <row r="29" spans="1:17" ht="51" x14ac:dyDescent="0.25">
      <c r="A29" s="5">
        <v>35380</v>
      </c>
      <c r="B29" s="5" t="s">
        <v>87</v>
      </c>
      <c r="C29" s="6">
        <v>1130</v>
      </c>
      <c r="D29" s="6">
        <v>1013</v>
      </c>
      <c r="E29" s="6">
        <v>116</v>
      </c>
      <c r="F29" s="6">
        <v>-58.209899999999998</v>
      </c>
      <c r="G29" s="6">
        <v>389</v>
      </c>
      <c r="H29" s="6">
        <v>38.4</v>
      </c>
      <c r="I29" s="6">
        <v>95</v>
      </c>
      <c r="J29" s="6">
        <v>9.3800000000000008</v>
      </c>
      <c r="K29" s="6">
        <v>104</v>
      </c>
      <c r="L29" s="6">
        <v>10.27</v>
      </c>
      <c r="M29" s="6">
        <v>92</v>
      </c>
      <c r="N29" s="6">
        <v>9.08</v>
      </c>
      <c r="O29" s="6">
        <v>333</v>
      </c>
      <c r="P29" s="6">
        <v>32.869999999999997</v>
      </c>
      <c r="Q29" s="1"/>
    </row>
    <row r="30" spans="1:17" ht="63.75" x14ac:dyDescent="0.25">
      <c r="A30" s="3">
        <v>35620</v>
      </c>
      <c r="B30" s="3" t="s">
        <v>88</v>
      </c>
      <c r="C30" s="4">
        <v>22486</v>
      </c>
      <c r="D30" s="4">
        <v>20378</v>
      </c>
      <c r="E30" s="4">
        <v>2103</v>
      </c>
      <c r="F30" s="4">
        <v>1.1443000000000001</v>
      </c>
      <c r="G30" s="4">
        <v>7349</v>
      </c>
      <c r="H30" s="4">
        <v>36.06</v>
      </c>
      <c r="I30" s="4">
        <v>2310</v>
      </c>
      <c r="J30" s="4">
        <v>11.34</v>
      </c>
      <c r="K30" s="4">
        <v>2638</v>
      </c>
      <c r="L30" s="4">
        <v>12.95</v>
      </c>
      <c r="M30" s="4">
        <v>2162</v>
      </c>
      <c r="N30" s="4">
        <v>10.61</v>
      </c>
      <c r="O30" s="4">
        <v>5919</v>
      </c>
      <c r="P30" s="4">
        <v>29.05</v>
      </c>
      <c r="Q30" s="1"/>
    </row>
    <row r="31" spans="1:17" ht="38.25" x14ac:dyDescent="0.25">
      <c r="A31" s="5">
        <v>36420</v>
      </c>
      <c r="B31" s="5" t="s">
        <v>89</v>
      </c>
      <c r="C31" s="6">
        <v>1266</v>
      </c>
      <c r="D31" s="6">
        <v>1147</v>
      </c>
      <c r="E31" s="6">
        <v>119</v>
      </c>
      <c r="F31" s="6">
        <v>10.295999999999999</v>
      </c>
      <c r="G31" s="6">
        <v>391</v>
      </c>
      <c r="H31" s="6">
        <v>34.090000000000003</v>
      </c>
      <c r="I31" s="6">
        <v>133</v>
      </c>
      <c r="J31" s="6">
        <v>11.6</v>
      </c>
      <c r="K31" s="6">
        <v>130</v>
      </c>
      <c r="L31" s="6">
        <v>11.33</v>
      </c>
      <c r="M31" s="6">
        <v>116</v>
      </c>
      <c r="N31" s="6">
        <v>10.11</v>
      </c>
      <c r="O31" s="6">
        <v>377</v>
      </c>
      <c r="P31" s="6">
        <v>32.869999999999997</v>
      </c>
      <c r="Q31" s="1"/>
    </row>
    <row r="32" spans="1:17" ht="63.75" x14ac:dyDescent="0.25">
      <c r="A32" s="3">
        <v>36740</v>
      </c>
      <c r="B32" s="3" t="s">
        <v>90</v>
      </c>
      <c r="C32" s="4">
        <v>1576</v>
      </c>
      <c r="D32" s="4">
        <v>1365</v>
      </c>
      <c r="E32" s="4">
        <v>211</v>
      </c>
      <c r="F32" s="4">
        <v>-1.9493</v>
      </c>
      <c r="G32" s="4">
        <v>524</v>
      </c>
      <c r="H32" s="4">
        <v>38.39</v>
      </c>
      <c r="I32" s="4">
        <v>188</v>
      </c>
      <c r="J32" s="4">
        <v>13.77</v>
      </c>
      <c r="K32" s="4">
        <v>144</v>
      </c>
      <c r="L32" s="4">
        <v>10.55</v>
      </c>
      <c r="M32" s="4">
        <v>125</v>
      </c>
      <c r="N32" s="4">
        <v>9.16</v>
      </c>
      <c r="O32" s="4">
        <v>384</v>
      </c>
      <c r="P32" s="4">
        <v>28.13</v>
      </c>
      <c r="Q32" s="1"/>
    </row>
    <row r="33" spans="1:17" ht="89.25" x14ac:dyDescent="0.25">
      <c r="A33" s="5">
        <v>37980</v>
      </c>
      <c r="B33" s="5" t="s">
        <v>91</v>
      </c>
      <c r="C33" s="6">
        <v>7111</v>
      </c>
      <c r="D33" s="6">
        <v>6460</v>
      </c>
      <c r="E33" s="6">
        <v>651</v>
      </c>
      <c r="F33" s="6">
        <v>-1.6544000000000001</v>
      </c>
      <c r="G33" s="6">
        <v>2320</v>
      </c>
      <c r="H33" s="6">
        <v>35.909999999999997</v>
      </c>
      <c r="I33" s="6">
        <v>702</v>
      </c>
      <c r="J33" s="6">
        <v>10.87</v>
      </c>
      <c r="K33" s="6">
        <v>843</v>
      </c>
      <c r="L33" s="6">
        <v>13.05</v>
      </c>
      <c r="M33" s="6">
        <v>751</v>
      </c>
      <c r="N33" s="6">
        <v>11.63</v>
      </c>
      <c r="O33" s="6">
        <v>1844</v>
      </c>
      <c r="P33" s="6">
        <v>28.54</v>
      </c>
      <c r="Q33" s="1"/>
    </row>
    <row r="34" spans="1:17" ht="51" x14ac:dyDescent="0.25">
      <c r="A34" s="3">
        <v>38060</v>
      </c>
      <c r="B34" s="3" t="s">
        <v>92</v>
      </c>
      <c r="C34" s="4">
        <v>2921</v>
      </c>
      <c r="D34" s="4">
        <v>2574</v>
      </c>
      <c r="E34" s="4">
        <v>346</v>
      </c>
      <c r="F34" s="4">
        <v>-21.303599999999999</v>
      </c>
      <c r="G34" s="4">
        <v>1038</v>
      </c>
      <c r="H34" s="4">
        <v>40.33</v>
      </c>
      <c r="I34" s="4">
        <v>259</v>
      </c>
      <c r="J34" s="4">
        <v>10.06</v>
      </c>
      <c r="K34" s="4">
        <v>300</v>
      </c>
      <c r="L34" s="4">
        <v>11.66</v>
      </c>
      <c r="M34" s="4">
        <v>241</v>
      </c>
      <c r="N34" s="4">
        <v>9.36</v>
      </c>
      <c r="O34" s="4">
        <v>736</v>
      </c>
      <c r="P34" s="4">
        <v>28.59</v>
      </c>
      <c r="Q34" s="1"/>
    </row>
    <row r="35" spans="1:17" ht="25.5" x14ac:dyDescent="0.25">
      <c r="A35" s="5">
        <v>38300</v>
      </c>
      <c r="B35" s="5" t="s">
        <v>93</v>
      </c>
      <c r="C35" s="6">
        <v>2985</v>
      </c>
      <c r="D35" s="6">
        <v>2715</v>
      </c>
      <c r="E35" s="6">
        <v>270</v>
      </c>
      <c r="F35" s="6">
        <v>-17.410799999999998</v>
      </c>
      <c r="G35" s="6">
        <v>892</v>
      </c>
      <c r="H35" s="6">
        <v>32.85</v>
      </c>
      <c r="I35" s="6">
        <v>331</v>
      </c>
      <c r="J35" s="6">
        <v>12.19</v>
      </c>
      <c r="K35" s="6">
        <v>388</v>
      </c>
      <c r="L35" s="6">
        <v>14.29</v>
      </c>
      <c r="M35" s="6">
        <v>308</v>
      </c>
      <c r="N35" s="6">
        <v>11.34</v>
      </c>
      <c r="O35" s="6">
        <v>796</v>
      </c>
      <c r="P35" s="6">
        <v>29.32</v>
      </c>
      <c r="Q35" s="1"/>
    </row>
    <row r="36" spans="1:17" ht="63.75" x14ac:dyDescent="0.25">
      <c r="A36" s="3">
        <v>38900</v>
      </c>
      <c r="B36" s="3" t="s">
        <v>94</v>
      </c>
      <c r="C36" s="4">
        <v>2984</v>
      </c>
      <c r="D36" s="4">
        <v>2661</v>
      </c>
      <c r="E36" s="4">
        <v>323</v>
      </c>
      <c r="F36" s="4">
        <v>27.026700000000002</v>
      </c>
      <c r="G36" s="4">
        <v>919</v>
      </c>
      <c r="H36" s="4">
        <v>34.54</v>
      </c>
      <c r="I36" s="4">
        <v>298</v>
      </c>
      <c r="J36" s="4">
        <v>11.2</v>
      </c>
      <c r="K36" s="4">
        <v>324</v>
      </c>
      <c r="L36" s="4">
        <v>12.18</v>
      </c>
      <c r="M36" s="4">
        <v>294</v>
      </c>
      <c r="N36" s="4">
        <v>11.05</v>
      </c>
      <c r="O36" s="4">
        <v>826</v>
      </c>
      <c r="P36" s="4">
        <v>31.04</v>
      </c>
      <c r="Q36" s="1"/>
    </row>
    <row r="37" spans="1:17" ht="51" x14ac:dyDescent="0.25">
      <c r="A37" s="5">
        <v>39300</v>
      </c>
      <c r="B37" s="5" t="s">
        <v>95</v>
      </c>
      <c r="C37" s="6">
        <v>2001</v>
      </c>
      <c r="D37" s="6">
        <v>1805</v>
      </c>
      <c r="E37" s="6">
        <v>196</v>
      </c>
      <c r="F37" s="6">
        <v>-12.552099999999999</v>
      </c>
      <c r="G37" s="6">
        <v>612</v>
      </c>
      <c r="H37" s="6">
        <v>33.909999999999997</v>
      </c>
      <c r="I37" s="6">
        <v>187</v>
      </c>
      <c r="J37" s="6">
        <v>10.36</v>
      </c>
      <c r="K37" s="6">
        <v>246</v>
      </c>
      <c r="L37" s="6">
        <v>13.63</v>
      </c>
      <c r="M37" s="6">
        <v>224</v>
      </c>
      <c r="N37" s="6">
        <v>12.41</v>
      </c>
      <c r="O37" s="6">
        <v>536</v>
      </c>
      <c r="P37" s="6">
        <v>29.7</v>
      </c>
      <c r="Q37" s="1"/>
    </row>
    <row r="38" spans="1:17" ht="25.5" x14ac:dyDescent="0.25">
      <c r="A38" s="3">
        <v>39580</v>
      </c>
      <c r="B38" s="3" t="s">
        <v>96</v>
      </c>
      <c r="C38" s="4">
        <v>1318</v>
      </c>
      <c r="D38" s="4">
        <v>1216</v>
      </c>
      <c r="E38" s="4">
        <v>102</v>
      </c>
      <c r="F38" s="4">
        <v>10.3743</v>
      </c>
      <c r="G38" s="4">
        <v>393</v>
      </c>
      <c r="H38" s="4">
        <v>32.32</v>
      </c>
      <c r="I38" s="4">
        <v>123</v>
      </c>
      <c r="J38" s="4">
        <v>10.119999999999999</v>
      </c>
      <c r="K38" s="4">
        <v>182</v>
      </c>
      <c r="L38" s="4">
        <v>14.97</v>
      </c>
      <c r="M38" s="4">
        <v>150</v>
      </c>
      <c r="N38" s="4">
        <v>12.34</v>
      </c>
      <c r="O38" s="4">
        <v>368</v>
      </c>
      <c r="P38" s="4">
        <v>30.26</v>
      </c>
      <c r="Q38" s="1"/>
    </row>
    <row r="39" spans="1:17" ht="25.5" x14ac:dyDescent="0.25">
      <c r="A39" s="5">
        <v>40060</v>
      </c>
      <c r="B39" s="5" t="s">
        <v>97</v>
      </c>
      <c r="C39" s="6">
        <v>1349</v>
      </c>
      <c r="D39" s="6">
        <v>1224</v>
      </c>
      <c r="E39" s="6">
        <v>125</v>
      </c>
      <c r="F39" s="6">
        <v>-1.6204000000000001</v>
      </c>
      <c r="G39" s="6">
        <v>488</v>
      </c>
      <c r="H39" s="6">
        <v>39.869999999999997</v>
      </c>
      <c r="I39" s="6">
        <v>119</v>
      </c>
      <c r="J39" s="6">
        <v>9.7200000000000006</v>
      </c>
      <c r="K39" s="6">
        <v>133</v>
      </c>
      <c r="L39" s="6">
        <v>10.87</v>
      </c>
      <c r="M39" s="6">
        <v>114</v>
      </c>
      <c r="N39" s="6">
        <v>9.31</v>
      </c>
      <c r="O39" s="6">
        <v>370</v>
      </c>
      <c r="P39" s="6">
        <v>30.23</v>
      </c>
      <c r="Q39" s="1"/>
    </row>
    <row r="40" spans="1:17" ht="63.75" x14ac:dyDescent="0.25">
      <c r="A40" s="3">
        <v>40140</v>
      </c>
      <c r="B40" s="3" t="s">
        <v>98</v>
      </c>
      <c r="C40" s="4">
        <v>2417</v>
      </c>
      <c r="D40" s="4">
        <v>2107</v>
      </c>
      <c r="E40" s="4">
        <v>309</v>
      </c>
      <c r="F40" s="4">
        <v>10.750500000000001</v>
      </c>
      <c r="G40" s="4">
        <v>840</v>
      </c>
      <c r="H40" s="4">
        <v>39.869999999999997</v>
      </c>
      <c r="I40" s="4">
        <v>229</v>
      </c>
      <c r="J40" s="4">
        <v>10.87</v>
      </c>
      <c r="K40" s="4">
        <v>253</v>
      </c>
      <c r="L40" s="4">
        <v>12.01</v>
      </c>
      <c r="M40" s="4">
        <v>201</v>
      </c>
      <c r="N40" s="4">
        <v>9.5399999999999991</v>
      </c>
      <c r="O40" s="4">
        <v>584</v>
      </c>
      <c r="P40" s="4">
        <v>27.72</v>
      </c>
      <c r="Q40" s="1"/>
    </row>
    <row r="41" spans="1:17" ht="76.5" x14ac:dyDescent="0.25">
      <c r="A41" s="5">
        <v>40900</v>
      </c>
      <c r="B41" s="5" t="s">
        <v>99</v>
      </c>
      <c r="C41" s="6">
        <v>2287</v>
      </c>
      <c r="D41" s="6">
        <v>2038</v>
      </c>
      <c r="E41" s="6">
        <v>249</v>
      </c>
      <c r="F41" s="6">
        <v>-3.2317999999999998</v>
      </c>
      <c r="G41" s="6">
        <v>715</v>
      </c>
      <c r="H41" s="6">
        <v>35.08</v>
      </c>
      <c r="I41" s="6">
        <v>229</v>
      </c>
      <c r="J41" s="6">
        <v>11.24</v>
      </c>
      <c r="K41" s="6">
        <v>262</v>
      </c>
      <c r="L41" s="6">
        <v>12.86</v>
      </c>
      <c r="M41" s="6">
        <v>219</v>
      </c>
      <c r="N41" s="6">
        <v>10.75</v>
      </c>
      <c r="O41" s="6">
        <v>613</v>
      </c>
      <c r="P41" s="6">
        <v>30.08</v>
      </c>
      <c r="Q41" s="1"/>
    </row>
    <row r="42" spans="1:17" ht="25.5" x14ac:dyDescent="0.25">
      <c r="A42" s="3">
        <v>41180</v>
      </c>
      <c r="B42" s="3" t="s">
        <v>100</v>
      </c>
      <c r="C42" s="4">
        <v>2834</v>
      </c>
      <c r="D42" s="4">
        <v>2574</v>
      </c>
      <c r="E42" s="4">
        <v>260</v>
      </c>
      <c r="F42" s="4">
        <v>-1.0661</v>
      </c>
      <c r="G42" s="4">
        <v>849</v>
      </c>
      <c r="H42" s="4">
        <v>32.979999999999997</v>
      </c>
      <c r="I42" s="4">
        <v>315</v>
      </c>
      <c r="J42" s="4">
        <v>12.24</v>
      </c>
      <c r="K42" s="4">
        <v>341</v>
      </c>
      <c r="L42" s="4">
        <v>13.25</v>
      </c>
      <c r="M42" s="4">
        <v>266</v>
      </c>
      <c r="N42" s="4">
        <v>10.33</v>
      </c>
      <c r="O42" s="4">
        <v>803</v>
      </c>
      <c r="P42" s="4">
        <v>31.2</v>
      </c>
      <c r="Q42" s="1"/>
    </row>
    <row r="43" spans="1:17" ht="25.5" x14ac:dyDescent="0.25">
      <c r="A43" s="5">
        <v>41620</v>
      </c>
      <c r="B43" s="5" t="s">
        <v>101</v>
      </c>
      <c r="C43" s="6">
        <v>970</v>
      </c>
      <c r="D43" s="6">
        <v>841</v>
      </c>
      <c r="E43" s="6">
        <v>129</v>
      </c>
      <c r="F43" s="6">
        <v>1.5758000000000001</v>
      </c>
      <c r="G43" s="6">
        <v>302</v>
      </c>
      <c r="H43" s="6">
        <v>35.909999999999997</v>
      </c>
      <c r="I43" s="6">
        <v>91</v>
      </c>
      <c r="J43" s="6">
        <v>10.82</v>
      </c>
      <c r="K43" s="6">
        <v>115</v>
      </c>
      <c r="L43" s="6">
        <v>13.67</v>
      </c>
      <c r="M43" s="6">
        <v>82</v>
      </c>
      <c r="N43" s="6">
        <v>9.75</v>
      </c>
      <c r="O43" s="6">
        <v>251</v>
      </c>
      <c r="P43" s="6">
        <v>29.85</v>
      </c>
      <c r="Q43" s="1"/>
    </row>
    <row r="44" spans="1:17" ht="63.75" x14ac:dyDescent="0.25">
      <c r="A44" s="3">
        <v>41700</v>
      </c>
      <c r="B44" s="3" t="s">
        <v>102</v>
      </c>
      <c r="C44" s="4">
        <v>1555</v>
      </c>
      <c r="D44" s="4">
        <v>1407</v>
      </c>
      <c r="E44" s="4">
        <v>148</v>
      </c>
      <c r="F44" s="4">
        <v>4.9717000000000002</v>
      </c>
      <c r="G44" s="4">
        <v>516</v>
      </c>
      <c r="H44" s="4">
        <v>36.67</v>
      </c>
      <c r="I44" s="4">
        <v>147</v>
      </c>
      <c r="J44" s="4">
        <v>10.45</v>
      </c>
      <c r="K44" s="4">
        <v>154</v>
      </c>
      <c r="L44" s="4">
        <v>10.95</v>
      </c>
      <c r="M44" s="4">
        <v>136</v>
      </c>
      <c r="N44" s="4">
        <v>9.67</v>
      </c>
      <c r="O44" s="4">
        <v>454</v>
      </c>
      <c r="P44" s="4">
        <v>32.270000000000003</v>
      </c>
      <c r="Q44" s="1"/>
    </row>
    <row r="45" spans="1:17" ht="51" x14ac:dyDescent="0.25">
      <c r="A45" s="5">
        <v>41740</v>
      </c>
      <c r="B45" s="5" t="s">
        <v>103</v>
      </c>
      <c r="C45" s="6">
        <v>3007</v>
      </c>
      <c r="D45" s="6">
        <v>2714</v>
      </c>
      <c r="E45" s="6">
        <v>292</v>
      </c>
      <c r="F45" s="6">
        <v>-2.5221</v>
      </c>
      <c r="G45" s="6">
        <v>1050</v>
      </c>
      <c r="H45" s="6">
        <v>38.69</v>
      </c>
      <c r="I45" s="6">
        <v>294</v>
      </c>
      <c r="J45" s="6">
        <v>10.83</v>
      </c>
      <c r="K45" s="6">
        <v>268</v>
      </c>
      <c r="L45" s="6">
        <v>9.8699999999999992</v>
      </c>
      <c r="M45" s="6">
        <v>253</v>
      </c>
      <c r="N45" s="6">
        <v>9.32</v>
      </c>
      <c r="O45" s="6">
        <v>849</v>
      </c>
      <c r="P45" s="6">
        <v>31.28</v>
      </c>
      <c r="Q45" s="1"/>
    </row>
    <row r="46" spans="1:17" ht="63.75" x14ac:dyDescent="0.25">
      <c r="A46" s="3">
        <v>41860</v>
      </c>
      <c r="B46" s="3" t="s">
        <v>104</v>
      </c>
      <c r="C46" s="4">
        <v>7143</v>
      </c>
      <c r="D46" s="4">
        <v>6522</v>
      </c>
      <c r="E46" s="4">
        <v>618</v>
      </c>
      <c r="F46" s="4">
        <v>-4.7824999999999998</v>
      </c>
      <c r="G46" s="4">
        <v>2281</v>
      </c>
      <c r="H46" s="4">
        <v>34.97</v>
      </c>
      <c r="I46" s="4">
        <v>732</v>
      </c>
      <c r="J46" s="4">
        <v>11.22</v>
      </c>
      <c r="K46" s="4">
        <v>804</v>
      </c>
      <c r="L46" s="4">
        <v>12.33</v>
      </c>
      <c r="M46" s="4">
        <v>770</v>
      </c>
      <c r="N46" s="4">
        <v>11.81</v>
      </c>
      <c r="O46" s="4">
        <v>1935</v>
      </c>
      <c r="P46" s="4">
        <v>29.67</v>
      </c>
      <c r="Q46" s="1"/>
    </row>
    <row r="47" spans="1:17" ht="51" x14ac:dyDescent="0.25">
      <c r="A47" s="5">
        <v>41940</v>
      </c>
      <c r="B47" s="5" t="s">
        <v>105</v>
      </c>
      <c r="C47" s="6">
        <v>2021</v>
      </c>
      <c r="D47" s="6">
        <v>1836</v>
      </c>
      <c r="E47" s="6">
        <v>185</v>
      </c>
      <c r="F47" s="6">
        <v>-25.878799999999998</v>
      </c>
      <c r="G47" s="6">
        <v>643</v>
      </c>
      <c r="H47" s="6">
        <v>35.020000000000003</v>
      </c>
      <c r="I47" s="6">
        <v>201</v>
      </c>
      <c r="J47" s="6">
        <v>10.95</v>
      </c>
      <c r="K47" s="6">
        <v>232</v>
      </c>
      <c r="L47" s="6">
        <v>12.64</v>
      </c>
      <c r="M47" s="6">
        <v>202</v>
      </c>
      <c r="N47" s="6">
        <v>11</v>
      </c>
      <c r="O47" s="6">
        <v>558</v>
      </c>
      <c r="P47" s="6">
        <v>30.39</v>
      </c>
      <c r="Q47" s="1"/>
    </row>
    <row r="48" spans="1:17" ht="51" x14ac:dyDescent="0.25">
      <c r="A48" s="3">
        <v>42660</v>
      </c>
      <c r="B48" s="3" t="s">
        <v>106</v>
      </c>
      <c r="C48" s="4">
        <v>4533</v>
      </c>
      <c r="D48" s="4">
        <v>4149</v>
      </c>
      <c r="E48" s="4">
        <v>383</v>
      </c>
      <c r="F48" s="4">
        <v>18.366399999999999</v>
      </c>
      <c r="G48" s="4">
        <v>1490</v>
      </c>
      <c r="H48" s="4">
        <v>35.909999999999997</v>
      </c>
      <c r="I48" s="4">
        <v>440</v>
      </c>
      <c r="J48" s="4">
        <v>10.6</v>
      </c>
      <c r="K48" s="4">
        <v>482</v>
      </c>
      <c r="L48" s="4">
        <v>11.62</v>
      </c>
      <c r="M48" s="4">
        <v>451</v>
      </c>
      <c r="N48" s="4">
        <v>10.87</v>
      </c>
      <c r="O48" s="4">
        <v>1286</v>
      </c>
      <c r="P48" s="4">
        <v>31</v>
      </c>
      <c r="Q48" s="1"/>
    </row>
    <row r="49" spans="1:17" ht="76.5" x14ac:dyDescent="0.25">
      <c r="A49" s="5">
        <v>45300</v>
      </c>
      <c r="B49" s="5" t="s">
        <v>107</v>
      </c>
      <c r="C49" s="6">
        <v>2136</v>
      </c>
      <c r="D49" s="6">
        <v>1898</v>
      </c>
      <c r="E49" s="6">
        <v>238</v>
      </c>
      <c r="F49" s="6">
        <v>3.0554999999999999</v>
      </c>
      <c r="G49" s="6">
        <v>696</v>
      </c>
      <c r="H49" s="6">
        <v>36.67</v>
      </c>
      <c r="I49" s="6">
        <v>216</v>
      </c>
      <c r="J49" s="6">
        <v>11.38</v>
      </c>
      <c r="K49" s="6">
        <v>261</v>
      </c>
      <c r="L49" s="6">
        <v>13.75</v>
      </c>
      <c r="M49" s="6">
        <v>207</v>
      </c>
      <c r="N49" s="6">
        <v>10.91</v>
      </c>
      <c r="O49" s="6">
        <v>518</v>
      </c>
      <c r="P49" s="6">
        <v>27.29</v>
      </c>
      <c r="Q49" s="1"/>
    </row>
    <row r="50" spans="1:17" ht="76.5" x14ac:dyDescent="0.25">
      <c r="A50" s="3">
        <v>47260</v>
      </c>
      <c r="B50" s="3" t="s">
        <v>108</v>
      </c>
      <c r="C50" s="4">
        <v>1385</v>
      </c>
      <c r="D50" s="4">
        <v>1228</v>
      </c>
      <c r="E50" s="4">
        <v>157</v>
      </c>
      <c r="F50" s="4">
        <v>14.8132</v>
      </c>
      <c r="G50" s="4">
        <v>415</v>
      </c>
      <c r="H50" s="4">
        <v>33.79</v>
      </c>
      <c r="I50" s="4">
        <v>163</v>
      </c>
      <c r="J50" s="4">
        <v>13.27</v>
      </c>
      <c r="K50" s="4">
        <v>156</v>
      </c>
      <c r="L50" s="4">
        <v>12.7</v>
      </c>
      <c r="M50" s="4">
        <v>132</v>
      </c>
      <c r="N50" s="4">
        <v>10.75</v>
      </c>
      <c r="O50" s="4">
        <v>362</v>
      </c>
      <c r="P50" s="4">
        <v>29.48</v>
      </c>
      <c r="Q50" s="1"/>
    </row>
    <row r="51" spans="1:17" ht="76.5" x14ac:dyDescent="0.25">
      <c r="A51" s="5">
        <v>47900</v>
      </c>
      <c r="B51" s="5" t="s">
        <v>109</v>
      </c>
      <c r="C51" s="6">
        <v>10488</v>
      </c>
      <c r="D51" s="6">
        <v>9523</v>
      </c>
      <c r="E51" s="6">
        <v>964</v>
      </c>
      <c r="F51" s="6">
        <v>-15.1228</v>
      </c>
      <c r="G51" s="6">
        <v>3558</v>
      </c>
      <c r="H51" s="6">
        <v>37.36</v>
      </c>
      <c r="I51" s="6">
        <v>968</v>
      </c>
      <c r="J51" s="6">
        <v>10.16</v>
      </c>
      <c r="K51" s="6">
        <v>1068</v>
      </c>
      <c r="L51" s="6">
        <v>11.21</v>
      </c>
      <c r="M51" s="6">
        <v>942</v>
      </c>
      <c r="N51" s="6">
        <v>9.89</v>
      </c>
      <c r="O51" s="6">
        <v>2987</v>
      </c>
      <c r="P51" s="6">
        <v>31.37</v>
      </c>
      <c r="Q51" s="1"/>
    </row>
    <row r="52" spans="1:17" x14ac:dyDescent="0.25">
      <c r="A52" t="s">
        <v>131</v>
      </c>
      <c r="B52" t="s">
        <v>131</v>
      </c>
      <c r="C52">
        <f>SUM(C2:C51)</f>
        <v>176456</v>
      </c>
      <c r="D52">
        <f>SUM(D2:D51)</f>
        <v>159284</v>
      </c>
      <c r="E52">
        <f>SUM(E2:E51)</f>
        <v>17145</v>
      </c>
      <c r="G52">
        <f>SUM(G2:G51)</f>
        <v>57279</v>
      </c>
      <c r="H52">
        <f>G52/$D$52*100</f>
        <v>35.960297330554233</v>
      </c>
      <c r="I52">
        <f>SUM(I2:I51)</f>
        <v>17861</v>
      </c>
      <c r="J52">
        <f>I52/$D$52*100</f>
        <v>11.213304537806684</v>
      </c>
      <c r="K52">
        <f>SUM(K2:K51)</f>
        <v>19293</v>
      </c>
      <c r="L52">
        <f>K52/$D$52*100</f>
        <v>12.112327666306722</v>
      </c>
      <c r="M52">
        <f>SUM(M2:M51)</f>
        <v>17058</v>
      </c>
      <c r="N52">
        <f>M52/$D$52*100</f>
        <v>10.709173551643605</v>
      </c>
      <c r="O52">
        <f>SUM(O2:O51)</f>
        <v>47793</v>
      </c>
      <c r="P52">
        <f>O52/$D$52*100</f>
        <v>30.004896913688757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34968</v>
      </c>
      <c r="C2" s="4">
        <v>31258</v>
      </c>
      <c r="D2" s="4">
        <v>3706</v>
      </c>
      <c r="E2" s="4">
        <v>-6.7427999999999999</v>
      </c>
      <c r="F2" s="4">
        <v>12744</v>
      </c>
      <c r="G2" s="4">
        <v>40.770000000000003</v>
      </c>
      <c r="H2" s="4">
        <v>3544</v>
      </c>
      <c r="I2" s="4">
        <v>11.34</v>
      </c>
      <c r="J2" s="4">
        <v>3021</v>
      </c>
      <c r="K2" s="4">
        <v>9.66</v>
      </c>
      <c r="L2" s="4">
        <v>2647</v>
      </c>
      <c r="M2" s="4">
        <v>8.4700000000000006</v>
      </c>
      <c r="N2" s="4">
        <v>9302</v>
      </c>
      <c r="O2" s="4">
        <v>29.76</v>
      </c>
      <c r="P2" s="1"/>
    </row>
    <row r="3" spans="1:16" ht="38.25" x14ac:dyDescent="0.25">
      <c r="A3" s="5" t="s">
        <v>112</v>
      </c>
      <c r="B3" s="6">
        <v>1922</v>
      </c>
      <c r="C3" s="6">
        <v>1824</v>
      </c>
      <c r="D3" s="6">
        <v>97</v>
      </c>
      <c r="E3" s="6">
        <v>2.06E-2</v>
      </c>
      <c r="F3" s="6">
        <v>537</v>
      </c>
      <c r="G3" s="6">
        <v>29.44</v>
      </c>
      <c r="H3" s="6">
        <v>212</v>
      </c>
      <c r="I3" s="6">
        <v>11.62</v>
      </c>
      <c r="J3" s="6">
        <v>250</v>
      </c>
      <c r="K3" s="6">
        <v>13.71</v>
      </c>
      <c r="L3" s="6">
        <v>253</v>
      </c>
      <c r="M3" s="6">
        <v>13.87</v>
      </c>
      <c r="N3" s="6">
        <v>572</v>
      </c>
      <c r="O3" s="6">
        <v>31.36</v>
      </c>
      <c r="P3" s="1"/>
    </row>
    <row r="4" spans="1:16" ht="38.25" x14ac:dyDescent="0.25">
      <c r="A4" s="3" t="s">
        <v>113</v>
      </c>
      <c r="B4" s="4">
        <v>57029</v>
      </c>
      <c r="C4" s="4">
        <v>51159</v>
      </c>
      <c r="D4" s="4">
        <v>5859</v>
      </c>
      <c r="E4" s="4">
        <v>-15.354900000000001</v>
      </c>
      <c r="F4" s="4">
        <v>18985</v>
      </c>
      <c r="G4" s="4">
        <v>37.11</v>
      </c>
      <c r="H4" s="4">
        <v>6077</v>
      </c>
      <c r="I4" s="4">
        <v>11.88</v>
      </c>
      <c r="J4" s="4">
        <v>5974</v>
      </c>
      <c r="K4" s="4">
        <v>11.68</v>
      </c>
      <c r="L4" s="4">
        <v>5415</v>
      </c>
      <c r="M4" s="4">
        <v>10.58</v>
      </c>
      <c r="N4" s="4">
        <v>14708</v>
      </c>
      <c r="O4" s="4">
        <v>28.75</v>
      </c>
      <c r="P4" s="1"/>
    </row>
    <row r="5" spans="1:16" ht="51" x14ac:dyDescent="0.25">
      <c r="A5" s="5" t="s">
        <v>114</v>
      </c>
      <c r="B5" s="6">
        <v>13995</v>
      </c>
      <c r="C5" s="6">
        <v>12657</v>
      </c>
      <c r="D5" s="6">
        <v>1337</v>
      </c>
      <c r="E5" s="6">
        <v>-9.9176000000000002</v>
      </c>
      <c r="F5" s="6">
        <v>4834</v>
      </c>
      <c r="G5" s="6">
        <v>38.19</v>
      </c>
      <c r="H5" s="6">
        <v>1221</v>
      </c>
      <c r="I5" s="6">
        <v>9.65</v>
      </c>
      <c r="J5" s="6">
        <v>1112</v>
      </c>
      <c r="K5" s="6">
        <v>8.7899999999999991</v>
      </c>
      <c r="L5" s="6">
        <v>913</v>
      </c>
      <c r="M5" s="6">
        <v>7.21</v>
      </c>
      <c r="N5" s="6">
        <v>4577</v>
      </c>
      <c r="O5" s="6">
        <v>36.159999999999997</v>
      </c>
      <c r="P5" s="1"/>
    </row>
    <row r="6" spans="1:16" ht="25.5" x14ac:dyDescent="0.25">
      <c r="A6" s="3" t="s">
        <v>115</v>
      </c>
      <c r="B6" s="4">
        <v>3815</v>
      </c>
      <c r="C6" s="4">
        <v>3648</v>
      </c>
      <c r="D6" s="4">
        <v>165</v>
      </c>
      <c r="E6" s="4">
        <v>2.1671</v>
      </c>
      <c r="F6" s="4">
        <v>610</v>
      </c>
      <c r="G6" s="4">
        <v>16.72</v>
      </c>
      <c r="H6" s="4">
        <v>333</v>
      </c>
      <c r="I6" s="4">
        <v>9.1300000000000008</v>
      </c>
      <c r="J6" s="4">
        <v>700</v>
      </c>
      <c r="K6" s="4">
        <v>19.190000000000001</v>
      </c>
      <c r="L6" s="4">
        <v>937</v>
      </c>
      <c r="M6" s="4">
        <v>25.69</v>
      </c>
      <c r="N6" s="4">
        <v>1068</v>
      </c>
      <c r="O6" s="4">
        <v>29.28</v>
      </c>
      <c r="P6" s="1"/>
    </row>
    <row r="7" spans="1:16" ht="25.5" x14ac:dyDescent="0.25">
      <c r="A7" s="5" t="s">
        <v>116</v>
      </c>
      <c r="B7" s="6">
        <v>36569</v>
      </c>
      <c r="C7" s="6">
        <v>33723</v>
      </c>
      <c r="D7" s="6">
        <v>2832</v>
      </c>
      <c r="E7" s="6">
        <v>5.3411999999999997</v>
      </c>
      <c r="F7" s="6">
        <v>10668</v>
      </c>
      <c r="G7" s="6">
        <v>31.63</v>
      </c>
      <c r="H7" s="6">
        <v>3802</v>
      </c>
      <c r="I7" s="6">
        <v>11.27</v>
      </c>
      <c r="J7" s="6">
        <v>4427</v>
      </c>
      <c r="K7" s="6">
        <v>13.13</v>
      </c>
      <c r="L7" s="6">
        <v>4366</v>
      </c>
      <c r="M7" s="6">
        <v>12.95</v>
      </c>
      <c r="N7" s="6">
        <v>10460</v>
      </c>
      <c r="O7" s="6">
        <v>31.02</v>
      </c>
      <c r="P7" s="1"/>
    </row>
    <row r="8" spans="1:16" ht="25.5" x14ac:dyDescent="0.25">
      <c r="A8" s="3" t="s">
        <v>117</v>
      </c>
      <c r="B8" s="4">
        <v>110776</v>
      </c>
      <c r="C8" s="4">
        <v>102176</v>
      </c>
      <c r="D8" s="4">
        <v>8588</v>
      </c>
      <c r="E8" s="4">
        <v>1.1034999999999999</v>
      </c>
      <c r="F8" s="4">
        <v>29965</v>
      </c>
      <c r="G8" s="4">
        <v>29.33</v>
      </c>
      <c r="H8" s="4">
        <v>12452</v>
      </c>
      <c r="I8" s="4">
        <v>12.19</v>
      </c>
      <c r="J8" s="4">
        <v>15595</v>
      </c>
      <c r="K8" s="4">
        <v>15.26</v>
      </c>
      <c r="L8" s="4">
        <v>13431</v>
      </c>
      <c r="M8" s="4">
        <v>13.14</v>
      </c>
      <c r="N8" s="4">
        <v>30733</v>
      </c>
      <c r="O8" s="4">
        <v>30.08</v>
      </c>
      <c r="P8" s="1"/>
    </row>
    <row r="9" spans="1:16" ht="63.75" x14ac:dyDescent="0.25">
      <c r="A9" s="5" t="s">
        <v>118</v>
      </c>
      <c r="B9" s="6">
        <v>6537</v>
      </c>
      <c r="C9" s="6">
        <v>5840</v>
      </c>
      <c r="D9" s="6">
        <v>694</v>
      </c>
      <c r="E9" s="6">
        <v>-25.9358</v>
      </c>
      <c r="F9" s="6">
        <v>2592</v>
      </c>
      <c r="G9" s="6">
        <v>44.38</v>
      </c>
      <c r="H9" s="6">
        <v>490</v>
      </c>
      <c r="I9" s="6">
        <v>8.39</v>
      </c>
      <c r="J9" s="6">
        <v>446</v>
      </c>
      <c r="K9" s="6">
        <v>7.64</v>
      </c>
      <c r="L9" s="6">
        <v>426</v>
      </c>
      <c r="M9" s="6">
        <v>7.29</v>
      </c>
      <c r="N9" s="6">
        <v>1886</v>
      </c>
      <c r="O9" s="6">
        <v>32.29</v>
      </c>
      <c r="P9" s="1"/>
    </row>
    <row r="10" spans="1:16" ht="25.5" x14ac:dyDescent="0.25">
      <c r="A10" s="3" t="s">
        <v>119</v>
      </c>
      <c r="B10" s="4">
        <v>19956</v>
      </c>
      <c r="C10" s="4">
        <v>17513</v>
      </c>
      <c r="D10" s="4">
        <v>2443</v>
      </c>
      <c r="E10" s="4">
        <v>-0.32640000000000002</v>
      </c>
      <c r="F10" s="4">
        <v>6759</v>
      </c>
      <c r="G10" s="4">
        <v>38.590000000000003</v>
      </c>
      <c r="H10" s="4">
        <v>2028</v>
      </c>
      <c r="I10" s="4">
        <v>11.58</v>
      </c>
      <c r="J10" s="4">
        <v>1815</v>
      </c>
      <c r="K10" s="4">
        <v>10.36</v>
      </c>
      <c r="L10" s="4">
        <v>1632</v>
      </c>
      <c r="M10" s="4">
        <v>9.32</v>
      </c>
      <c r="N10" s="4">
        <v>5279</v>
      </c>
      <c r="O10" s="4">
        <v>30.14</v>
      </c>
      <c r="P10" s="1"/>
    </row>
    <row r="11" spans="1:16" x14ac:dyDescent="0.25">
      <c r="A11" s="5" t="s">
        <v>120</v>
      </c>
      <c r="B11" s="6">
        <v>37756</v>
      </c>
      <c r="C11" s="6">
        <v>33427</v>
      </c>
      <c r="D11" s="6">
        <v>4319</v>
      </c>
      <c r="E11" s="6">
        <v>-0.79690000000000005</v>
      </c>
      <c r="F11" s="6">
        <v>13813</v>
      </c>
      <c r="G11" s="6">
        <v>41.32</v>
      </c>
      <c r="H11" s="6">
        <v>3314</v>
      </c>
      <c r="I11" s="6">
        <v>9.91</v>
      </c>
      <c r="J11" s="6">
        <v>3293</v>
      </c>
      <c r="K11" s="6">
        <v>9.85</v>
      </c>
      <c r="L11" s="6">
        <v>2714</v>
      </c>
      <c r="M11" s="6">
        <v>8.1199999999999992</v>
      </c>
      <c r="N11" s="6">
        <v>10293</v>
      </c>
      <c r="O11" s="6">
        <v>30.79</v>
      </c>
      <c r="P11" s="1"/>
    </row>
    <row r="12" spans="1:16" x14ac:dyDescent="0.25">
      <c r="A12" s="9" t="s">
        <v>132</v>
      </c>
      <c r="B12" s="10">
        <f>SUM(B2:B11)</f>
        <v>323323</v>
      </c>
      <c r="C12" s="10">
        <f>SUM(C2:C11)</f>
        <v>293225</v>
      </c>
      <c r="D12" s="10">
        <f>SUM(D2:D11)</f>
        <v>30040</v>
      </c>
      <c r="E12" s="10"/>
      <c r="F12" s="10">
        <f>SUM(F2:F11)</f>
        <v>101507</v>
      </c>
      <c r="G12" s="10">
        <f>F12/$C12*100</f>
        <v>34.617443942365078</v>
      </c>
      <c r="H12" s="10">
        <f>SUM(H2:H11)</f>
        <v>33473</v>
      </c>
      <c r="I12" s="10">
        <f>H12/$C12*100</f>
        <v>11.415465939125244</v>
      </c>
      <c r="J12" s="10">
        <f>SUM(J2:J11)</f>
        <v>36633</v>
      </c>
      <c r="K12" s="10">
        <f>J12/$C12*100</f>
        <v>12.493136669792822</v>
      </c>
      <c r="L12" s="10">
        <f>SUM(L2:L11)</f>
        <v>32734</v>
      </c>
      <c r="M12" s="10">
        <f>L12/$C12*100</f>
        <v>11.163441043567227</v>
      </c>
      <c r="N12" s="10">
        <f>SUM(N2:N11)</f>
        <v>88878</v>
      </c>
      <c r="O12" s="10">
        <f>N12/$C12*100</f>
        <v>30.31051240514963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4" workbookViewId="0">
      <selection activeCell="A512" sqref="A512:Q512"/>
    </sheetView>
  </sheetViews>
  <sheetFormatPr defaultRowHeight="15" x14ac:dyDescent="0.25"/>
  <cols>
    <col min="3" max="3" width="13" customWidth="1"/>
  </cols>
  <sheetData>
    <row r="1" spans="1:20" x14ac:dyDescent="0.25">
      <c r="A1" t="s">
        <v>0</v>
      </c>
      <c r="B1" t="s">
        <v>110</v>
      </c>
      <c r="C1" t="s">
        <v>129</v>
      </c>
      <c r="D1" t="s">
        <v>121</v>
      </c>
      <c r="E1" t="s">
        <v>122</v>
      </c>
      <c r="F1" t="s">
        <v>123</v>
      </c>
      <c r="G1" t="s">
        <v>1</v>
      </c>
      <c r="H1" t="s">
        <v>124</v>
      </c>
      <c r="I1" t="s">
        <v>2</v>
      </c>
      <c r="J1" t="s">
        <v>125</v>
      </c>
      <c r="K1" t="s">
        <v>3</v>
      </c>
      <c r="L1" t="s">
        <v>126</v>
      </c>
      <c r="M1" t="s">
        <v>4</v>
      </c>
      <c r="N1" t="s">
        <v>127</v>
      </c>
      <c r="O1" t="s">
        <v>5</v>
      </c>
      <c r="P1" t="s">
        <v>128</v>
      </c>
      <c r="Q1" t="s">
        <v>6</v>
      </c>
      <c r="T1" s="2"/>
    </row>
    <row r="2" spans="1:20" x14ac:dyDescent="0.25">
      <c r="A2" s="3" t="s">
        <v>7</v>
      </c>
      <c r="B2" s="3" t="s">
        <v>111</v>
      </c>
      <c r="C2" s="3" t="str">
        <f>CONCATENATE(A2,B2)</f>
        <v>AK1 Arts</v>
      </c>
      <c r="D2" s="3">
        <v>177</v>
      </c>
      <c r="E2" s="3">
        <v>163</v>
      </c>
      <c r="F2" s="4">
        <v>14</v>
      </c>
      <c r="G2" s="4">
        <v>-16.0092</v>
      </c>
      <c r="H2" s="4">
        <v>52</v>
      </c>
      <c r="I2" s="4">
        <v>31.9</v>
      </c>
      <c r="J2" s="4">
        <v>21</v>
      </c>
      <c r="K2" s="4">
        <v>12.88</v>
      </c>
      <c r="L2" s="4">
        <v>19</v>
      </c>
      <c r="M2" s="4">
        <v>11.66</v>
      </c>
      <c r="N2" s="4">
        <v>14</v>
      </c>
      <c r="O2" s="4">
        <v>8.59</v>
      </c>
      <c r="P2" s="4">
        <v>57</v>
      </c>
      <c r="Q2" s="4">
        <v>34.97</v>
      </c>
      <c r="R2" s="4"/>
      <c r="S2" s="4"/>
      <c r="T2" s="1"/>
    </row>
    <row r="3" spans="1:20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-10.775499999999999</v>
      </c>
      <c r="H3" s="6">
        <v>2</v>
      </c>
      <c r="I3" s="6">
        <v>40</v>
      </c>
      <c r="J3" s="6">
        <v>0</v>
      </c>
      <c r="K3" s="6">
        <v>0</v>
      </c>
      <c r="L3" s="6">
        <v>0</v>
      </c>
      <c r="M3" s="6">
        <v>0</v>
      </c>
      <c r="N3" s="6">
        <v>2</v>
      </c>
      <c r="O3" s="6">
        <v>40</v>
      </c>
      <c r="P3" s="6">
        <v>1</v>
      </c>
      <c r="Q3" s="6">
        <v>20</v>
      </c>
      <c r="R3" s="6"/>
      <c r="S3" s="6"/>
      <c r="T3" s="1"/>
    </row>
    <row r="4" spans="1:20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174</v>
      </c>
      <c r="E4" s="3">
        <v>148</v>
      </c>
      <c r="F4" s="4">
        <v>26</v>
      </c>
      <c r="G4" s="4">
        <v>37.113100000000003</v>
      </c>
      <c r="H4" s="4">
        <v>43</v>
      </c>
      <c r="I4" s="4">
        <v>29.05</v>
      </c>
      <c r="J4" s="4">
        <v>11</v>
      </c>
      <c r="K4" s="4">
        <v>7.43</v>
      </c>
      <c r="L4" s="4">
        <v>18</v>
      </c>
      <c r="M4" s="4">
        <v>12.16</v>
      </c>
      <c r="N4" s="4">
        <v>21</v>
      </c>
      <c r="O4" s="4">
        <v>14.19</v>
      </c>
      <c r="P4" s="4">
        <v>55</v>
      </c>
      <c r="Q4" s="4">
        <v>37.159999999999997</v>
      </c>
      <c r="R4" s="4"/>
      <c r="S4" s="4"/>
      <c r="T4" s="1"/>
    </row>
    <row r="5" spans="1:20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101</v>
      </c>
      <c r="E5" s="3">
        <v>95</v>
      </c>
      <c r="F5" s="6">
        <v>6</v>
      </c>
      <c r="G5" s="6">
        <v>9.2858000000000001</v>
      </c>
      <c r="H5" s="6">
        <v>36</v>
      </c>
      <c r="I5" s="6">
        <v>37.89</v>
      </c>
      <c r="J5" s="6">
        <v>7</v>
      </c>
      <c r="K5" s="6">
        <v>7.37</v>
      </c>
      <c r="L5" s="6">
        <v>5</v>
      </c>
      <c r="M5" s="6">
        <v>5.26</v>
      </c>
      <c r="N5" s="6">
        <v>6</v>
      </c>
      <c r="O5" s="6">
        <v>6.32</v>
      </c>
      <c r="P5" s="6">
        <v>41</v>
      </c>
      <c r="Q5" s="6">
        <v>43.16</v>
      </c>
      <c r="R5" s="6"/>
      <c r="S5" s="6"/>
      <c r="T5" s="1"/>
    </row>
    <row r="6" spans="1:20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10</v>
      </c>
      <c r="E6" s="3">
        <v>10</v>
      </c>
      <c r="F6" s="4">
        <v>0</v>
      </c>
      <c r="G6" s="4">
        <v>9.9400000000000002E-2</v>
      </c>
      <c r="H6" s="4">
        <v>2</v>
      </c>
      <c r="I6" s="4">
        <v>20</v>
      </c>
      <c r="J6" s="4">
        <v>0</v>
      </c>
      <c r="K6" s="4">
        <v>0</v>
      </c>
      <c r="L6" s="4">
        <v>1</v>
      </c>
      <c r="M6" s="4">
        <v>10</v>
      </c>
      <c r="N6" s="4">
        <v>4</v>
      </c>
      <c r="O6" s="4">
        <v>40</v>
      </c>
      <c r="P6" s="4">
        <v>3</v>
      </c>
      <c r="Q6" s="4">
        <v>30</v>
      </c>
      <c r="R6" s="4"/>
      <c r="S6" s="4"/>
      <c r="T6" s="1"/>
    </row>
    <row r="7" spans="1:20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139</v>
      </c>
      <c r="E7" s="3">
        <v>130</v>
      </c>
      <c r="F7" s="6">
        <v>9</v>
      </c>
      <c r="G7" s="6">
        <v>7.5279999999999996</v>
      </c>
      <c r="H7" s="6">
        <v>36</v>
      </c>
      <c r="I7" s="6">
        <v>27.69</v>
      </c>
      <c r="J7" s="6">
        <v>10</v>
      </c>
      <c r="K7" s="6">
        <v>7.69</v>
      </c>
      <c r="L7" s="6">
        <v>14</v>
      </c>
      <c r="M7" s="6">
        <v>10.77</v>
      </c>
      <c r="N7" s="6">
        <v>16</v>
      </c>
      <c r="O7" s="6">
        <v>12.31</v>
      </c>
      <c r="P7" s="6">
        <v>54</v>
      </c>
      <c r="Q7" s="6">
        <v>41.54</v>
      </c>
      <c r="R7" s="6"/>
      <c r="S7" s="6"/>
      <c r="T7" s="1"/>
    </row>
    <row r="8" spans="1:20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517</v>
      </c>
      <c r="E8" s="3">
        <v>477</v>
      </c>
      <c r="F8" s="4">
        <v>40</v>
      </c>
      <c r="G8" s="4">
        <v>10.572100000000001</v>
      </c>
      <c r="H8" s="4">
        <v>146</v>
      </c>
      <c r="I8" s="4">
        <v>30.61</v>
      </c>
      <c r="J8" s="4">
        <v>42</v>
      </c>
      <c r="K8" s="4">
        <v>8.81</v>
      </c>
      <c r="L8" s="4">
        <v>53</v>
      </c>
      <c r="M8" s="4">
        <v>11.11</v>
      </c>
      <c r="N8" s="4">
        <v>54</v>
      </c>
      <c r="O8" s="4">
        <v>11.32</v>
      </c>
      <c r="P8" s="4">
        <v>182</v>
      </c>
      <c r="Q8" s="4">
        <v>38.159999999999997</v>
      </c>
      <c r="R8" s="4"/>
      <c r="S8" s="4"/>
      <c r="T8" s="1"/>
    </row>
    <row r="9" spans="1:20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21</v>
      </c>
      <c r="E9" s="3">
        <v>20</v>
      </c>
      <c r="F9" s="6">
        <v>1</v>
      </c>
      <c r="G9" s="6">
        <v>9.6423000000000005</v>
      </c>
      <c r="H9" s="6">
        <v>6</v>
      </c>
      <c r="I9" s="6">
        <v>30</v>
      </c>
      <c r="J9" s="6">
        <v>3</v>
      </c>
      <c r="K9" s="6">
        <v>15</v>
      </c>
      <c r="L9" s="6">
        <v>2</v>
      </c>
      <c r="M9" s="6">
        <v>10</v>
      </c>
      <c r="N9" s="6">
        <v>2</v>
      </c>
      <c r="O9" s="6">
        <v>10</v>
      </c>
      <c r="P9" s="6">
        <v>7</v>
      </c>
      <c r="Q9" s="6">
        <v>35</v>
      </c>
      <c r="R9" s="6"/>
      <c r="S9" s="6"/>
      <c r="T9" s="1"/>
    </row>
    <row r="10" spans="1:20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50</v>
      </c>
      <c r="E10" s="3">
        <v>47</v>
      </c>
      <c r="F10" s="4">
        <v>3</v>
      </c>
      <c r="G10" s="4">
        <v>9.1479999999999997</v>
      </c>
      <c r="H10" s="4">
        <v>18</v>
      </c>
      <c r="I10" s="4">
        <v>38.299999999999997</v>
      </c>
      <c r="J10" s="4">
        <v>5</v>
      </c>
      <c r="K10" s="4">
        <v>10.64</v>
      </c>
      <c r="L10" s="4">
        <v>4</v>
      </c>
      <c r="M10" s="4">
        <v>8.51</v>
      </c>
      <c r="N10" s="4">
        <v>5</v>
      </c>
      <c r="O10" s="4">
        <v>10.64</v>
      </c>
      <c r="P10" s="4">
        <v>15</v>
      </c>
      <c r="Q10" s="4">
        <v>31.91</v>
      </c>
      <c r="R10" s="4"/>
      <c r="S10" s="4"/>
      <c r="T10" s="1"/>
    </row>
    <row r="11" spans="1:20" x14ac:dyDescent="0.25">
      <c r="A11" s="5" t="s">
        <v>7</v>
      </c>
      <c r="B11" s="5" t="s">
        <v>120</v>
      </c>
      <c r="C11" s="3" t="str">
        <f t="shared" si="0"/>
        <v>AK8 Other</v>
      </c>
      <c r="D11" s="3">
        <v>135</v>
      </c>
      <c r="E11" s="3">
        <v>120</v>
      </c>
      <c r="F11" s="6">
        <v>15</v>
      </c>
      <c r="G11" s="6">
        <v>1.1845000000000001</v>
      </c>
      <c r="H11" s="6">
        <v>43</v>
      </c>
      <c r="I11" s="6">
        <v>35.83</v>
      </c>
      <c r="J11" s="6">
        <v>9</v>
      </c>
      <c r="K11" s="6">
        <v>7.5</v>
      </c>
      <c r="L11" s="6">
        <v>10</v>
      </c>
      <c r="M11" s="6">
        <v>8.33</v>
      </c>
      <c r="N11" s="6">
        <v>12</v>
      </c>
      <c r="O11" s="6">
        <v>10</v>
      </c>
      <c r="P11" s="6">
        <v>46</v>
      </c>
      <c r="Q11" s="6">
        <v>38.33</v>
      </c>
      <c r="R11" s="6"/>
      <c r="S11" s="6"/>
      <c r="T11" s="1"/>
    </row>
    <row r="12" spans="1:20" x14ac:dyDescent="0.25">
      <c r="A12" s="3" t="s">
        <v>8</v>
      </c>
      <c r="B12" s="3" t="s">
        <v>111</v>
      </c>
      <c r="C12" s="3" t="str">
        <f t="shared" si="0"/>
        <v>AL1 Arts</v>
      </c>
      <c r="D12" s="3">
        <v>358</v>
      </c>
      <c r="E12" s="3">
        <v>313</v>
      </c>
      <c r="F12" s="4">
        <v>45</v>
      </c>
      <c r="G12" s="4">
        <v>15.1647</v>
      </c>
      <c r="H12" s="4">
        <v>127</v>
      </c>
      <c r="I12" s="4">
        <v>40.58</v>
      </c>
      <c r="J12" s="4">
        <v>35</v>
      </c>
      <c r="K12" s="4">
        <v>11.18</v>
      </c>
      <c r="L12" s="4">
        <v>28</v>
      </c>
      <c r="M12" s="4">
        <v>8.9499999999999993</v>
      </c>
      <c r="N12" s="4">
        <v>31</v>
      </c>
      <c r="O12" s="4">
        <v>9.9</v>
      </c>
      <c r="P12" s="4">
        <v>92</v>
      </c>
      <c r="Q12" s="4">
        <v>29.39</v>
      </c>
      <c r="R12" s="4"/>
      <c r="S12" s="4"/>
      <c r="T12" s="1"/>
    </row>
    <row r="13" spans="1:20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22</v>
      </c>
      <c r="E13" s="3">
        <v>21</v>
      </c>
      <c r="F13" s="6">
        <v>1</v>
      </c>
      <c r="G13" s="6">
        <v>9.7996999999999996</v>
      </c>
      <c r="H13" s="6">
        <v>9</v>
      </c>
      <c r="I13" s="6">
        <v>42.86</v>
      </c>
      <c r="J13" s="6">
        <v>0</v>
      </c>
      <c r="K13" s="6">
        <v>0</v>
      </c>
      <c r="L13" s="6">
        <v>2</v>
      </c>
      <c r="M13" s="6">
        <v>9.52</v>
      </c>
      <c r="N13" s="6">
        <v>3</v>
      </c>
      <c r="O13" s="6">
        <v>14.29</v>
      </c>
      <c r="P13" s="6">
        <v>7</v>
      </c>
      <c r="Q13" s="6">
        <v>33.33</v>
      </c>
      <c r="R13" s="6"/>
      <c r="S13" s="6"/>
      <c r="T13" s="1"/>
    </row>
    <row r="14" spans="1:20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563</v>
      </c>
      <c r="E14" s="3">
        <v>511</v>
      </c>
      <c r="F14" s="4">
        <v>51</v>
      </c>
      <c r="G14" s="4">
        <v>47.698900000000002</v>
      </c>
      <c r="H14" s="4">
        <v>197</v>
      </c>
      <c r="I14" s="4">
        <v>38.549999999999997</v>
      </c>
      <c r="J14" s="4">
        <v>61</v>
      </c>
      <c r="K14" s="4">
        <v>11.94</v>
      </c>
      <c r="L14" s="4">
        <v>63</v>
      </c>
      <c r="M14" s="4">
        <v>12.33</v>
      </c>
      <c r="N14" s="4">
        <v>43</v>
      </c>
      <c r="O14" s="4">
        <v>8.41</v>
      </c>
      <c r="P14" s="4">
        <v>147</v>
      </c>
      <c r="Q14" s="4">
        <v>28.77</v>
      </c>
      <c r="R14" s="4"/>
      <c r="S14" s="4"/>
      <c r="T14" s="1"/>
    </row>
    <row r="15" spans="1:20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149</v>
      </c>
      <c r="E15" s="3">
        <v>137</v>
      </c>
      <c r="F15" s="6">
        <v>12</v>
      </c>
      <c r="G15" s="6">
        <v>16.575900000000001</v>
      </c>
      <c r="H15" s="6">
        <v>54</v>
      </c>
      <c r="I15" s="6">
        <v>39.42</v>
      </c>
      <c r="J15" s="6">
        <v>17</v>
      </c>
      <c r="K15" s="6">
        <v>12.41</v>
      </c>
      <c r="L15" s="6">
        <v>9</v>
      </c>
      <c r="M15" s="6">
        <v>6.57</v>
      </c>
      <c r="N15" s="6">
        <v>5</v>
      </c>
      <c r="O15" s="6">
        <v>3.65</v>
      </c>
      <c r="P15" s="6">
        <v>52</v>
      </c>
      <c r="Q15" s="6">
        <v>37.96</v>
      </c>
      <c r="R15" s="6"/>
      <c r="S15" s="6"/>
      <c r="T15" s="1"/>
    </row>
    <row r="16" spans="1:20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36</v>
      </c>
      <c r="E16" s="3">
        <v>34</v>
      </c>
      <c r="F16" s="4">
        <v>2</v>
      </c>
      <c r="G16" s="4">
        <v>3.0318999999999998</v>
      </c>
      <c r="H16" s="4">
        <v>5</v>
      </c>
      <c r="I16" s="4">
        <v>14.71</v>
      </c>
      <c r="J16" s="4">
        <v>6</v>
      </c>
      <c r="K16" s="4">
        <v>17.649999999999999</v>
      </c>
      <c r="L16" s="4">
        <v>10</v>
      </c>
      <c r="M16" s="4">
        <v>29.41</v>
      </c>
      <c r="N16" s="4">
        <v>5</v>
      </c>
      <c r="O16" s="4">
        <v>14.71</v>
      </c>
      <c r="P16" s="4">
        <v>8</v>
      </c>
      <c r="Q16" s="4">
        <v>23.53</v>
      </c>
      <c r="R16" s="4"/>
      <c r="S16" s="4"/>
      <c r="T16" s="1"/>
    </row>
    <row r="17" spans="1:20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449</v>
      </c>
      <c r="E17" s="3">
        <v>409</v>
      </c>
      <c r="F17" s="6">
        <v>40</v>
      </c>
      <c r="G17" s="6">
        <v>2.3723000000000001</v>
      </c>
      <c r="H17" s="6">
        <v>138</v>
      </c>
      <c r="I17" s="6">
        <v>33.74</v>
      </c>
      <c r="J17" s="6">
        <v>43</v>
      </c>
      <c r="K17" s="6">
        <v>10.51</v>
      </c>
      <c r="L17" s="6">
        <v>62</v>
      </c>
      <c r="M17" s="6">
        <v>15.16</v>
      </c>
      <c r="N17" s="6">
        <v>49</v>
      </c>
      <c r="O17" s="6">
        <v>11.98</v>
      </c>
      <c r="P17" s="6">
        <v>117</v>
      </c>
      <c r="Q17" s="6">
        <v>28.61</v>
      </c>
      <c r="R17" s="6"/>
      <c r="S17" s="6"/>
      <c r="T17" s="1"/>
    </row>
    <row r="18" spans="1:20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1389</v>
      </c>
      <c r="E18" s="3">
        <v>1280</v>
      </c>
      <c r="F18" s="4">
        <v>108</v>
      </c>
      <c r="G18" s="4">
        <v>2.6049000000000002</v>
      </c>
      <c r="H18" s="4">
        <v>346</v>
      </c>
      <c r="I18" s="4">
        <v>27.03</v>
      </c>
      <c r="J18" s="4">
        <v>146</v>
      </c>
      <c r="K18" s="4">
        <v>11.41</v>
      </c>
      <c r="L18" s="4">
        <v>220</v>
      </c>
      <c r="M18" s="4">
        <v>17.190000000000001</v>
      </c>
      <c r="N18" s="4">
        <v>178</v>
      </c>
      <c r="O18" s="4">
        <v>13.91</v>
      </c>
      <c r="P18" s="4">
        <v>390</v>
      </c>
      <c r="Q18" s="4">
        <v>30.47</v>
      </c>
      <c r="R18" s="4"/>
      <c r="S18" s="4"/>
      <c r="T18" s="1"/>
    </row>
    <row r="19" spans="1:20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40</v>
      </c>
      <c r="E19" s="3">
        <v>37</v>
      </c>
      <c r="F19" s="6">
        <v>3</v>
      </c>
      <c r="G19" s="6">
        <v>19.3399</v>
      </c>
      <c r="H19" s="6">
        <v>17</v>
      </c>
      <c r="I19" s="6">
        <v>45.95</v>
      </c>
      <c r="J19" s="6">
        <v>1</v>
      </c>
      <c r="K19" s="6">
        <v>2.7</v>
      </c>
      <c r="L19" s="6">
        <v>4</v>
      </c>
      <c r="M19" s="6">
        <v>10.81</v>
      </c>
      <c r="N19" s="6">
        <v>3</v>
      </c>
      <c r="O19" s="6">
        <v>8.11</v>
      </c>
      <c r="P19" s="6">
        <v>12</v>
      </c>
      <c r="Q19" s="6">
        <v>32.43</v>
      </c>
      <c r="R19" s="6"/>
      <c r="S19" s="6"/>
      <c r="T19" s="1"/>
    </row>
    <row r="20" spans="1:20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357</v>
      </c>
      <c r="E20" s="3">
        <v>312</v>
      </c>
      <c r="F20" s="4">
        <v>45</v>
      </c>
      <c r="G20" s="4">
        <v>-2.6964999999999999</v>
      </c>
      <c r="H20" s="4">
        <v>114</v>
      </c>
      <c r="I20" s="4">
        <v>36.54</v>
      </c>
      <c r="J20" s="4">
        <v>30</v>
      </c>
      <c r="K20" s="4">
        <v>9.6199999999999992</v>
      </c>
      <c r="L20" s="4">
        <v>39</v>
      </c>
      <c r="M20" s="4">
        <v>12.5</v>
      </c>
      <c r="N20" s="4">
        <v>41</v>
      </c>
      <c r="O20" s="4">
        <v>13.14</v>
      </c>
      <c r="P20" s="4">
        <v>88</v>
      </c>
      <c r="Q20" s="4">
        <v>28.21</v>
      </c>
      <c r="R20" s="4"/>
      <c r="S20" s="4"/>
      <c r="T20" s="1"/>
    </row>
    <row r="21" spans="1:20" x14ac:dyDescent="0.25">
      <c r="A21" s="5" t="s">
        <v>8</v>
      </c>
      <c r="B21" s="5" t="s">
        <v>120</v>
      </c>
      <c r="C21" s="3" t="str">
        <f t="shared" si="0"/>
        <v>AL8 Other</v>
      </c>
      <c r="D21" s="3">
        <v>493</v>
      </c>
      <c r="E21" s="3">
        <v>433</v>
      </c>
      <c r="F21" s="6">
        <v>60</v>
      </c>
      <c r="G21" s="6">
        <v>-2.347</v>
      </c>
      <c r="H21" s="6">
        <v>179</v>
      </c>
      <c r="I21" s="6">
        <v>41.34</v>
      </c>
      <c r="J21" s="6">
        <v>42</v>
      </c>
      <c r="K21" s="6">
        <v>9.6999999999999993</v>
      </c>
      <c r="L21" s="6">
        <v>51</v>
      </c>
      <c r="M21" s="6">
        <v>11.78</v>
      </c>
      <c r="N21" s="6">
        <v>34</v>
      </c>
      <c r="O21" s="6">
        <v>7.85</v>
      </c>
      <c r="P21" s="6">
        <v>127</v>
      </c>
      <c r="Q21" s="6">
        <v>29.33</v>
      </c>
      <c r="R21" s="6"/>
      <c r="S21" s="6"/>
      <c r="T21" s="1"/>
    </row>
    <row r="22" spans="1:20" x14ac:dyDescent="0.25">
      <c r="A22" s="3" t="s">
        <v>9</v>
      </c>
      <c r="B22" s="3" t="s">
        <v>111</v>
      </c>
      <c r="C22" s="3" t="str">
        <f t="shared" si="0"/>
        <v>AR1 Arts</v>
      </c>
      <c r="D22" s="3">
        <v>192</v>
      </c>
      <c r="E22" s="3">
        <v>163</v>
      </c>
      <c r="F22" s="4">
        <v>29</v>
      </c>
      <c r="G22" s="4">
        <v>-6.3684000000000003</v>
      </c>
      <c r="H22" s="4">
        <v>60</v>
      </c>
      <c r="I22" s="4">
        <v>36.81</v>
      </c>
      <c r="J22" s="4">
        <v>14</v>
      </c>
      <c r="K22" s="4">
        <v>8.59</v>
      </c>
      <c r="L22" s="4">
        <v>13</v>
      </c>
      <c r="M22" s="4">
        <v>7.98</v>
      </c>
      <c r="N22" s="4">
        <v>18</v>
      </c>
      <c r="O22" s="4">
        <v>11.04</v>
      </c>
      <c r="P22" s="4">
        <v>58</v>
      </c>
      <c r="Q22" s="4">
        <v>35.58</v>
      </c>
      <c r="R22" s="4"/>
      <c r="S22" s="4"/>
      <c r="T22" s="1"/>
    </row>
    <row r="23" spans="1:20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15</v>
      </c>
      <c r="E23" s="3">
        <v>15</v>
      </c>
      <c r="F23" s="6">
        <v>0</v>
      </c>
      <c r="G23" s="6">
        <v>0.45150000000000001</v>
      </c>
      <c r="H23" s="6">
        <v>3</v>
      </c>
      <c r="I23" s="6">
        <v>20</v>
      </c>
      <c r="J23" s="6">
        <v>0</v>
      </c>
      <c r="K23" s="6">
        <v>0</v>
      </c>
      <c r="L23" s="6">
        <v>3</v>
      </c>
      <c r="M23" s="6">
        <v>20</v>
      </c>
      <c r="N23" s="6">
        <v>4</v>
      </c>
      <c r="O23" s="6">
        <v>26.67</v>
      </c>
      <c r="P23" s="6">
        <v>5</v>
      </c>
      <c r="Q23" s="6">
        <v>33.33</v>
      </c>
      <c r="R23" s="6"/>
      <c r="S23" s="6"/>
      <c r="T23" s="1"/>
    </row>
    <row r="24" spans="1:20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386</v>
      </c>
      <c r="E24" s="3">
        <v>354</v>
      </c>
      <c r="F24" s="4">
        <v>32</v>
      </c>
      <c r="G24" s="4">
        <v>-45.7376</v>
      </c>
      <c r="H24" s="4">
        <v>111</v>
      </c>
      <c r="I24" s="4">
        <v>31.36</v>
      </c>
      <c r="J24" s="4">
        <v>41</v>
      </c>
      <c r="K24" s="4">
        <v>11.58</v>
      </c>
      <c r="L24" s="4">
        <v>45</v>
      </c>
      <c r="M24" s="4">
        <v>12.71</v>
      </c>
      <c r="N24" s="4">
        <v>49</v>
      </c>
      <c r="O24" s="4">
        <v>13.84</v>
      </c>
      <c r="P24" s="4">
        <v>108</v>
      </c>
      <c r="Q24" s="4">
        <v>30.51</v>
      </c>
      <c r="R24" s="4"/>
      <c r="S24" s="4"/>
      <c r="T24" s="1"/>
    </row>
    <row r="25" spans="1:20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98</v>
      </c>
      <c r="E25" s="3">
        <v>89</v>
      </c>
      <c r="F25" s="6">
        <v>9</v>
      </c>
      <c r="G25" s="6">
        <v>5.0061</v>
      </c>
      <c r="H25" s="6">
        <v>27</v>
      </c>
      <c r="I25" s="6">
        <v>30.34</v>
      </c>
      <c r="J25" s="6">
        <v>6</v>
      </c>
      <c r="K25" s="6">
        <v>6.74</v>
      </c>
      <c r="L25" s="6">
        <v>7</v>
      </c>
      <c r="M25" s="6">
        <v>7.87</v>
      </c>
      <c r="N25" s="6">
        <v>9</v>
      </c>
      <c r="O25" s="6">
        <v>10.11</v>
      </c>
      <c r="P25" s="6">
        <v>40</v>
      </c>
      <c r="Q25" s="6">
        <v>44.94</v>
      </c>
      <c r="R25" s="6"/>
      <c r="S25" s="6"/>
      <c r="T25" s="1"/>
    </row>
    <row r="26" spans="1:20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44</v>
      </c>
      <c r="E26" s="3">
        <v>44</v>
      </c>
      <c r="F26" s="4">
        <v>0</v>
      </c>
      <c r="G26" s="4">
        <v>-27.7987</v>
      </c>
      <c r="H26" s="4">
        <v>12</v>
      </c>
      <c r="I26" s="4">
        <v>27.27</v>
      </c>
      <c r="J26" s="4">
        <v>4</v>
      </c>
      <c r="K26" s="4">
        <v>9.09</v>
      </c>
      <c r="L26" s="4">
        <v>5</v>
      </c>
      <c r="M26" s="4">
        <v>11.36</v>
      </c>
      <c r="N26" s="4">
        <v>11</v>
      </c>
      <c r="O26" s="4">
        <v>25</v>
      </c>
      <c r="P26" s="4">
        <v>12</v>
      </c>
      <c r="Q26" s="4">
        <v>27.27</v>
      </c>
      <c r="R26" s="4"/>
      <c r="S26" s="4"/>
      <c r="T26" s="1"/>
    </row>
    <row r="27" spans="1:20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268</v>
      </c>
      <c r="E27" s="3">
        <v>242</v>
      </c>
      <c r="F27" s="6">
        <v>26</v>
      </c>
      <c r="G27" s="6">
        <v>-2.0326</v>
      </c>
      <c r="H27" s="6">
        <v>72</v>
      </c>
      <c r="I27" s="6">
        <v>29.75</v>
      </c>
      <c r="J27" s="6">
        <v>27</v>
      </c>
      <c r="K27" s="6">
        <v>11.16</v>
      </c>
      <c r="L27" s="6">
        <v>28</v>
      </c>
      <c r="M27" s="6">
        <v>11.57</v>
      </c>
      <c r="N27" s="6">
        <v>34</v>
      </c>
      <c r="O27" s="6">
        <v>14.05</v>
      </c>
      <c r="P27" s="6">
        <v>81</v>
      </c>
      <c r="Q27" s="6">
        <v>33.47</v>
      </c>
      <c r="R27" s="6"/>
      <c r="S27" s="6"/>
      <c r="T27" s="1"/>
    </row>
    <row r="28" spans="1:20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963</v>
      </c>
      <c r="E28" s="3">
        <v>891</v>
      </c>
      <c r="F28" s="4">
        <v>72</v>
      </c>
      <c r="G28" s="4">
        <v>2.2896000000000001</v>
      </c>
      <c r="H28" s="4">
        <v>224</v>
      </c>
      <c r="I28" s="4">
        <v>25.14</v>
      </c>
      <c r="J28" s="4">
        <v>116</v>
      </c>
      <c r="K28" s="4">
        <v>13.02</v>
      </c>
      <c r="L28" s="4">
        <v>137</v>
      </c>
      <c r="M28" s="4">
        <v>15.38</v>
      </c>
      <c r="N28" s="4">
        <v>120</v>
      </c>
      <c r="O28" s="4">
        <v>13.47</v>
      </c>
      <c r="P28" s="4">
        <v>294</v>
      </c>
      <c r="Q28" s="4">
        <v>33</v>
      </c>
      <c r="R28" s="4"/>
      <c r="S28" s="4"/>
      <c r="T28" s="1"/>
    </row>
    <row r="29" spans="1:20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29</v>
      </c>
      <c r="E29" s="3">
        <v>25</v>
      </c>
      <c r="F29" s="6">
        <v>4</v>
      </c>
      <c r="G29" s="6">
        <v>16.003599999999999</v>
      </c>
      <c r="H29" s="6">
        <v>13</v>
      </c>
      <c r="I29" s="6">
        <v>52</v>
      </c>
      <c r="J29" s="6">
        <v>0</v>
      </c>
      <c r="K29" s="6">
        <v>0</v>
      </c>
      <c r="L29" s="6">
        <v>1</v>
      </c>
      <c r="M29" s="6">
        <v>4</v>
      </c>
      <c r="N29" s="6">
        <v>2</v>
      </c>
      <c r="O29" s="6">
        <v>8</v>
      </c>
      <c r="P29" s="6">
        <v>9</v>
      </c>
      <c r="Q29" s="6">
        <v>36</v>
      </c>
      <c r="R29" s="6"/>
      <c r="S29" s="6"/>
      <c r="T29" s="1"/>
    </row>
    <row r="30" spans="1:20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195</v>
      </c>
      <c r="E30" s="3">
        <v>179</v>
      </c>
      <c r="F30" s="4">
        <v>16</v>
      </c>
      <c r="G30" s="4">
        <v>23.379799999999999</v>
      </c>
      <c r="H30" s="4">
        <v>77</v>
      </c>
      <c r="I30" s="4">
        <v>43.02</v>
      </c>
      <c r="J30" s="4">
        <v>19</v>
      </c>
      <c r="K30" s="4">
        <v>10.61</v>
      </c>
      <c r="L30" s="4">
        <v>21</v>
      </c>
      <c r="M30" s="4">
        <v>11.73</v>
      </c>
      <c r="N30" s="4">
        <v>15</v>
      </c>
      <c r="O30" s="4">
        <v>8.3800000000000008</v>
      </c>
      <c r="P30" s="4">
        <v>47</v>
      </c>
      <c r="Q30" s="4">
        <v>26.26</v>
      </c>
      <c r="R30" s="4"/>
      <c r="S30" s="4"/>
      <c r="T30" s="1"/>
    </row>
    <row r="31" spans="1:20" x14ac:dyDescent="0.25">
      <c r="A31" s="5" t="s">
        <v>9</v>
      </c>
      <c r="B31" s="5" t="s">
        <v>120</v>
      </c>
      <c r="C31" s="3" t="str">
        <f t="shared" si="0"/>
        <v>AR8 Other</v>
      </c>
      <c r="D31" s="3">
        <v>295</v>
      </c>
      <c r="E31" s="3">
        <v>267</v>
      </c>
      <c r="F31" s="6">
        <v>28</v>
      </c>
      <c r="G31" s="6">
        <v>12.874000000000001</v>
      </c>
      <c r="H31" s="6">
        <v>105</v>
      </c>
      <c r="I31" s="6">
        <v>39.33</v>
      </c>
      <c r="J31" s="6">
        <v>24</v>
      </c>
      <c r="K31" s="6">
        <v>8.99</v>
      </c>
      <c r="L31" s="6">
        <v>26</v>
      </c>
      <c r="M31" s="6">
        <v>9.74</v>
      </c>
      <c r="N31" s="6">
        <v>20</v>
      </c>
      <c r="O31" s="6">
        <v>7.49</v>
      </c>
      <c r="P31" s="6">
        <v>92</v>
      </c>
      <c r="Q31" s="6">
        <v>34.46</v>
      </c>
      <c r="R31" s="6"/>
      <c r="S31" s="6"/>
      <c r="T31" s="1"/>
    </row>
    <row r="32" spans="1:20" x14ac:dyDescent="0.25">
      <c r="A32" s="3" t="s">
        <v>10</v>
      </c>
      <c r="B32" s="3" t="s">
        <v>111</v>
      </c>
      <c r="C32" s="3" t="str">
        <f t="shared" si="0"/>
        <v>AZ1 Arts</v>
      </c>
      <c r="D32" s="3">
        <v>504</v>
      </c>
      <c r="E32" s="3">
        <v>434</v>
      </c>
      <c r="F32" s="4">
        <v>70</v>
      </c>
      <c r="G32" s="4">
        <v>-10.3978</v>
      </c>
      <c r="H32" s="4">
        <v>160</v>
      </c>
      <c r="I32" s="4">
        <v>36.869999999999997</v>
      </c>
      <c r="J32" s="4">
        <v>56</v>
      </c>
      <c r="K32" s="4">
        <v>12.9</v>
      </c>
      <c r="L32" s="4">
        <v>46</v>
      </c>
      <c r="M32" s="4">
        <v>10.6</v>
      </c>
      <c r="N32" s="4">
        <v>46</v>
      </c>
      <c r="O32" s="4">
        <v>10.6</v>
      </c>
      <c r="P32" s="4">
        <v>126</v>
      </c>
      <c r="Q32" s="4">
        <v>29.03</v>
      </c>
      <c r="R32" s="4"/>
      <c r="S32" s="4"/>
      <c r="T32" s="1"/>
    </row>
    <row r="33" spans="1:20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16</v>
      </c>
      <c r="E33" s="3">
        <v>14</v>
      </c>
      <c r="F33" s="6">
        <v>2</v>
      </c>
      <c r="G33" s="6">
        <v>14.030200000000001</v>
      </c>
      <c r="H33" s="6">
        <v>5</v>
      </c>
      <c r="I33" s="6">
        <v>35.71</v>
      </c>
      <c r="J33" s="6">
        <v>2</v>
      </c>
      <c r="K33" s="6">
        <v>14.29</v>
      </c>
      <c r="L33" s="6">
        <v>1</v>
      </c>
      <c r="M33" s="6">
        <v>7.14</v>
      </c>
      <c r="N33" s="6">
        <v>3</v>
      </c>
      <c r="O33" s="6">
        <v>21.43</v>
      </c>
      <c r="P33" s="6">
        <v>3</v>
      </c>
      <c r="Q33" s="6">
        <v>21.43</v>
      </c>
      <c r="R33" s="6"/>
      <c r="S33" s="6"/>
      <c r="T33" s="1"/>
    </row>
    <row r="34" spans="1:20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972</v>
      </c>
      <c r="E34" s="3">
        <v>875</v>
      </c>
      <c r="F34" s="4">
        <v>97</v>
      </c>
      <c r="G34" s="4">
        <v>-10.170400000000001</v>
      </c>
      <c r="H34" s="4">
        <v>338</v>
      </c>
      <c r="I34" s="4">
        <v>38.630000000000003</v>
      </c>
      <c r="J34" s="4">
        <v>97</v>
      </c>
      <c r="K34" s="4">
        <v>11.09</v>
      </c>
      <c r="L34" s="4">
        <v>103</v>
      </c>
      <c r="M34" s="4">
        <v>11.77</v>
      </c>
      <c r="N34" s="4">
        <v>93</v>
      </c>
      <c r="O34" s="4">
        <v>10.63</v>
      </c>
      <c r="P34" s="4">
        <v>244</v>
      </c>
      <c r="Q34" s="4">
        <v>27.89</v>
      </c>
      <c r="R34" s="4"/>
      <c r="S34" s="4"/>
      <c r="T34" s="1"/>
    </row>
    <row r="35" spans="1:20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231</v>
      </c>
      <c r="E35" s="3">
        <v>205</v>
      </c>
      <c r="F35" s="6">
        <v>26</v>
      </c>
      <c r="G35" s="6">
        <v>-4.3554000000000004</v>
      </c>
      <c r="H35" s="6">
        <v>94</v>
      </c>
      <c r="I35" s="6">
        <v>45.85</v>
      </c>
      <c r="J35" s="6">
        <v>16</v>
      </c>
      <c r="K35" s="6">
        <v>7.8</v>
      </c>
      <c r="L35" s="6">
        <v>16</v>
      </c>
      <c r="M35" s="6">
        <v>7.8</v>
      </c>
      <c r="N35" s="6">
        <v>12</v>
      </c>
      <c r="O35" s="6">
        <v>5.85</v>
      </c>
      <c r="P35" s="6">
        <v>67</v>
      </c>
      <c r="Q35" s="6">
        <v>32.68</v>
      </c>
      <c r="R35" s="6"/>
      <c r="S35" s="6"/>
      <c r="T35" s="1"/>
    </row>
    <row r="36" spans="1:20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44</v>
      </c>
      <c r="E36" s="3">
        <v>44</v>
      </c>
      <c r="F36" s="4">
        <v>0</v>
      </c>
      <c r="G36" s="4">
        <v>-24.179600000000001</v>
      </c>
      <c r="H36" s="4">
        <v>7</v>
      </c>
      <c r="I36" s="4">
        <v>15.91</v>
      </c>
      <c r="J36" s="4">
        <v>2</v>
      </c>
      <c r="K36" s="4">
        <v>4.55</v>
      </c>
      <c r="L36" s="4">
        <v>8</v>
      </c>
      <c r="M36" s="4">
        <v>18.18</v>
      </c>
      <c r="N36" s="4">
        <v>14</v>
      </c>
      <c r="O36" s="4">
        <v>31.82</v>
      </c>
      <c r="P36" s="4">
        <v>13</v>
      </c>
      <c r="Q36" s="4">
        <v>29.55</v>
      </c>
      <c r="R36" s="4"/>
      <c r="S36" s="4"/>
      <c r="T36" s="1"/>
    </row>
    <row r="37" spans="1:20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538</v>
      </c>
      <c r="E37" s="3">
        <v>485</v>
      </c>
      <c r="F37" s="6">
        <v>53</v>
      </c>
      <c r="G37" s="6">
        <v>-7.5</v>
      </c>
      <c r="H37" s="6">
        <v>184</v>
      </c>
      <c r="I37" s="6">
        <v>37.94</v>
      </c>
      <c r="J37" s="6">
        <v>33</v>
      </c>
      <c r="K37" s="6">
        <v>6.8</v>
      </c>
      <c r="L37" s="6">
        <v>61</v>
      </c>
      <c r="M37" s="6">
        <v>12.58</v>
      </c>
      <c r="N37" s="6">
        <v>53</v>
      </c>
      <c r="O37" s="6">
        <v>10.93</v>
      </c>
      <c r="P37" s="6">
        <v>154</v>
      </c>
      <c r="Q37" s="6">
        <v>31.75</v>
      </c>
      <c r="R37" s="6"/>
      <c r="S37" s="6"/>
      <c r="T37" s="1"/>
    </row>
    <row r="38" spans="1:20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1495</v>
      </c>
      <c r="E38" s="3">
        <v>1329</v>
      </c>
      <c r="F38" s="4">
        <v>166</v>
      </c>
      <c r="G38" s="4">
        <v>7.8219000000000003</v>
      </c>
      <c r="H38" s="4">
        <v>446</v>
      </c>
      <c r="I38" s="4">
        <v>33.56</v>
      </c>
      <c r="J38" s="4">
        <v>151</v>
      </c>
      <c r="K38" s="4">
        <v>11.36</v>
      </c>
      <c r="L38" s="4">
        <v>180</v>
      </c>
      <c r="M38" s="4">
        <v>13.54</v>
      </c>
      <c r="N38" s="4">
        <v>136</v>
      </c>
      <c r="O38" s="4">
        <v>10.23</v>
      </c>
      <c r="P38" s="4">
        <v>416</v>
      </c>
      <c r="Q38" s="4">
        <v>31.3</v>
      </c>
      <c r="R38" s="4"/>
      <c r="S38" s="4"/>
      <c r="T38" s="1"/>
    </row>
    <row r="39" spans="1:20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105</v>
      </c>
      <c r="E39" s="3">
        <v>93</v>
      </c>
      <c r="F39" s="6">
        <v>12</v>
      </c>
      <c r="G39" s="6">
        <v>42.816800000000001</v>
      </c>
      <c r="H39" s="6">
        <v>39</v>
      </c>
      <c r="I39" s="6">
        <v>41.94</v>
      </c>
      <c r="J39" s="6">
        <v>7</v>
      </c>
      <c r="K39" s="6">
        <v>7.53</v>
      </c>
      <c r="L39" s="6">
        <v>7</v>
      </c>
      <c r="M39" s="6">
        <v>7.53</v>
      </c>
      <c r="N39" s="6">
        <v>3</v>
      </c>
      <c r="O39" s="6">
        <v>3.23</v>
      </c>
      <c r="P39" s="6">
        <v>37</v>
      </c>
      <c r="Q39" s="6">
        <v>39.78</v>
      </c>
      <c r="R39" s="6"/>
      <c r="S39" s="6"/>
      <c r="T39" s="1"/>
    </row>
    <row r="40" spans="1:20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338</v>
      </c>
      <c r="E40" s="3">
        <v>293</v>
      </c>
      <c r="F40" s="4">
        <v>45</v>
      </c>
      <c r="G40" s="4">
        <v>-9.8849</v>
      </c>
      <c r="H40" s="4">
        <v>122</v>
      </c>
      <c r="I40" s="4">
        <v>41.64</v>
      </c>
      <c r="J40" s="4">
        <v>35</v>
      </c>
      <c r="K40" s="4">
        <v>11.95</v>
      </c>
      <c r="L40" s="4">
        <v>31</v>
      </c>
      <c r="M40" s="4">
        <v>10.58</v>
      </c>
      <c r="N40" s="4">
        <v>22</v>
      </c>
      <c r="O40" s="4">
        <v>7.51</v>
      </c>
      <c r="P40" s="4">
        <v>83</v>
      </c>
      <c r="Q40" s="4">
        <v>28.33</v>
      </c>
      <c r="R40" s="4"/>
      <c r="S40" s="4"/>
      <c r="T40" s="1"/>
    </row>
    <row r="41" spans="1:20" x14ac:dyDescent="0.25">
      <c r="A41" s="5" t="s">
        <v>10</v>
      </c>
      <c r="B41" s="5" t="s">
        <v>120</v>
      </c>
      <c r="C41" s="3" t="str">
        <f t="shared" si="0"/>
        <v>AZ8 Other</v>
      </c>
      <c r="D41" s="3">
        <v>611</v>
      </c>
      <c r="E41" s="3">
        <v>524</v>
      </c>
      <c r="F41" s="6">
        <v>86</v>
      </c>
      <c r="G41" s="6">
        <v>-14.607200000000001</v>
      </c>
      <c r="H41" s="6">
        <v>234</v>
      </c>
      <c r="I41" s="6">
        <v>44.66</v>
      </c>
      <c r="J41" s="6">
        <v>55</v>
      </c>
      <c r="K41" s="6">
        <v>10.5</v>
      </c>
      <c r="L41" s="6">
        <v>51</v>
      </c>
      <c r="M41" s="6">
        <v>9.73</v>
      </c>
      <c r="N41" s="6">
        <v>32</v>
      </c>
      <c r="O41" s="6">
        <v>6.11</v>
      </c>
      <c r="P41" s="6">
        <v>152</v>
      </c>
      <c r="Q41" s="6">
        <v>29.01</v>
      </c>
      <c r="R41" s="6"/>
      <c r="S41" s="6"/>
      <c r="T41" s="1"/>
    </row>
    <row r="42" spans="1:20" x14ac:dyDescent="0.25">
      <c r="A42" s="3" t="s">
        <v>11</v>
      </c>
      <c r="B42" s="3" t="s">
        <v>111</v>
      </c>
      <c r="C42" s="3" t="str">
        <f t="shared" si="0"/>
        <v>CA1 Arts</v>
      </c>
      <c r="D42" s="3">
        <v>4393</v>
      </c>
      <c r="E42" s="3">
        <v>3894</v>
      </c>
      <c r="F42" s="4">
        <v>498</v>
      </c>
      <c r="G42" s="4">
        <v>-27.572399999999998</v>
      </c>
      <c r="H42" s="4">
        <v>1592</v>
      </c>
      <c r="I42" s="4">
        <v>40.880000000000003</v>
      </c>
      <c r="J42" s="4">
        <v>438</v>
      </c>
      <c r="K42" s="4">
        <v>11.25</v>
      </c>
      <c r="L42" s="4">
        <v>396</v>
      </c>
      <c r="M42" s="4">
        <v>10.17</v>
      </c>
      <c r="N42" s="4">
        <v>342</v>
      </c>
      <c r="O42" s="4">
        <v>8.7799999999999994</v>
      </c>
      <c r="P42" s="4">
        <v>1126</v>
      </c>
      <c r="Q42" s="4">
        <v>28.92</v>
      </c>
      <c r="R42" s="4"/>
      <c r="S42" s="4"/>
      <c r="T42" s="1"/>
    </row>
    <row r="43" spans="1:20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250</v>
      </c>
      <c r="E43" s="3">
        <v>233</v>
      </c>
      <c r="F43" s="6">
        <v>17</v>
      </c>
      <c r="G43" s="6">
        <v>-19.790900000000001</v>
      </c>
      <c r="H43" s="6">
        <v>75</v>
      </c>
      <c r="I43" s="6">
        <v>32.19</v>
      </c>
      <c r="J43" s="6">
        <v>22</v>
      </c>
      <c r="K43" s="6">
        <v>9.44</v>
      </c>
      <c r="L43" s="6">
        <v>24</v>
      </c>
      <c r="M43" s="6">
        <v>10.3</v>
      </c>
      <c r="N43" s="6">
        <v>23</v>
      </c>
      <c r="O43" s="6">
        <v>9.8699999999999992</v>
      </c>
      <c r="P43" s="6">
        <v>89</v>
      </c>
      <c r="Q43" s="6">
        <v>38.200000000000003</v>
      </c>
      <c r="R43" s="6"/>
      <c r="S43" s="6"/>
      <c r="T43" s="1"/>
    </row>
    <row r="44" spans="1:20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7593</v>
      </c>
      <c r="E44" s="3">
        <v>6852</v>
      </c>
      <c r="F44" s="4">
        <v>740</v>
      </c>
      <c r="G44" s="4">
        <v>-2.7909999999999999</v>
      </c>
      <c r="H44" s="4">
        <v>2513</v>
      </c>
      <c r="I44" s="4">
        <v>36.68</v>
      </c>
      <c r="J44" s="4">
        <v>848</v>
      </c>
      <c r="K44" s="4">
        <v>12.38</v>
      </c>
      <c r="L44" s="4">
        <v>829</v>
      </c>
      <c r="M44" s="4">
        <v>12.1</v>
      </c>
      <c r="N44" s="4">
        <v>719</v>
      </c>
      <c r="O44" s="4">
        <v>10.49</v>
      </c>
      <c r="P44" s="4">
        <v>1943</v>
      </c>
      <c r="Q44" s="4">
        <v>28.36</v>
      </c>
      <c r="R44" s="4"/>
      <c r="S44" s="4"/>
      <c r="T44" s="1"/>
    </row>
    <row r="45" spans="1:20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1675</v>
      </c>
      <c r="E45" s="3">
        <v>1492</v>
      </c>
      <c r="F45" s="6">
        <v>182</v>
      </c>
      <c r="G45" s="6">
        <v>-13.9992</v>
      </c>
      <c r="H45" s="6">
        <v>603</v>
      </c>
      <c r="I45" s="6">
        <v>40.42</v>
      </c>
      <c r="J45" s="6">
        <v>146</v>
      </c>
      <c r="K45" s="6">
        <v>9.7899999999999991</v>
      </c>
      <c r="L45" s="6">
        <v>119</v>
      </c>
      <c r="M45" s="6">
        <v>7.98</v>
      </c>
      <c r="N45" s="6">
        <v>110</v>
      </c>
      <c r="O45" s="6">
        <v>7.37</v>
      </c>
      <c r="P45" s="6">
        <v>514</v>
      </c>
      <c r="Q45" s="6">
        <v>34.450000000000003</v>
      </c>
      <c r="R45" s="6"/>
      <c r="S45" s="6"/>
      <c r="T45" s="1"/>
    </row>
    <row r="46" spans="1:20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208</v>
      </c>
      <c r="E46" s="3">
        <v>200</v>
      </c>
      <c r="F46" s="4">
        <v>8</v>
      </c>
      <c r="G46" s="4">
        <v>8.2053999999999991</v>
      </c>
      <c r="H46" s="4">
        <v>27</v>
      </c>
      <c r="I46" s="4">
        <v>13.5</v>
      </c>
      <c r="J46" s="4">
        <v>16</v>
      </c>
      <c r="K46" s="4">
        <v>8</v>
      </c>
      <c r="L46" s="4">
        <v>33</v>
      </c>
      <c r="M46" s="4">
        <v>16.5</v>
      </c>
      <c r="N46" s="4">
        <v>43</v>
      </c>
      <c r="O46" s="4">
        <v>21.5</v>
      </c>
      <c r="P46" s="4">
        <v>81</v>
      </c>
      <c r="Q46" s="4">
        <v>40.5</v>
      </c>
      <c r="R46" s="4"/>
      <c r="S46" s="4"/>
      <c r="T46" s="1"/>
    </row>
    <row r="47" spans="1:20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3610</v>
      </c>
      <c r="E47" s="3">
        <v>3290</v>
      </c>
      <c r="F47" s="6">
        <v>320</v>
      </c>
      <c r="G47" s="6">
        <v>-0.72940000000000005</v>
      </c>
      <c r="H47" s="6">
        <v>1182</v>
      </c>
      <c r="I47" s="6">
        <v>35.93</v>
      </c>
      <c r="J47" s="6">
        <v>372</v>
      </c>
      <c r="K47" s="6">
        <v>11.31</v>
      </c>
      <c r="L47" s="6">
        <v>364</v>
      </c>
      <c r="M47" s="6">
        <v>11.06</v>
      </c>
      <c r="N47" s="6">
        <v>389</v>
      </c>
      <c r="O47" s="6">
        <v>11.82</v>
      </c>
      <c r="P47" s="6">
        <v>983</v>
      </c>
      <c r="Q47" s="6">
        <v>29.88</v>
      </c>
      <c r="R47" s="6"/>
      <c r="S47" s="6"/>
      <c r="T47" s="1"/>
    </row>
    <row r="48" spans="1:20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12018</v>
      </c>
      <c r="E48" s="3">
        <v>10994</v>
      </c>
      <c r="F48" s="4">
        <v>1021</v>
      </c>
      <c r="G48" s="4">
        <v>-0.1042</v>
      </c>
      <c r="H48" s="4">
        <v>3441</v>
      </c>
      <c r="I48" s="4">
        <v>31.3</v>
      </c>
      <c r="J48" s="4">
        <v>1258</v>
      </c>
      <c r="K48" s="4">
        <v>11.44</v>
      </c>
      <c r="L48" s="4">
        <v>1615</v>
      </c>
      <c r="M48" s="4">
        <v>14.69</v>
      </c>
      <c r="N48" s="4">
        <v>1360</v>
      </c>
      <c r="O48" s="4">
        <v>12.37</v>
      </c>
      <c r="P48" s="4">
        <v>3320</v>
      </c>
      <c r="Q48" s="4">
        <v>30.2</v>
      </c>
      <c r="R48" s="4"/>
      <c r="S48" s="4"/>
      <c r="T48" s="1"/>
    </row>
    <row r="49" spans="1:20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922</v>
      </c>
      <c r="E49" s="3">
        <v>806</v>
      </c>
      <c r="F49" s="6">
        <v>116</v>
      </c>
      <c r="G49" s="6">
        <v>-11.3241</v>
      </c>
      <c r="H49" s="6">
        <v>362</v>
      </c>
      <c r="I49" s="6">
        <v>44.91</v>
      </c>
      <c r="J49" s="6">
        <v>75</v>
      </c>
      <c r="K49" s="6">
        <v>9.31</v>
      </c>
      <c r="L49" s="6">
        <v>62</v>
      </c>
      <c r="M49" s="6">
        <v>7.69</v>
      </c>
      <c r="N49" s="6">
        <v>52</v>
      </c>
      <c r="O49" s="6">
        <v>6.45</v>
      </c>
      <c r="P49" s="6">
        <v>255</v>
      </c>
      <c r="Q49" s="6">
        <v>31.64</v>
      </c>
      <c r="R49" s="6"/>
      <c r="S49" s="6"/>
      <c r="T49" s="1"/>
    </row>
    <row r="50" spans="1:20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2556</v>
      </c>
      <c r="E50" s="3">
        <v>2192</v>
      </c>
      <c r="F50" s="4">
        <v>364</v>
      </c>
      <c r="G50" s="4">
        <v>-5.9257999999999997</v>
      </c>
      <c r="H50" s="4">
        <v>900</v>
      </c>
      <c r="I50" s="4">
        <v>41.06</v>
      </c>
      <c r="J50" s="4">
        <v>244</v>
      </c>
      <c r="K50" s="4">
        <v>11.13</v>
      </c>
      <c r="L50" s="4">
        <v>215</v>
      </c>
      <c r="M50" s="4">
        <v>9.81</v>
      </c>
      <c r="N50" s="4">
        <v>183</v>
      </c>
      <c r="O50" s="4">
        <v>8.35</v>
      </c>
      <c r="P50" s="4">
        <v>650</v>
      </c>
      <c r="Q50" s="4">
        <v>29.65</v>
      </c>
      <c r="R50" s="4"/>
      <c r="S50" s="4"/>
      <c r="T50" s="1"/>
    </row>
    <row r="51" spans="1:20" x14ac:dyDescent="0.25">
      <c r="A51" s="5" t="s">
        <v>11</v>
      </c>
      <c r="B51" s="5" t="s">
        <v>120</v>
      </c>
      <c r="C51" s="3" t="str">
        <f t="shared" si="0"/>
        <v>CA8 Other</v>
      </c>
      <c r="D51" s="3">
        <v>4047</v>
      </c>
      <c r="E51" s="3">
        <v>3528</v>
      </c>
      <c r="F51" s="6">
        <v>517</v>
      </c>
      <c r="G51" s="6">
        <v>-12.973100000000001</v>
      </c>
      <c r="H51" s="6">
        <v>1550</v>
      </c>
      <c r="I51" s="6">
        <v>43.93</v>
      </c>
      <c r="J51" s="6">
        <v>332</v>
      </c>
      <c r="K51" s="6">
        <v>9.41</v>
      </c>
      <c r="L51" s="6">
        <v>326</v>
      </c>
      <c r="M51" s="6">
        <v>9.24</v>
      </c>
      <c r="N51" s="6">
        <v>266</v>
      </c>
      <c r="O51" s="6">
        <v>7.54</v>
      </c>
      <c r="P51" s="6">
        <v>1054</v>
      </c>
      <c r="Q51" s="6">
        <v>29.88</v>
      </c>
      <c r="R51" s="6"/>
      <c r="S51" s="6"/>
      <c r="T51" s="1"/>
    </row>
    <row r="52" spans="1:20" x14ac:dyDescent="0.25">
      <c r="A52" s="3" t="s">
        <v>12</v>
      </c>
      <c r="B52" s="3" t="s">
        <v>111</v>
      </c>
      <c r="C52" s="3" t="str">
        <f t="shared" si="0"/>
        <v>CO1 Arts</v>
      </c>
      <c r="D52" s="3">
        <v>756</v>
      </c>
      <c r="E52" s="3">
        <v>689</v>
      </c>
      <c r="F52" s="4">
        <v>66</v>
      </c>
      <c r="G52" s="4">
        <v>-8.6005000000000003</v>
      </c>
      <c r="H52" s="4">
        <v>262</v>
      </c>
      <c r="I52" s="4">
        <v>38.03</v>
      </c>
      <c r="J52" s="4">
        <v>87</v>
      </c>
      <c r="K52" s="4">
        <v>12.63</v>
      </c>
      <c r="L52" s="4">
        <v>65</v>
      </c>
      <c r="M52" s="4">
        <v>9.43</v>
      </c>
      <c r="N52" s="4">
        <v>68</v>
      </c>
      <c r="O52" s="4">
        <v>9.8699999999999992</v>
      </c>
      <c r="P52" s="4">
        <v>207</v>
      </c>
      <c r="Q52" s="4">
        <v>30.04</v>
      </c>
      <c r="R52" s="4"/>
      <c r="S52" s="4"/>
      <c r="T52" s="1"/>
    </row>
    <row r="53" spans="1:20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23</v>
      </c>
      <c r="E53" s="3">
        <v>23</v>
      </c>
      <c r="F53" s="6">
        <v>0</v>
      </c>
      <c r="G53" s="6">
        <v>-14.406499999999999</v>
      </c>
      <c r="H53" s="6">
        <v>6</v>
      </c>
      <c r="I53" s="6">
        <v>26.09</v>
      </c>
      <c r="J53" s="6">
        <v>3</v>
      </c>
      <c r="K53" s="6">
        <v>13.04</v>
      </c>
      <c r="L53" s="6">
        <v>6</v>
      </c>
      <c r="M53" s="6">
        <v>26.09</v>
      </c>
      <c r="N53" s="6">
        <v>0</v>
      </c>
      <c r="O53" s="6">
        <v>0</v>
      </c>
      <c r="P53" s="6">
        <v>8</v>
      </c>
      <c r="Q53" s="6">
        <v>34.78</v>
      </c>
      <c r="R53" s="6"/>
      <c r="S53" s="6"/>
      <c r="T53" s="1"/>
    </row>
    <row r="54" spans="1:20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1144</v>
      </c>
      <c r="E54" s="3">
        <v>1030</v>
      </c>
      <c r="F54" s="4">
        <v>114</v>
      </c>
      <c r="G54" s="4">
        <v>-4.5381999999999998</v>
      </c>
      <c r="H54" s="4">
        <v>372</v>
      </c>
      <c r="I54" s="4">
        <v>36.119999999999997</v>
      </c>
      <c r="J54" s="4">
        <v>117</v>
      </c>
      <c r="K54" s="4">
        <v>11.36</v>
      </c>
      <c r="L54" s="4">
        <v>126</v>
      </c>
      <c r="M54" s="4">
        <v>12.23</v>
      </c>
      <c r="N54" s="4">
        <v>114</v>
      </c>
      <c r="O54" s="4">
        <v>11.07</v>
      </c>
      <c r="P54" s="4">
        <v>301</v>
      </c>
      <c r="Q54" s="4">
        <v>29.22</v>
      </c>
      <c r="R54" s="4"/>
      <c r="S54" s="4"/>
      <c r="T54" s="1"/>
    </row>
    <row r="55" spans="1:20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423</v>
      </c>
      <c r="E55" s="3">
        <v>372</v>
      </c>
      <c r="F55" s="6">
        <v>51</v>
      </c>
      <c r="G55" s="6">
        <v>-9.2096999999999998</v>
      </c>
      <c r="H55" s="6">
        <v>133</v>
      </c>
      <c r="I55" s="6">
        <v>35.75</v>
      </c>
      <c r="J55" s="6">
        <v>36</v>
      </c>
      <c r="K55" s="6">
        <v>9.68</v>
      </c>
      <c r="L55" s="6">
        <v>34</v>
      </c>
      <c r="M55" s="6">
        <v>9.14</v>
      </c>
      <c r="N55" s="6">
        <v>24</v>
      </c>
      <c r="O55" s="6">
        <v>6.45</v>
      </c>
      <c r="P55" s="6">
        <v>145</v>
      </c>
      <c r="Q55" s="6">
        <v>38.979999999999997</v>
      </c>
      <c r="R55" s="6"/>
      <c r="S55" s="6"/>
      <c r="T55" s="1"/>
    </row>
    <row r="56" spans="1:20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39</v>
      </c>
      <c r="E56" s="3">
        <v>38</v>
      </c>
      <c r="F56" s="4">
        <v>1</v>
      </c>
      <c r="G56" s="4">
        <v>7.2129000000000003</v>
      </c>
      <c r="H56" s="4">
        <v>5</v>
      </c>
      <c r="I56" s="4">
        <v>13.16</v>
      </c>
      <c r="J56" s="4">
        <v>3</v>
      </c>
      <c r="K56" s="4">
        <v>7.89</v>
      </c>
      <c r="L56" s="4">
        <v>4</v>
      </c>
      <c r="M56" s="4">
        <v>10.53</v>
      </c>
      <c r="N56" s="4">
        <v>14</v>
      </c>
      <c r="O56" s="4">
        <v>36.840000000000003</v>
      </c>
      <c r="P56" s="4">
        <v>12</v>
      </c>
      <c r="Q56" s="4">
        <v>31.58</v>
      </c>
      <c r="R56" s="4"/>
      <c r="S56" s="4"/>
      <c r="T56" s="1"/>
    </row>
    <row r="57" spans="1:20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663</v>
      </c>
      <c r="E57" s="3">
        <v>606</v>
      </c>
      <c r="F57" s="6">
        <v>57</v>
      </c>
      <c r="G57" s="6">
        <v>4.6307999999999998</v>
      </c>
      <c r="H57" s="6">
        <v>184</v>
      </c>
      <c r="I57" s="6">
        <v>30.36</v>
      </c>
      <c r="J57" s="6">
        <v>60</v>
      </c>
      <c r="K57" s="6">
        <v>9.9</v>
      </c>
      <c r="L57" s="6">
        <v>64</v>
      </c>
      <c r="M57" s="6">
        <v>10.56</v>
      </c>
      <c r="N57" s="6">
        <v>63</v>
      </c>
      <c r="O57" s="6">
        <v>10.4</v>
      </c>
      <c r="P57" s="6">
        <v>235</v>
      </c>
      <c r="Q57" s="6">
        <v>38.78</v>
      </c>
      <c r="R57" s="6"/>
      <c r="S57" s="6"/>
      <c r="T57" s="1"/>
    </row>
    <row r="58" spans="1:20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2189</v>
      </c>
      <c r="E58" s="3">
        <v>2018</v>
      </c>
      <c r="F58" s="4">
        <v>171</v>
      </c>
      <c r="G58" s="4">
        <v>-7.5134999999999996</v>
      </c>
      <c r="H58" s="4">
        <v>617</v>
      </c>
      <c r="I58" s="4">
        <v>30.57</v>
      </c>
      <c r="J58" s="4">
        <v>237</v>
      </c>
      <c r="K58" s="4">
        <v>11.74</v>
      </c>
      <c r="L58" s="4">
        <v>263</v>
      </c>
      <c r="M58" s="4">
        <v>13.03</v>
      </c>
      <c r="N58" s="4">
        <v>249</v>
      </c>
      <c r="O58" s="4">
        <v>12.34</v>
      </c>
      <c r="P58" s="4">
        <v>652</v>
      </c>
      <c r="Q58" s="4">
        <v>32.31</v>
      </c>
      <c r="R58" s="4"/>
      <c r="S58" s="4"/>
      <c r="T58" s="1"/>
    </row>
    <row r="59" spans="1:20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174</v>
      </c>
      <c r="E59" s="3">
        <v>153</v>
      </c>
      <c r="F59" s="6">
        <v>21</v>
      </c>
      <c r="G59" s="6">
        <v>13.863899999999999</v>
      </c>
      <c r="H59" s="6">
        <v>64</v>
      </c>
      <c r="I59" s="6">
        <v>41.83</v>
      </c>
      <c r="J59" s="6">
        <v>14</v>
      </c>
      <c r="K59" s="6">
        <v>9.15</v>
      </c>
      <c r="L59" s="6">
        <v>8</v>
      </c>
      <c r="M59" s="6">
        <v>5.23</v>
      </c>
      <c r="N59" s="6">
        <v>18</v>
      </c>
      <c r="O59" s="6">
        <v>11.76</v>
      </c>
      <c r="P59" s="6">
        <v>49</v>
      </c>
      <c r="Q59" s="6">
        <v>32.03</v>
      </c>
      <c r="R59" s="6"/>
      <c r="S59" s="6"/>
      <c r="T59" s="1"/>
    </row>
    <row r="60" spans="1:20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524</v>
      </c>
      <c r="E60" s="3">
        <v>478</v>
      </c>
      <c r="F60" s="4">
        <v>46</v>
      </c>
      <c r="G60" s="4">
        <v>3.2221000000000002</v>
      </c>
      <c r="H60" s="4">
        <v>186</v>
      </c>
      <c r="I60" s="4">
        <v>38.909999999999997</v>
      </c>
      <c r="J60" s="4">
        <v>57</v>
      </c>
      <c r="K60" s="4">
        <v>11.92</v>
      </c>
      <c r="L60" s="4">
        <v>39</v>
      </c>
      <c r="M60" s="4">
        <v>8.16</v>
      </c>
      <c r="N60" s="4">
        <v>46</v>
      </c>
      <c r="O60" s="4">
        <v>9.6199999999999992</v>
      </c>
      <c r="P60" s="4">
        <v>150</v>
      </c>
      <c r="Q60" s="4">
        <v>31.38</v>
      </c>
      <c r="R60" s="4"/>
      <c r="S60" s="4"/>
      <c r="T60" s="1"/>
    </row>
    <row r="61" spans="1:20" x14ac:dyDescent="0.25">
      <c r="A61" s="5" t="s">
        <v>12</v>
      </c>
      <c r="B61" s="5" t="s">
        <v>120</v>
      </c>
      <c r="C61" s="3" t="str">
        <f t="shared" si="0"/>
        <v>CO8 Other</v>
      </c>
      <c r="D61" s="3">
        <v>782</v>
      </c>
      <c r="E61" s="3">
        <v>710</v>
      </c>
      <c r="F61" s="6">
        <v>72</v>
      </c>
      <c r="G61" s="6">
        <v>18.1965</v>
      </c>
      <c r="H61" s="6">
        <v>279</v>
      </c>
      <c r="I61" s="6">
        <v>39.299999999999997</v>
      </c>
      <c r="J61" s="6">
        <v>73</v>
      </c>
      <c r="K61" s="6">
        <v>10.28</v>
      </c>
      <c r="L61" s="6">
        <v>70</v>
      </c>
      <c r="M61" s="6">
        <v>9.86</v>
      </c>
      <c r="N61" s="6">
        <v>49</v>
      </c>
      <c r="O61" s="6">
        <v>6.9</v>
      </c>
      <c r="P61" s="6">
        <v>239</v>
      </c>
      <c r="Q61" s="6">
        <v>33.659999999999997</v>
      </c>
      <c r="R61" s="6"/>
      <c r="S61" s="6"/>
      <c r="T61" s="1"/>
    </row>
    <row r="62" spans="1:20" x14ac:dyDescent="0.25">
      <c r="A62" s="3" t="s">
        <v>13</v>
      </c>
      <c r="B62" s="3" t="s">
        <v>111</v>
      </c>
      <c r="C62" s="3" t="str">
        <f t="shared" si="0"/>
        <v>CT1 Arts</v>
      </c>
      <c r="D62" s="3">
        <v>606</v>
      </c>
      <c r="E62" s="3">
        <v>554</v>
      </c>
      <c r="F62" s="4">
        <v>52</v>
      </c>
      <c r="G62" s="4">
        <v>-13.5113</v>
      </c>
      <c r="H62" s="4">
        <v>228</v>
      </c>
      <c r="I62" s="4">
        <v>41.16</v>
      </c>
      <c r="J62" s="4">
        <v>57</v>
      </c>
      <c r="K62" s="4">
        <v>10.29</v>
      </c>
      <c r="L62" s="4">
        <v>65</v>
      </c>
      <c r="M62" s="4">
        <v>11.73</v>
      </c>
      <c r="N62" s="4">
        <v>40</v>
      </c>
      <c r="O62" s="4">
        <v>7.22</v>
      </c>
      <c r="P62" s="4">
        <v>164</v>
      </c>
      <c r="Q62" s="4">
        <v>29.6</v>
      </c>
      <c r="R62" s="4"/>
      <c r="S62" s="4"/>
      <c r="T62" s="1"/>
    </row>
    <row r="63" spans="1:20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25</v>
      </c>
      <c r="E63" s="3">
        <v>23</v>
      </c>
      <c r="F63" s="6">
        <v>2</v>
      </c>
      <c r="G63" s="6">
        <v>-7.8292999999999999</v>
      </c>
      <c r="H63" s="6">
        <v>7</v>
      </c>
      <c r="I63" s="6">
        <v>30.43</v>
      </c>
      <c r="J63" s="6">
        <v>1</v>
      </c>
      <c r="K63" s="6">
        <v>4.3499999999999996</v>
      </c>
      <c r="L63" s="6">
        <v>3</v>
      </c>
      <c r="M63" s="6">
        <v>13.04</v>
      </c>
      <c r="N63" s="6">
        <v>3</v>
      </c>
      <c r="O63" s="6">
        <v>13.04</v>
      </c>
      <c r="P63" s="6">
        <v>9</v>
      </c>
      <c r="Q63" s="6">
        <v>39.130000000000003</v>
      </c>
      <c r="R63" s="6"/>
      <c r="S63" s="6"/>
      <c r="T63" s="1"/>
    </row>
    <row r="64" spans="1:20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1049</v>
      </c>
      <c r="E64" s="3">
        <v>960</v>
      </c>
      <c r="F64" s="4">
        <v>89</v>
      </c>
      <c r="G64" s="4">
        <v>-3.6700000000000003E-2</v>
      </c>
      <c r="H64" s="4">
        <v>358</v>
      </c>
      <c r="I64" s="4">
        <v>37.29</v>
      </c>
      <c r="J64" s="4">
        <v>127</v>
      </c>
      <c r="K64" s="4">
        <v>13.23</v>
      </c>
      <c r="L64" s="4">
        <v>127</v>
      </c>
      <c r="M64" s="4">
        <v>13.23</v>
      </c>
      <c r="N64" s="4">
        <v>93</v>
      </c>
      <c r="O64" s="4">
        <v>9.69</v>
      </c>
      <c r="P64" s="4">
        <v>255</v>
      </c>
      <c r="Q64" s="4">
        <v>26.56</v>
      </c>
      <c r="R64" s="4"/>
      <c r="S64" s="4"/>
      <c r="T64" s="1"/>
    </row>
    <row r="65" spans="1:20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247</v>
      </c>
      <c r="E65" s="3">
        <v>223</v>
      </c>
      <c r="F65" s="6">
        <v>24</v>
      </c>
      <c r="G65" s="6">
        <v>-1.7071000000000001</v>
      </c>
      <c r="H65" s="6">
        <v>101</v>
      </c>
      <c r="I65" s="6">
        <v>45.29</v>
      </c>
      <c r="J65" s="6">
        <v>16</v>
      </c>
      <c r="K65" s="6">
        <v>7.17</v>
      </c>
      <c r="L65" s="6">
        <v>17</v>
      </c>
      <c r="M65" s="6">
        <v>7.62</v>
      </c>
      <c r="N65" s="6">
        <v>11</v>
      </c>
      <c r="O65" s="6">
        <v>4.93</v>
      </c>
      <c r="P65" s="6">
        <v>78</v>
      </c>
      <c r="Q65" s="6">
        <v>34.979999999999997</v>
      </c>
      <c r="R65" s="6"/>
      <c r="S65" s="6"/>
      <c r="T65" s="1"/>
    </row>
    <row r="66" spans="1:20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50</v>
      </c>
      <c r="E66" s="3">
        <v>48</v>
      </c>
      <c r="F66" s="4">
        <v>2</v>
      </c>
      <c r="G66" s="4">
        <v>-7.5034999999999998</v>
      </c>
      <c r="H66" s="4">
        <v>9</v>
      </c>
      <c r="I66" s="4">
        <v>18.75</v>
      </c>
      <c r="J66" s="4">
        <v>1</v>
      </c>
      <c r="K66" s="4">
        <v>2.08</v>
      </c>
      <c r="L66" s="4">
        <v>9</v>
      </c>
      <c r="M66" s="4">
        <v>18.75</v>
      </c>
      <c r="N66" s="4">
        <v>15</v>
      </c>
      <c r="O66" s="4">
        <v>31.25</v>
      </c>
      <c r="P66" s="4">
        <v>14</v>
      </c>
      <c r="Q66" s="4">
        <v>29.17</v>
      </c>
      <c r="R66" s="4"/>
      <c r="S66" s="4"/>
      <c r="T66" s="1"/>
    </row>
    <row r="67" spans="1:20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626</v>
      </c>
      <c r="E67" s="3">
        <v>591</v>
      </c>
      <c r="F67" s="6">
        <v>35</v>
      </c>
      <c r="G67" s="6">
        <v>-1.7485999999999999</v>
      </c>
      <c r="H67" s="6">
        <v>171</v>
      </c>
      <c r="I67" s="6">
        <v>28.93</v>
      </c>
      <c r="J67" s="6">
        <v>72</v>
      </c>
      <c r="K67" s="6">
        <v>12.18</v>
      </c>
      <c r="L67" s="6">
        <v>86</v>
      </c>
      <c r="M67" s="6">
        <v>14.55</v>
      </c>
      <c r="N67" s="6">
        <v>94</v>
      </c>
      <c r="O67" s="6">
        <v>15.91</v>
      </c>
      <c r="P67" s="6">
        <v>168</v>
      </c>
      <c r="Q67" s="6">
        <v>28.43</v>
      </c>
      <c r="R67" s="6"/>
      <c r="S67" s="6"/>
      <c r="T67" s="1"/>
    </row>
    <row r="68" spans="1:20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1827</v>
      </c>
      <c r="E68" s="3">
        <v>1714</v>
      </c>
      <c r="F68" s="4">
        <v>113</v>
      </c>
      <c r="G68" s="4">
        <v>0.61360000000000003</v>
      </c>
      <c r="H68" s="4">
        <v>482</v>
      </c>
      <c r="I68" s="4">
        <v>28.12</v>
      </c>
      <c r="J68" s="4">
        <v>245</v>
      </c>
      <c r="K68" s="4">
        <v>14.29</v>
      </c>
      <c r="L68" s="4">
        <v>288</v>
      </c>
      <c r="M68" s="4">
        <v>16.8</v>
      </c>
      <c r="N68" s="4">
        <v>238</v>
      </c>
      <c r="O68" s="4">
        <v>13.89</v>
      </c>
      <c r="P68" s="4">
        <v>461</v>
      </c>
      <c r="Q68" s="4">
        <v>26.9</v>
      </c>
      <c r="R68" s="4"/>
      <c r="S68" s="4"/>
      <c r="T68" s="1"/>
    </row>
    <row r="69" spans="1:20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74</v>
      </c>
      <c r="E69" s="3">
        <v>68</v>
      </c>
      <c r="F69" s="6">
        <v>6</v>
      </c>
      <c r="G69" s="6">
        <v>44.842700000000001</v>
      </c>
      <c r="H69" s="6">
        <v>30</v>
      </c>
      <c r="I69" s="6">
        <v>44.12</v>
      </c>
      <c r="J69" s="6">
        <v>6</v>
      </c>
      <c r="K69" s="6">
        <v>8.82</v>
      </c>
      <c r="L69" s="6">
        <v>4</v>
      </c>
      <c r="M69" s="6">
        <v>5.88</v>
      </c>
      <c r="N69" s="6">
        <v>4</v>
      </c>
      <c r="O69" s="6">
        <v>5.88</v>
      </c>
      <c r="P69" s="6">
        <v>24</v>
      </c>
      <c r="Q69" s="6">
        <v>35.29</v>
      </c>
      <c r="R69" s="6"/>
      <c r="S69" s="6"/>
      <c r="T69" s="1"/>
    </row>
    <row r="70" spans="1:20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141</v>
      </c>
      <c r="E70" s="3">
        <v>124</v>
      </c>
      <c r="F70" s="4">
        <v>17</v>
      </c>
      <c r="G70" s="4">
        <v>42.954099999999997</v>
      </c>
      <c r="H70" s="4">
        <v>62</v>
      </c>
      <c r="I70" s="4">
        <v>50</v>
      </c>
      <c r="J70" s="4">
        <v>11</v>
      </c>
      <c r="K70" s="4">
        <v>8.8699999999999992</v>
      </c>
      <c r="L70" s="4">
        <v>10</v>
      </c>
      <c r="M70" s="4">
        <v>8.06</v>
      </c>
      <c r="N70" s="4">
        <v>8</v>
      </c>
      <c r="O70" s="4">
        <v>6.45</v>
      </c>
      <c r="P70" s="4">
        <v>33</v>
      </c>
      <c r="Q70" s="4">
        <v>26.61</v>
      </c>
      <c r="R70" s="4"/>
      <c r="S70" s="4"/>
      <c r="T70" s="1"/>
    </row>
    <row r="71" spans="1:20" x14ac:dyDescent="0.25">
      <c r="A71" s="5" t="s">
        <v>13</v>
      </c>
      <c r="B71" s="5" t="s">
        <v>120</v>
      </c>
      <c r="C71" s="3" t="str">
        <f t="shared" si="1"/>
        <v>CT8 Other</v>
      </c>
      <c r="D71" s="3">
        <v>551</v>
      </c>
      <c r="E71" s="3">
        <v>486</v>
      </c>
      <c r="F71" s="6">
        <v>65</v>
      </c>
      <c r="G71" s="6">
        <v>498.10160000000002</v>
      </c>
      <c r="H71" s="6">
        <v>191</v>
      </c>
      <c r="I71" s="6">
        <v>39.299999999999997</v>
      </c>
      <c r="J71" s="6">
        <v>55</v>
      </c>
      <c r="K71" s="6">
        <v>11.32</v>
      </c>
      <c r="L71" s="6">
        <v>50</v>
      </c>
      <c r="M71" s="6">
        <v>10.29</v>
      </c>
      <c r="N71" s="6">
        <v>38</v>
      </c>
      <c r="O71" s="6">
        <v>7.82</v>
      </c>
      <c r="P71" s="6">
        <v>152</v>
      </c>
      <c r="Q71" s="6">
        <v>31.28</v>
      </c>
      <c r="R71" s="6"/>
      <c r="S71" s="6"/>
      <c r="T71" s="1"/>
    </row>
    <row r="72" spans="1:20" x14ac:dyDescent="0.25">
      <c r="A72" s="3" t="s">
        <v>14</v>
      </c>
      <c r="B72" s="3" t="s">
        <v>111</v>
      </c>
      <c r="C72" s="3" t="str">
        <f t="shared" si="1"/>
        <v>DC1 Arts</v>
      </c>
      <c r="D72" s="3">
        <v>400</v>
      </c>
      <c r="E72" s="3">
        <v>353</v>
      </c>
      <c r="F72" s="4">
        <v>47</v>
      </c>
      <c r="G72" s="4">
        <v>-32.755299999999998</v>
      </c>
      <c r="H72" s="4">
        <v>150</v>
      </c>
      <c r="I72" s="4">
        <v>42.49</v>
      </c>
      <c r="J72" s="4">
        <v>33</v>
      </c>
      <c r="K72" s="4">
        <v>9.35</v>
      </c>
      <c r="L72" s="4">
        <v>30</v>
      </c>
      <c r="M72" s="4">
        <v>8.5</v>
      </c>
      <c r="N72" s="4">
        <v>30</v>
      </c>
      <c r="O72" s="4">
        <v>8.5</v>
      </c>
      <c r="P72" s="4">
        <v>110</v>
      </c>
      <c r="Q72" s="4">
        <v>31.16</v>
      </c>
      <c r="R72" s="4"/>
      <c r="S72" s="4"/>
      <c r="T72" s="1"/>
    </row>
    <row r="73" spans="1:20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13</v>
      </c>
      <c r="E73" s="3">
        <v>13</v>
      </c>
      <c r="F73" s="6">
        <v>0</v>
      </c>
      <c r="G73" s="6">
        <v>-1.3992</v>
      </c>
      <c r="H73" s="6">
        <v>4</v>
      </c>
      <c r="I73" s="6">
        <v>30.77</v>
      </c>
      <c r="J73" s="6">
        <v>3</v>
      </c>
      <c r="K73" s="6">
        <v>23.08</v>
      </c>
      <c r="L73" s="6">
        <v>0</v>
      </c>
      <c r="M73" s="6">
        <v>0</v>
      </c>
      <c r="N73" s="6">
        <v>2</v>
      </c>
      <c r="O73" s="6">
        <v>15.38</v>
      </c>
      <c r="P73" s="6">
        <v>4</v>
      </c>
      <c r="Q73" s="6">
        <v>30.77</v>
      </c>
      <c r="R73" s="6"/>
      <c r="S73" s="6"/>
      <c r="T73" s="1"/>
    </row>
    <row r="74" spans="1:20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581</v>
      </c>
      <c r="E74" s="3">
        <v>526</v>
      </c>
      <c r="F74" s="4">
        <v>55</v>
      </c>
      <c r="G74" s="4">
        <v>0.4965</v>
      </c>
      <c r="H74" s="4">
        <v>206</v>
      </c>
      <c r="I74" s="4">
        <v>39.159999999999997</v>
      </c>
      <c r="J74" s="4">
        <v>41</v>
      </c>
      <c r="K74" s="4">
        <v>7.79</v>
      </c>
      <c r="L74" s="4">
        <v>53</v>
      </c>
      <c r="M74" s="4">
        <v>10.08</v>
      </c>
      <c r="N74" s="4">
        <v>55</v>
      </c>
      <c r="O74" s="4">
        <v>10.46</v>
      </c>
      <c r="P74" s="4">
        <v>171</v>
      </c>
      <c r="Q74" s="4">
        <v>32.51</v>
      </c>
      <c r="R74" s="4"/>
      <c r="S74" s="4"/>
      <c r="T74" s="1"/>
    </row>
    <row r="75" spans="1:20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162</v>
      </c>
      <c r="E75" s="3">
        <v>152</v>
      </c>
      <c r="F75" s="6">
        <v>10</v>
      </c>
      <c r="G75" s="6">
        <v>-2.9104000000000001</v>
      </c>
      <c r="H75" s="6">
        <v>60</v>
      </c>
      <c r="I75" s="6">
        <v>39.47</v>
      </c>
      <c r="J75" s="6">
        <v>16</v>
      </c>
      <c r="K75" s="6">
        <v>10.53</v>
      </c>
      <c r="L75" s="6">
        <v>13</v>
      </c>
      <c r="M75" s="6">
        <v>8.5500000000000007</v>
      </c>
      <c r="N75" s="6">
        <v>10</v>
      </c>
      <c r="O75" s="6">
        <v>6.58</v>
      </c>
      <c r="P75" s="6">
        <v>53</v>
      </c>
      <c r="Q75" s="6">
        <v>34.869999999999997</v>
      </c>
      <c r="R75" s="6"/>
      <c r="S75" s="6"/>
      <c r="T75" s="1"/>
    </row>
    <row r="76" spans="1:20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11</v>
      </c>
      <c r="E76" s="3">
        <v>8</v>
      </c>
      <c r="F76" s="4">
        <v>3</v>
      </c>
      <c r="G76" s="4">
        <v>10.537599999999999</v>
      </c>
      <c r="H76" s="4">
        <v>1</v>
      </c>
      <c r="I76" s="4">
        <v>12.5</v>
      </c>
      <c r="J76" s="4">
        <v>1</v>
      </c>
      <c r="K76" s="4">
        <v>12.5</v>
      </c>
      <c r="L76" s="4">
        <v>1</v>
      </c>
      <c r="M76" s="4">
        <v>12.5</v>
      </c>
      <c r="N76" s="4">
        <v>1</v>
      </c>
      <c r="O76" s="4">
        <v>12.5</v>
      </c>
      <c r="P76" s="4">
        <v>4</v>
      </c>
      <c r="Q76" s="4">
        <v>50</v>
      </c>
      <c r="R76" s="4"/>
      <c r="S76" s="4"/>
      <c r="T76" s="1"/>
    </row>
    <row r="77" spans="1:20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382</v>
      </c>
      <c r="E77" s="3">
        <v>356</v>
      </c>
      <c r="F77" s="6">
        <v>26</v>
      </c>
      <c r="G77" s="6">
        <v>-20.035</v>
      </c>
      <c r="H77" s="6">
        <v>150</v>
      </c>
      <c r="I77" s="6">
        <v>42.13</v>
      </c>
      <c r="J77" s="6">
        <v>41</v>
      </c>
      <c r="K77" s="6">
        <v>11.52</v>
      </c>
      <c r="L77" s="6">
        <v>26</v>
      </c>
      <c r="M77" s="6">
        <v>7.3</v>
      </c>
      <c r="N77" s="6">
        <v>23</v>
      </c>
      <c r="O77" s="6">
        <v>6.46</v>
      </c>
      <c r="P77" s="6">
        <v>116</v>
      </c>
      <c r="Q77" s="6">
        <v>32.58</v>
      </c>
      <c r="R77" s="6"/>
      <c r="S77" s="6"/>
      <c r="T77" s="1"/>
    </row>
    <row r="78" spans="1:20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843</v>
      </c>
      <c r="E78" s="3">
        <v>779</v>
      </c>
      <c r="F78" s="4">
        <v>64</v>
      </c>
      <c r="G78" s="4">
        <v>2.3290999999999999</v>
      </c>
      <c r="H78" s="4">
        <v>285</v>
      </c>
      <c r="I78" s="4">
        <v>36.590000000000003</v>
      </c>
      <c r="J78" s="4">
        <v>72</v>
      </c>
      <c r="K78" s="4">
        <v>9.24</v>
      </c>
      <c r="L78" s="4">
        <v>79</v>
      </c>
      <c r="M78" s="4">
        <v>10.14</v>
      </c>
      <c r="N78" s="4">
        <v>81</v>
      </c>
      <c r="O78" s="4">
        <v>10.4</v>
      </c>
      <c r="P78" s="4">
        <v>262</v>
      </c>
      <c r="Q78" s="4">
        <v>33.630000000000003</v>
      </c>
      <c r="R78" s="4"/>
      <c r="S78" s="4"/>
      <c r="T78" s="1"/>
    </row>
    <row r="79" spans="1:20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448</v>
      </c>
      <c r="E79" s="3">
        <v>429</v>
      </c>
      <c r="F79" s="6">
        <v>19</v>
      </c>
      <c r="G79" s="6">
        <v>-68.294700000000006</v>
      </c>
      <c r="H79" s="6">
        <v>188</v>
      </c>
      <c r="I79" s="6">
        <v>43.82</v>
      </c>
      <c r="J79" s="6">
        <v>31</v>
      </c>
      <c r="K79" s="6">
        <v>7.23</v>
      </c>
      <c r="L79" s="6">
        <v>29</v>
      </c>
      <c r="M79" s="6">
        <v>6.76</v>
      </c>
      <c r="N79" s="6">
        <v>35</v>
      </c>
      <c r="O79" s="6">
        <v>8.16</v>
      </c>
      <c r="P79" s="6">
        <v>146</v>
      </c>
      <c r="Q79" s="6">
        <v>34.03</v>
      </c>
      <c r="R79" s="6"/>
      <c r="S79" s="6"/>
      <c r="T79" s="1"/>
    </row>
    <row r="80" spans="1:20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87</v>
      </c>
      <c r="E80" s="3">
        <v>73</v>
      </c>
      <c r="F80" s="4">
        <v>14</v>
      </c>
      <c r="G80" s="4">
        <v>6.9063999999999997</v>
      </c>
      <c r="H80" s="4">
        <v>28</v>
      </c>
      <c r="I80" s="4">
        <v>38.36</v>
      </c>
      <c r="J80" s="4">
        <v>8</v>
      </c>
      <c r="K80" s="4">
        <v>10.96</v>
      </c>
      <c r="L80" s="4">
        <v>4</v>
      </c>
      <c r="M80" s="4">
        <v>5.48</v>
      </c>
      <c r="N80" s="4">
        <v>6</v>
      </c>
      <c r="O80" s="4">
        <v>8.2200000000000006</v>
      </c>
      <c r="P80" s="4">
        <v>27</v>
      </c>
      <c r="Q80" s="4">
        <v>36.99</v>
      </c>
      <c r="R80" s="4"/>
      <c r="S80" s="4"/>
      <c r="T80" s="1"/>
    </row>
    <row r="81" spans="1:20" x14ac:dyDescent="0.25">
      <c r="A81" s="5" t="s">
        <v>14</v>
      </c>
      <c r="B81" s="5" t="s">
        <v>120</v>
      </c>
      <c r="C81" s="3" t="str">
        <f t="shared" si="1"/>
        <v>DC8 Other</v>
      </c>
      <c r="D81" s="3">
        <v>833</v>
      </c>
      <c r="E81" s="3">
        <v>764</v>
      </c>
      <c r="F81" s="6">
        <v>69</v>
      </c>
      <c r="G81" s="6">
        <v>-1.8255999999999999</v>
      </c>
      <c r="H81" s="6">
        <v>321</v>
      </c>
      <c r="I81" s="6">
        <v>42.02</v>
      </c>
      <c r="J81" s="6">
        <v>69</v>
      </c>
      <c r="K81" s="6">
        <v>9.0299999999999994</v>
      </c>
      <c r="L81" s="6">
        <v>72</v>
      </c>
      <c r="M81" s="6">
        <v>9.42</v>
      </c>
      <c r="N81" s="6">
        <v>48</v>
      </c>
      <c r="O81" s="6">
        <v>6.28</v>
      </c>
      <c r="P81" s="6">
        <v>254</v>
      </c>
      <c r="Q81" s="6">
        <v>33.25</v>
      </c>
      <c r="R81" s="6"/>
      <c r="S81" s="6"/>
      <c r="T81" s="1"/>
    </row>
    <row r="82" spans="1:20" x14ac:dyDescent="0.25">
      <c r="A82" s="3" t="s">
        <v>15</v>
      </c>
      <c r="B82" s="3" t="s">
        <v>111</v>
      </c>
      <c r="C82" s="3" t="str">
        <f t="shared" si="1"/>
        <v>DE1 Arts</v>
      </c>
      <c r="D82" s="3">
        <v>134</v>
      </c>
      <c r="E82" s="3">
        <v>117</v>
      </c>
      <c r="F82" s="4">
        <v>17</v>
      </c>
      <c r="G82" s="4">
        <v>-29.9252</v>
      </c>
      <c r="H82" s="4">
        <v>61</v>
      </c>
      <c r="I82" s="4">
        <v>52.14</v>
      </c>
      <c r="J82" s="4">
        <v>12</v>
      </c>
      <c r="K82" s="4">
        <v>10.26</v>
      </c>
      <c r="L82" s="4">
        <v>10</v>
      </c>
      <c r="M82" s="4">
        <v>8.5500000000000007</v>
      </c>
      <c r="N82" s="4">
        <v>5</v>
      </c>
      <c r="O82" s="4">
        <v>4.2699999999999996</v>
      </c>
      <c r="P82" s="4">
        <v>29</v>
      </c>
      <c r="Q82" s="4">
        <v>24.79</v>
      </c>
      <c r="R82" s="4"/>
      <c r="S82" s="4"/>
      <c r="T82" s="1"/>
    </row>
    <row r="83" spans="1:20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7</v>
      </c>
      <c r="E83" s="3">
        <v>6</v>
      </c>
      <c r="F83" s="6">
        <v>1</v>
      </c>
      <c r="G83" s="6">
        <v>0.83479999999999999</v>
      </c>
      <c r="H83" s="6">
        <v>1</v>
      </c>
      <c r="I83" s="6">
        <v>16.670000000000002</v>
      </c>
      <c r="J83" s="6">
        <v>1</v>
      </c>
      <c r="K83" s="6">
        <v>16.670000000000002</v>
      </c>
      <c r="L83" s="6">
        <v>3</v>
      </c>
      <c r="M83" s="6">
        <v>50</v>
      </c>
      <c r="N83" s="6">
        <v>1</v>
      </c>
      <c r="O83" s="6">
        <v>16.670000000000002</v>
      </c>
      <c r="P83" s="6">
        <v>0</v>
      </c>
      <c r="Q83" s="6">
        <v>0</v>
      </c>
      <c r="R83" s="6"/>
      <c r="S83" s="6"/>
      <c r="T83" s="1"/>
    </row>
    <row r="84" spans="1:20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209</v>
      </c>
      <c r="E84" s="3">
        <v>179</v>
      </c>
      <c r="F84" s="4">
        <v>30</v>
      </c>
      <c r="G84" s="4">
        <v>-21.089300000000001</v>
      </c>
      <c r="H84" s="4">
        <v>70</v>
      </c>
      <c r="I84" s="4">
        <v>39.11</v>
      </c>
      <c r="J84" s="4">
        <v>16</v>
      </c>
      <c r="K84" s="4">
        <v>8.94</v>
      </c>
      <c r="L84" s="4">
        <v>25</v>
      </c>
      <c r="M84" s="4">
        <v>13.97</v>
      </c>
      <c r="N84" s="4">
        <v>19</v>
      </c>
      <c r="O84" s="4">
        <v>10.61</v>
      </c>
      <c r="P84" s="4">
        <v>49</v>
      </c>
      <c r="Q84" s="4">
        <v>27.37</v>
      </c>
      <c r="R84" s="4"/>
      <c r="S84" s="4"/>
      <c r="T84" s="1"/>
    </row>
    <row r="85" spans="1:20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40</v>
      </c>
      <c r="E85" s="3">
        <v>37</v>
      </c>
      <c r="F85" s="6">
        <v>3</v>
      </c>
      <c r="G85" s="6">
        <v>-29.234000000000002</v>
      </c>
      <c r="H85" s="6">
        <v>20</v>
      </c>
      <c r="I85" s="6">
        <v>54.05</v>
      </c>
      <c r="J85" s="6">
        <v>1</v>
      </c>
      <c r="K85" s="6">
        <v>2.7</v>
      </c>
      <c r="L85" s="6">
        <v>3</v>
      </c>
      <c r="M85" s="6">
        <v>8.11</v>
      </c>
      <c r="N85" s="6">
        <v>1</v>
      </c>
      <c r="O85" s="6">
        <v>2.7</v>
      </c>
      <c r="P85" s="6">
        <v>12</v>
      </c>
      <c r="Q85" s="6">
        <v>32.43</v>
      </c>
      <c r="R85" s="6"/>
      <c r="S85" s="6"/>
      <c r="T85" s="1"/>
    </row>
    <row r="86" spans="1:20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7</v>
      </c>
      <c r="E86" s="3">
        <v>6</v>
      </c>
      <c r="F86" s="4">
        <v>1</v>
      </c>
      <c r="G86" s="4">
        <v>-22.112500000000001</v>
      </c>
      <c r="H86" s="4">
        <v>4</v>
      </c>
      <c r="I86" s="4">
        <v>66.67</v>
      </c>
      <c r="J86" s="4">
        <v>1</v>
      </c>
      <c r="K86" s="4">
        <v>16.670000000000002</v>
      </c>
      <c r="L86" s="4">
        <v>1</v>
      </c>
      <c r="M86" s="4">
        <v>16.670000000000002</v>
      </c>
      <c r="N86" s="4">
        <v>0</v>
      </c>
      <c r="O86" s="4">
        <v>0</v>
      </c>
      <c r="P86" s="4">
        <v>0</v>
      </c>
      <c r="Q86" s="4">
        <v>0</v>
      </c>
      <c r="R86" s="4"/>
      <c r="S86" s="4"/>
      <c r="T86" s="1"/>
    </row>
    <row r="87" spans="1:20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108</v>
      </c>
      <c r="E87" s="3">
        <v>98</v>
      </c>
      <c r="F87" s="6">
        <v>10</v>
      </c>
      <c r="G87" s="6">
        <v>54.704500000000003</v>
      </c>
      <c r="H87" s="6">
        <v>21</v>
      </c>
      <c r="I87" s="6">
        <v>21.43</v>
      </c>
      <c r="J87" s="6">
        <v>11</v>
      </c>
      <c r="K87" s="6">
        <v>11.22</v>
      </c>
      <c r="L87" s="6">
        <v>11</v>
      </c>
      <c r="M87" s="6">
        <v>11.22</v>
      </c>
      <c r="N87" s="6">
        <v>17</v>
      </c>
      <c r="O87" s="6">
        <v>17.350000000000001</v>
      </c>
      <c r="P87" s="6">
        <v>38</v>
      </c>
      <c r="Q87" s="6">
        <v>38.78</v>
      </c>
      <c r="R87" s="6"/>
      <c r="S87" s="6"/>
      <c r="T87" s="1"/>
    </row>
    <row r="88" spans="1:20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371</v>
      </c>
      <c r="E88" s="3">
        <v>347</v>
      </c>
      <c r="F88" s="4">
        <v>24</v>
      </c>
      <c r="G88" s="4">
        <v>1.5845</v>
      </c>
      <c r="H88" s="4">
        <v>106</v>
      </c>
      <c r="I88" s="4">
        <v>30.55</v>
      </c>
      <c r="J88" s="4">
        <v>58</v>
      </c>
      <c r="K88" s="4">
        <v>16.71</v>
      </c>
      <c r="L88" s="4">
        <v>62</v>
      </c>
      <c r="M88" s="4">
        <v>17.87</v>
      </c>
      <c r="N88" s="4">
        <v>31</v>
      </c>
      <c r="O88" s="4">
        <v>8.93</v>
      </c>
      <c r="P88" s="4">
        <v>90</v>
      </c>
      <c r="Q88" s="4">
        <v>25.94</v>
      </c>
      <c r="R88" s="4"/>
      <c r="S88" s="4"/>
      <c r="T88" s="1"/>
    </row>
    <row r="89" spans="1:20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7</v>
      </c>
      <c r="E89" s="3">
        <v>3</v>
      </c>
      <c r="F89" s="6">
        <v>4</v>
      </c>
      <c r="G89" s="6">
        <v>1.4317</v>
      </c>
      <c r="H89" s="6">
        <v>2</v>
      </c>
      <c r="I89" s="6">
        <v>66.67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1</v>
      </c>
      <c r="Q89" s="6">
        <v>33.33</v>
      </c>
      <c r="R89" s="6"/>
      <c r="S89" s="6"/>
      <c r="T89" s="1"/>
    </row>
    <row r="90" spans="1:20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51</v>
      </c>
      <c r="E90" s="3">
        <v>41</v>
      </c>
      <c r="F90" s="4">
        <v>10</v>
      </c>
      <c r="G90" s="4">
        <v>-37.945</v>
      </c>
      <c r="H90" s="4">
        <v>17</v>
      </c>
      <c r="I90" s="4">
        <v>41.46</v>
      </c>
      <c r="J90" s="4">
        <v>7</v>
      </c>
      <c r="K90" s="4">
        <v>17.07</v>
      </c>
      <c r="L90" s="4">
        <v>3</v>
      </c>
      <c r="M90" s="4">
        <v>7.32</v>
      </c>
      <c r="N90" s="4">
        <v>1</v>
      </c>
      <c r="O90" s="4">
        <v>2.44</v>
      </c>
      <c r="P90" s="4">
        <v>13</v>
      </c>
      <c r="Q90" s="4">
        <v>31.71</v>
      </c>
      <c r="R90" s="4"/>
      <c r="S90" s="4"/>
      <c r="T90" s="1"/>
    </row>
    <row r="91" spans="1:20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148</v>
      </c>
      <c r="E91" s="3">
        <v>120</v>
      </c>
      <c r="F91" s="6">
        <v>28</v>
      </c>
      <c r="G91" s="6">
        <v>22.091999999999999</v>
      </c>
      <c r="H91" s="6">
        <v>65</v>
      </c>
      <c r="I91" s="6">
        <v>54.17</v>
      </c>
      <c r="J91" s="6">
        <v>9</v>
      </c>
      <c r="K91" s="6">
        <v>7.5</v>
      </c>
      <c r="L91" s="6">
        <v>7</v>
      </c>
      <c r="M91" s="6">
        <v>5.83</v>
      </c>
      <c r="N91" s="6">
        <v>10</v>
      </c>
      <c r="O91" s="6">
        <v>8.33</v>
      </c>
      <c r="P91" s="6">
        <v>29</v>
      </c>
      <c r="Q91" s="6">
        <v>24.17</v>
      </c>
      <c r="R91" s="6"/>
      <c r="S91" s="6"/>
      <c r="T91" s="1"/>
    </row>
    <row r="92" spans="1:20" x14ac:dyDescent="0.25">
      <c r="A92" s="3" t="s">
        <v>16</v>
      </c>
      <c r="B92" s="3" t="s">
        <v>111</v>
      </c>
      <c r="C92" s="3" t="str">
        <f t="shared" si="1"/>
        <v>FL1 Arts</v>
      </c>
      <c r="D92" s="3">
        <v>1350</v>
      </c>
      <c r="E92" s="3">
        <v>1191</v>
      </c>
      <c r="F92" s="4">
        <v>158</v>
      </c>
      <c r="G92" s="4">
        <v>-16.985900000000001</v>
      </c>
      <c r="H92" s="4">
        <v>519</v>
      </c>
      <c r="I92" s="4">
        <v>43.58</v>
      </c>
      <c r="J92" s="4">
        <v>135</v>
      </c>
      <c r="K92" s="4">
        <v>11.34</v>
      </c>
      <c r="L92" s="4">
        <v>129</v>
      </c>
      <c r="M92" s="4">
        <v>10.83</v>
      </c>
      <c r="N92" s="4">
        <v>95</v>
      </c>
      <c r="O92" s="4">
        <v>7.98</v>
      </c>
      <c r="P92" s="4">
        <v>313</v>
      </c>
      <c r="Q92" s="4">
        <v>26.28</v>
      </c>
      <c r="R92" s="4"/>
      <c r="S92" s="4"/>
      <c r="T92" s="1"/>
    </row>
    <row r="93" spans="1:20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70</v>
      </c>
      <c r="E93" s="3">
        <v>64</v>
      </c>
      <c r="F93" s="6">
        <v>6</v>
      </c>
      <c r="G93" s="6">
        <v>5.1733000000000002</v>
      </c>
      <c r="H93" s="6">
        <v>18</v>
      </c>
      <c r="I93" s="6">
        <v>28.13</v>
      </c>
      <c r="J93" s="6">
        <v>5</v>
      </c>
      <c r="K93" s="6">
        <v>7.81</v>
      </c>
      <c r="L93" s="6">
        <v>12</v>
      </c>
      <c r="M93" s="6">
        <v>18.75</v>
      </c>
      <c r="N93" s="6">
        <v>6</v>
      </c>
      <c r="O93" s="6">
        <v>9.3800000000000008</v>
      </c>
      <c r="P93" s="6">
        <v>23</v>
      </c>
      <c r="Q93" s="6">
        <v>35.94</v>
      </c>
      <c r="R93" s="6"/>
      <c r="S93" s="6"/>
      <c r="T93" s="1"/>
    </row>
    <row r="94" spans="1:20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2291</v>
      </c>
      <c r="E94" s="3">
        <v>2014</v>
      </c>
      <c r="F94" s="4">
        <v>276</v>
      </c>
      <c r="G94" s="4">
        <v>-9.5974000000000004</v>
      </c>
      <c r="H94" s="4">
        <v>763</v>
      </c>
      <c r="I94" s="4">
        <v>37.880000000000003</v>
      </c>
      <c r="J94" s="4">
        <v>263</v>
      </c>
      <c r="K94" s="4">
        <v>13.06</v>
      </c>
      <c r="L94" s="4">
        <v>238</v>
      </c>
      <c r="M94" s="4">
        <v>11.82</v>
      </c>
      <c r="N94" s="4">
        <v>216</v>
      </c>
      <c r="O94" s="4">
        <v>10.72</v>
      </c>
      <c r="P94" s="4">
        <v>534</v>
      </c>
      <c r="Q94" s="4">
        <v>26.51</v>
      </c>
      <c r="R94" s="4"/>
      <c r="S94" s="4"/>
      <c r="T94" s="1"/>
    </row>
    <row r="95" spans="1:20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742</v>
      </c>
      <c r="E95" s="3">
        <v>666</v>
      </c>
      <c r="F95" s="6">
        <v>76</v>
      </c>
      <c r="G95" s="6">
        <v>-0.82540000000000002</v>
      </c>
      <c r="H95" s="6">
        <v>267</v>
      </c>
      <c r="I95" s="6">
        <v>40.090000000000003</v>
      </c>
      <c r="J95" s="6">
        <v>67</v>
      </c>
      <c r="K95" s="6">
        <v>10.06</v>
      </c>
      <c r="L95" s="6">
        <v>63</v>
      </c>
      <c r="M95" s="6">
        <v>9.4600000000000009</v>
      </c>
      <c r="N95" s="6">
        <v>40</v>
      </c>
      <c r="O95" s="6">
        <v>6.01</v>
      </c>
      <c r="P95" s="6">
        <v>229</v>
      </c>
      <c r="Q95" s="6">
        <v>34.380000000000003</v>
      </c>
      <c r="R95" s="6"/>
      <c r="S95" s="6"/>
      <c r="T95" s="1"/>
    </row>
    <row r="96" spans="1:20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136</v>
      </c>
      <c r="E96" s="3">
        <v>126</v>
      </c>
      <c r="F96" s="4">
        <v>9</v>
      </c>
      <c r="G96" s="4">
        <v>-11.8348</v>
      </c>
      <c r="H96" s="4">
        <v>21</v>
      </c>
      <c r="I96" s="4">
        <v>16.670000000000002</v>
      </c>
      <c r="J96" s="4">
        <v>12</v>
      </c>
      <c r="K96" s="4">
        <v>9.52</v>
      </c>
      <c r="L96" s="4">
        <v>15</v>
      </c>
      <c r="M96" s="4">
        <v>11.9</v>
      </c>
      <c r="N96" s="4">
        <v>35</v>
      </c>
      <c r="O96" s="4">
        <v>27.78</v>
      </c>
      <c r="P96" s="4">
        <v>43</v>
      </c>
      <c r="Q96" s="4">
        <v>34.130000000000003</v>
      </c>
      <c r="R96" s="4"/>
      <c r="S96" s="4"/>
      <c r="T96" s="1"/>
    </row>
    <row r="97" spans="1:20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1650</v>
      </c>
      <c r="E97" s="3">
        <v>1504</v>
      </c>
      <c r="F97" s="6">
        <v>144</v>
      </c>
      <c r="G97" s="6">
        <v>-0.32669999999999999</v>
      </c>
      <c r="H97" s="6">
        <v>527</v>
      </c>
      <c r="I97" s="6">
        <v>35.04</v>
      </c>
      <c r="J97" s="6">
        <v>191</v>
      </c>
      <c r="K97" s="6">
        <v>12.7</v>
      </c>
      <c r="L97" s="6">
        <v>208</v>
      </c>
      <c r="M97" s="6">
        <v>13.83</v>
      </c>
      <c r="N97" s="6">
        <v>171</v>
      </c>
      <c r="O97" s="6">
        <v>11.37</v>
      </c>
      <c r="P97" s="6">
        <v>407</v>
      </c>
      <c r="Q97" s="6">
        <v>27.06</v>
      </c>
      <c r="R97" s="6"/>
      <c r="S97" s="6"/>
      <c r="T97" s="1"/>
    </row>
    <row r="98" spans="1:20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4761</v>
      </c>
      <c r="E98" s="3">
        <v>4274</v>
      </c>
      <c r="F98" s="4">
        <v>486</v>
      </c>
      <c r="G98" s="4">
        <v>2.13</v>
      </c>
      <c r="H98" s="4">
        <v>1424</v>
      </c>
      <c r="I98" s="4">
        <v>33.32</v>
      </c>
      <c r="J98" s="4">
        <v>537</v>
      </c>
      <c r="K98" s="4">
        <v>12.56</v>
      </c>
      <c r="L98" s="4">
        <v>571</v>
      </c>
      <c r="M98" s="4">
        <v>13.36</v>
      </c>
      <c r="N98" s="4">
        <v>536</v>
      </c>
      <c r="O98" s="4">
        <v>12.54</v>
      </c>
      <c r="P98" s="4">
        <v>1206</v>
      </c>
      <c r="Q98" s="4">
        <v>28.22</v>
      </c>
      <c r="R98" s="4"/>
      <c r="S98" s="4"/>
      <c r="T98" s="1"/>
    </row>
    <row r="99" spans="1:20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314</v>
      </c>
      <c r="E99" s="3">
        <v>266</v>
      </c>
      <c r="F99" s="6">
        <v>48</v>
      </c>
      <c r="G99" s="6">
        <v>-26.4619</v>
      </c>
      <c r="H99" s="6">
        <v>123</v>
      </c>
      <c r="I99" s="6">
        <v>46.24</v>
      </c>
      <c r="J99" s="6">
        <v>30</v>
      </c>
      <c r="K99" s="6">
        <v>11.28</v>
      </c>
      <c r="L99" s="6">
        <v>25</v>
      </c>
      <c r="M99" s="6">
        <v>9.4</v>
      </c>
      <c r="N99" s="6">
        <v>19</v>
      </c>
      <c r="O99" s="6">
        <v>7.14</v>
      </c>
      <c r="P99" s="6">
        <v>69</v>
      </c>
      <c r="Q99" s="6">
        <v>25.94</v>
      </c>
      <c r="R99" s="6"/>
      <c r="S99" s="6"/>
      <c r="T99" s="1"/>
    </row>
    <row r="100" spans="1:20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1181</v>
      </c>
      <c r="E100" s="3">
        <v>1013</v>
      </c>
      <c r="F100" s="4">
        <v>168</v>
      </c>
      <c r="G100" s="4">
        <v>4.3308</v>
      </c>
      <c r="H100" s="4">
        <v>379</v>
      </c>
      <c r="I100" s="4">
        <v>37.409999999999997</v>
      </c>
      <c r="J100" s="4">
        <v>115</v>
      </c>
      <c r="K100" s="4">
        <v>11.35</v>
      </c>
      <c r="L100" s="4">
        <v>98</v>
      </c>
      <c r="M100" s="4">
        <v>9.67</v>
      </c>
      <c r="N100" s="4">
        <v>110</v>
      </c>
      <c r="O100" s="4">
        <v>10.86</v>
      </c>
      <c r="P100" s="4">
        <v>311</v>
      </c>
      <c r="Q100" s="4">
        <v>30.7</v>
      </c>
      <c r="R100" s="4"/>
      <c r="S100" s="4"/>
      <c r="T100" s="1"/>
    </row>
    <row r="101" spans="1:20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1666</v>
      </c>
      <c r="E101" s="3">
        <v>1436</v>
      </c>
      <c r="F101" s="6">
        <v>230</v>
      </c>
      <c r="G101" s="6">
        <v>-29.743600000000001</v>
      </c>
      <c r="H101" s="6">
        <v>610</v>
      </c>
      <c r="I101" s="6">
        <v>42.48</v>
      </c>
      <c r="J101" s="6">
        <v>170</v>
      </c>
      <c r="K101" s="6">
        <v>11.84</v>
      </c>
      <c r="L101" s="6">
        <v>128</v>
      </c>
      <c r="M101" s="6">
        <v>8.91</v>
      </c>
      <c r="N101" s="6">
        <v>109</v>
      </c>
      <c r="O101" s="6">
        <v>7.59</v>
      </c>
      <c r="P101" s="6">
        <v>419</v>
      </c>
      <c r="Q101" s="6">
        <v>29.18</v>
      </c>
      <c r="R101" s="6"/>
      <c r="S101" s="6"/>
      <c r="T101" s="1"/>
    </row>
    <row r="102" spans="1:20" x14ac:dyDescent="0.25">
      <c r="A102" s="3" t="s">
        <v>17</v>
      </c>
      <c r="B102" s="3" t="s">
        <v>111</v>
      </c>
      <c r="C102" s="3" t="str">
        <f t="shared" si="1"/>
        <v>GA1 Arts</v>
      </c>
      <c r="D102" s="3">
        <v>706</v>
      </c>
      <c r="E102" s="3">
        <v>625</v>
      </c>
      <c r="F102" s="4">
        <v>81</v>
      </c>
      <c r="G102" s="4">
        <v>25.660399999999999</v>
      </c>
      <c r="H102" s="4">
        <v>254</v>
      </c>
      <c r="I102" s="4">
        <v>40.64</v>
      </c>
      <c r="J102" s="4">
        <v>72</v>
      </c>
      <c r="K102" s="4">
        <v>11.52</v>
      </c>
      <c r="L102" s="4">
        <v>47</v>
      </c>
      <c r="M102" s="4">
        <v>7.52</v>
      </c>
      <c r="N102" s="4">
        <v>48</v>
      </c>
      <c r="O102" s="4">
        <v>7.68</v>
      </c>
      <c r="P102" s="4">
        <v>204</v>
      </c>
      <c r="Q102" s="4">
        <v>32.64</v>
      </c>
      <c r="R102" s="4"/>
      <c r="S102" s="4"/>
      <c r="T102" s="1"/>
    </row>
    <row r="103" spans="1:20" ht="38.25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3">
        <v>44</v>
      </c>
      <c r="E103" s="3">
        <v>39</v>
      </c>
      <c r="F103" s="6">
        <v>5</v>
      </c>
      <c r="G103" s="6">
        <v>-8.4271999999999991</v>
      </c>
      <c r="H103" s="6">
        <v>13</v>
      </c>
      <c r="I103" s="6">
        <v>33.33</v>
      </c>
      <c r="J103" s="6">
        <v>8</v>
      </c>
      <c r="K103" s="6">
        <v>20.51</v>
      </c>
      <c r="L103" s="6">
        <v>2</v>
      </c>
      <c r="M103" s="6">
        <v>5.13</v>
      </c>
      <c r="N103" s="6">
        <v>8</v>
      </c>
      <c r="O103" s="6">
        <v>20.51</v>
      </c>
      <c r="P103" s="6">
        <v>8</v>
      </c>
      <c r="Q103" s="6">
        <v>20.51</v>
      </c>
      <c r="R103" s="6"/>
      <c r="S103" s="6"/>
      <c r="T103" s="1"/>
    </row>
    <row r="104" spans="1:20" ht="38.25" x14ac:dyDescent="0.25">
      <c r="A104" s="3" t="s">
        <v>17</v>
      </c>
      <c r="B104" s="3" t="s">
        <v>113</v>
      </c>
      <c r="C104" s="3" t="str">
        <f t="shared" si="1"/>
        <v>GA2b Other Education</v>
      </c>
      <c r="D104" s="3">
        <v>1471</v>
      </c>
      <c r="E104" s="3">
        <v>1322</v>
      </c>
      <c r="F104" s="4">
        <v>149</v>
      </c>
      <c r="G104" s="4">
        <v>-3.2675000000000001</v>
      </c>
      <c r="H104" s="4">
        <v>545</v>
      </c>
      <c r="I104" s="4">
        <v>41.23</v>
      </c>
      <c r="J104" s="4">
        <v>175</v>
      </c>
      <c r="K104" s="4">
        <v>13.24</v>
      </c>
      <c r="L104" s="4">
        <v>134</v>
      </c>
      <c r="M104" s="4">
        <v>10.14</v>
      </c>
      <c r="N104" s="4">
        <v>117</v>
      </c>
      <c r="O104" s="4">
        <v>8.85</v>
      </c>
      <c r="P104" s="4">
        <v>351</v>
      </c>
      <c r="Q104" s="4">
        <v>26.55</v>
      </c>
      <c r="R104" s="4"/>
      <c r="S104" s="4"/>
      <c r="T104" s="1"/>
    </row>
    <row r="105" spans="1:20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3">
        <v>308</v>
      </c>
      <c r="E105" s="3">
        <v>280</v>
      </c>
      <c r="F105" s="6">
        <v>28</v>
      </c>
      <c r="G105" s="6">
        <v>-2.6720999999999999</v>
      </c>
      <c r="H105" s="6">
        <v>102</v>
      </c>
      <c r="I105" s="6">
        <v>36.43</v>
      </c>
      <c r="J105" s="6">
        <v>29</v>
      </c>
      <c r="K105" s="6">
        <v>10.36</v>
      </c>
      <c r="L105" s="6">
        <v>36</v>
      </c>
      <c r="M105" s="6">
        <v>12.86</v>
      </c>
      <c r="N105" s="6">
        <v>14</v>
      </c>
      <c r="O105" s="6">
        <v>5</v>
      </c>
      <c r="P105" s="6">
        <v>99</v>
      </c>
      <c r="Q105" s="6">
        <v>35.36</v>
      </c>
      <c r="R105" s="6"/>
      <c r="S105" s="6"/>
      <c r="T105" s="1"/>
    </row>
    <row r="106" spans="1:20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3">
        <v>107</v>
      </c>
      <c r="E106" s="3">
        <v>102</v>
      </c>
      <c r="F106" s="4">
        <v>5</v>
      </c>
      <c r="G106" s="4">
        <v>6.5705</v>
      </c>
      <c r="H106" s="4">
        <v>16</v>
      </c>
      <c r="I106" s="4">
        <v>15.69</v>
      </c>
      <c r="J106" s="4">
        <v>12</v>
      </c>
      <c r="K106" s="4">
        <v>11.76</v>
      </c>
      <c r="L106" s="4">
        <v>15</v>
      </c>
      <c r="M106" s="4">
        <v>14.71</v>
      </c>
      <c r="N106" s="4">
        <v>27</v>
      </c>
      <c r="O106" s="4">
        <v>26.47</v>
      </c>
      <c r="P106" s="4">
        <v>32</v>
      </c>
      <c r="Q106" s="4">
        <v>31.37</v>
      </c>
      <c r="R106" s="4"/>
      <c r="S106" s="4"/>
      <c r="T106" s="1"/>
    </row>
    <row r="107" spans="1:20" ht="25.5" x14ac:dyDescent="0.25">
      <c r="A107" s="5" t="s">
        <v>17</v>
      </c>
      <c r="B107" s="5" t="s">
        <v>116</v>
      </c>
      <c r="C107" s="3" t="str">
        <f t="shared" si="1"/>
        <v>GA4b Other Health</v>
      </c>
      <c r="D107" s="3">
        <v>783</v>
      </c>
      <c r="E107" s="3">
        <v>718</v>
      </c>
      <c r="F107" s="6">
        <v>64</v>
      </c>
      <c r="G107" s="6">
        <v>22.7682</v>
      </c>
      <c r="H107" s="6">
        <v>241</v>
      </c>
      <c r="I107" s="6">
        <v>33.57</v>
      </c>
      <c r="J107" s="6">
        <v>84</v>
      </c>
      <c r="K107" s="6">
        <v>11.7</v>
      </c>
      <c r="L107" s="6">
        <v>76</v>
      </c>
      <c r="M107" s="6">
        <v>10.58</v>
      </c>
      <c r="N107" s="6">
        <v>76</v>
      </c>
      <c r="O107" s="6">
        <v>10.58</v>
      </c>
      <c r="P107" s="6">
        <v>241</v>
      </c>
      <c r="Q107" s="6">
        <v>33.57</v>
      </c>
      <c r="R107" s="6"/>
      <c r="S107" s="6"/>
      <c r="T107" s="1"/>
    </row>
    <row r="108" spans="1:20" ht="25.5" x14ac:dyDescent="0.25">
      <c r="A108" s="3" t="s">
        <v>17</v>
      </c>
      <c r="B108" s="3" t="s">
        <v>117</v>
      </c>
      <c r="C108" s="3" t="str">
        <f t="shared" si="1"/>
        <v>GA5 Human Services</v>
      </c>
      <c r="D108" s="3">
        <v>2449</v>
      </c>
      <c r="E108" s="3">
        <v>2172</v>
      </c>
      <c r="F108" s="4">
        <v>277</v>
      </c>
      <c r="G108" s="4">
        <v>0.71220000000000006</v>
      </c>
      <c r="H108" s="4">
        <v>716</v>
      </c>
      <c r="I108" s="4">
        <v>32.97</v>
      </c>
      <c r="J108" s="4">
        <v>236</v>
      </c>
      <c r="K108" s="4">
        <v>10.87</v>
      </c>
      <c r="L108" s="4">
        <v>315</v>
      </c>
      <c r="M108" s="4">
        <v>14.5</v>
      </c>
      <c r="N108" s="4">
        <v>229</v>
      </c>
      <c r="O108" s="4">
        <v>10.54</v>
      </c>
      <c r="P108" s="4">
        <v>676</v>
      </c>
      <c r="Q108" s="4">
        <v>31.12</v>
      </c>
      <c r="R108" s="4"/>
      <c r="S108" s="4"/>
      <c r="T108" s="1"/>
    </row>
    <row r="109" spans="1:20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3">
        <v>148</v>
      </c>
      <c r="E109" s="3">
        <v>132</v>
      </c>
      <c r="F109" s="6">
        <v>16</v>
      </c>
      <c r="G109" s="6">
        <v>-6.6083999999999996</v>
      </c>
      <c r="H109" s="6">
        <v>58</v>
      </c>
      <c r="I109" s="6">
        <v>43.94</v>
      </c>
      <c r="J109" s="6">
        <v>16</v>
      </c>
      <c r="K109" s="6">
        <v>12.12</v>
      </c>
      <c r="L109" s="6">
        <v>11</v>
      </c>
      <c r="M109" s="6">
        <v>8.33</v>
      </c>
      <c r="N109" s="6">
        <v>9</v>
      </c>
      <c r="O109" s="6">
        <v>6.82</v>
      </c>
      <c r="P109" s="6">
        <v>38</v>
      </c>
      <c r="Q109" s="6">
        <v>28.79</v>
      </c>
      <c r="R109" s="6"/>
      <c r="S109" s="6"/>
      <c r="T109" s="1"/>
    </row>
    <row r="110" spans="1:20" ht="25.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3">
        <v>835</v>
      </c>
      <c r="E110" s="3">
        <v>728</v>
      </c>
      <c r="F110" s="4">
        <v>107</v>
      </c>
      <c r="G110" s="4">
        <v>-6.5608000000000004</v>
      </c>
      <c r="H110" s="4">
        <v>323</v>
      </c>
      <c r="I110" s="4">
        <v>44.37</v>
      </c>
      <c r="J110" s="4">
        <v>72</v>
      </c>
      <c r="K110" s="4">
        <v>9.89</v>
      </c>
      <c r="L110" s="4">
        <v>67</v>
      </c>
      <c r="M110" s="4">
        <v>9.1999999999999993</v>
      </c>
      <c r="N110" s="4">
        <v>52</v>
      </c>
      <c r="O110" s="4">
        <v>7.14</v>
      </c>
      <c r="P110" s="4">
        <v>214</v>
      </c>
      <c r="Q110" s="4">
        <v>29.4</v>
      </c>
      <c r="R110" s="4"/>
      <c r="S110" s="4"/>
      <c r="T110" s="1"/>
    </row>
    <row r="111" spans="1:20" x14ac:dyDescent="0.25">
      <c r="A111" s="5" t="s">
        <v>17</v>
      </c>
      <c r="B111" s="5" t="s">
        <v>120</v>
      </c>
      <c r="C111" s="3" t="str">
        <f t="shared" si="1"/>
        <v>GA8 Other</v>
      </c>
      <c r="D111" s="3">
        <v>897</v>
      </c>
      <c r="E111" s="3">
        <v>800</v>
      </c>
      <c r="F111" s="6">
        <v>97</v>
      </c>
      <c r="G111" s="6">
        <v>-7.7313999999999998</v>
      </c>
      <c r="H111" s="6">
        <v>324</v>
      </c>
      <c r="I111" s="6">
        <v>40.5</v>
      </c>
      <c r="J111" s="6">
        <v>84</v>
      </c>
      <c r="K111" s="6">
        <v>10.5</v>
      </c>
      <c r="L111" s="6">
        <v>84</v>
      </c>
      <c r="M111" s="6">
        <v>10.5</v>
      </c>
      <c r="N111" s="6">
        <v>77</v>
      </c>
      <c r="O111" s="6">
        <v>9.6300000000000008</v>
      </c>
      <c r="P111" s="6">
        <v>231</v>
      </c>
      <c r="Q111" s="6">
        <v>28.88</v>
      </c>
      <c r="R111" s="6"/>
      <c r="S111" s="6"/>
      <c r="T111" s="1"/>
    </row>
    <row r="112" spans="1:20" x14ac:dyDescent="0.25">
      <c r="A112" s="3" t="s">
        <v>18</v>
      </c>
      <c r="B112" s="3" t="s">
        <v>111</v>
      </c>
      <c r="C112" s="3" t="str">
        <f t="shared" si="1"/>
        <v>HI1 Arts</v>
      </c>
      <c r="D112" s="3">
        <v>256</v>
      </c>
      <c r="E112" s="3">
        <v>229</v>
      </c>
      <c r="F112" s="4">
        <v>27</v>
      </c>
      <c r="G112" s="4">
        <v>-2.125</v>
      </c>
      <c r="H112" s="4">
        <v>89</v>
      </c>
      <c r="I112" s="4">
        <v>38.86</v>
      </c>
      <c r="J112" s="4">
        <v>25</v>
      </c>
      <c r="K112" s="4">
        <v>10.92</v>
      </c>
      <c r="L112" s="4">
        <v>17</v>
      </c>
      <c r="M112" s="4">
        <v>7.42</v>
      </c>
      <c r="N112" s="4">
        <v>19</v>
      </c>
      <c r="O112" s="4">
        <v>8.3000000000000007</v>
      </c>
      <c r="P112" s="4">
        <v>79</v>
      </c>
      <c r="Q112" s="4">
        <v>34.5</v>
      </c>
      <c r="R112" s="4"/>
      <c r="S112" s="4"/>
      <c r="T112" s="1"/>
    </row>
    <row r="113" spans="1:20" ht="38.25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3">
        <v>14</v>
      </c>
      <c r="E113" s="3">
        <v>13</v>
      </c>
      <c r="F113" s="6">
        <v>1</v>
      </c>
      <c r="G113" s="6">
        <v>17.073499999999999</v>
      </c>
      <c r="H113" s="6">
        <v>5</v>
      </c>
      <c r="I113" s="6">
        <v>38.46</v>
      </c>
      <c r="J113" s="6">
        <v>1</v>
      </c>
      <c r="K113" s="6">
        <v>7.69</v>
      </c>
      <c r="L113" s="6">
        <v>1</v>
      </c>
      <c r="M113" s="6">
        <v>7.69</v>
      </c>
      <c r="N113" s="6">
        <v>1</v>
      </c>
      <c r="O113" s="6">
        <v>7.69</v>
      </c>
      <c r="P113" s="6">
        <v>5</v>
      </c>
      <c r="Q113" s="6">
        <v>38.46</v>
      </c>
      <c r="R113" s="6"/>
      <c r="S113" s="6"/>
      <c r="T113" s="1"/>
    </row>
    <row r="114" spans="1:20" ht="38.25" x14ac:dyDescent="0.25">
      <c r="A114" s="3" t="s">
        <v>18</v>
      </c>
      <c r="B114" s="3" t="s">
        <v>113</v>
      </c>
      <c r="C114" s="3" t="str">
        <f t="shared" si="1"/>
        <v>HI2b Other Education</v>
      </c>
      <c r="D114" s="3">
        <v>294</v>
      </c>
      <c r="E114" s="3">
        <v>257</v>
      </c>
      <c r="F114" s="4">
        <v>37</v>
      </c>
      <c r="G114" s="4">
        <v>2.0828000000000002</v>
      </c>
      <c r="H114" s="4">
        <v>91</v>
      </c>
      <c r="I114" s="4">
        <v>35.409999999999997</v>
      </c>
      <c r="J114" s="4">
        <v>27</v>
      </c>
      <c r="K114" s="4">
        <v>10.51</v>
      </c>
      <c r="L114" s="4">
        <v>27</v>
      </c>
      <c r="M114" s="4">
        <v>10.51</v>
      </c>
      <c r="N114" s="4">
        <v>30</v>
      </c>
      <c r="O114" s="4">
        <v>11.67</v>
      </c>
      <c r="P114" s="4">
        <v>82</v>
      </c>
      <c r="Q114" s="4">
        <v>31.91</v>
      </c>
      <c r="R114" s="4"/>
      <c r="S114" s="4"/>
      <c r="T114" s="1"/>
    </row>
    <row r="115" spans="1:20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3">
        <v>100</v>
      </c>
      <c r="E115" s="3">
        <v>85</v>
      </c>
      <c r="F115" s="6">
        <v>15</v>
      </c>
      <c r="G115" s="6">
        <v>-20.8216</v>
      </c>
      <c r="H115" s="6">
        <v>37</v>
      </c>
      <c r="I115" s="6">
        <v>43.53</v>
      </c>
      <c r="J115" s="6">
        <v>10</v>
      </c>
      <c r="K115" s="6">
        <v>11.76</v>
      </c>
      <c r="L115" s="6">
        <v>3</v>
      </c>
      <c r="M115" s="6">
        <v>3.53</v>
      </c>
      <c r="N115" s="6">
        <v>6</v>
      </c>
      <c r="O115" s="6">
        <v>7.06</v>
      </c>
      <c r="P115" s="6">
        <v>29</v>
      </c>
      <c r="Q115" s="6">
        <v>34.119999999999997</v>
      </c>
      <c r="R115" s="6"/>
      <c r="S115" s="6"/>
      <c r="T115" s="1"/>
    </row>
    <row r="116" spans="1:20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3">
        <v>24</v>
      </c>
      <c r="E116" s="3">
        <v>23</v>
      </c>
      <c r="F116" s="4">
        <v>1</v>
      </c>
      <c r="G116" s="4">
        <v>19.691199999999998</v>
      </c>
      <c r="H116" s="4">
        <v>6</v>
      </c>
      <c r="I116" s="4">
        <v>26.09</v>
      </c>
      <c r="J116" s="4">
        <v>1</v>
      </c>
      <c r="K116" s="4">
        <v>4.3499999999999996</v>
      </c>
      <c r="L116" s="4">
        <v>3</v>
      </c>
      <c r="M116" s="4">
        <v>13.04</v>
      </c>
      <c r="N116" s="4">
        <v>8</v>
      </c>
      <c r="O116" s="4">
        <v>34.78</v>
      </c>
      <c r="P116" s="4">
        <v>5</v>
      </c>
      <c r="Q116" s="4">
        <v>21.74</v>
      </c>
      <c r="R116" s="4"/>
      <c r="S116" s="4"/>
      <c r="T116" s="1"/>
    </row>
    <row r="117" spans="1:20" ht="25.5" x14ac:dyDescent="0.25">
      <c r="A117" s="5" t="s">
        <v>18</v>
      </c>
      <c r="B117" s="5" t="s">
        <v>116</v>
      </c>
      <c r="C117" s="3" t="str">
        <f t="shared" si="1"/>
        <v>HI4b Other Health</v>
      </c>
      <c r="D117" s="3">
        <v>178</v>
      </c>
      <c r="E117" s="3">
        <v>168</v>
      </c>
      <c r="F117" s="6">
        <v>10</v>
      </c>
      <c r="G117" s="6">
        <v>3.8188</v>
      </c>
      <c r="H117" s="6">
        <v>54</v>
      </c>
      <c r="I117" s="6">
        <v>32.14</v>
      </c>
      <c r="J117" s="6">
        <v>13</v>
      </c>
      <c r="K117" s="6">
        <v>7.74</v>
      </c>
      <c r="L117" s="6">
        <v>23</v>
      </c>
      <c r="M117" s="6">
        <v>13.69</v>
      </c>
      <c r="N117" s="6">
        <v>16</v>
      </c>
      <c r="O117" s="6">
        <v>9.52</v>
      </c>
      <c r="P117" s="6">
        <v>62</v>
      </c>
      <c r="Q117" s="6">
        <v>36.9</v>
      </c>
      <c r="R117" s="6"/>
      <c r="S117" s="6"/>
      <c r="T117" s="1"/>
    </row>
    <row r="118" spans="1:20" ht="25.5" x14ac:dyDescent="0.25">
      <c r="A118" s="3" t="s">
        <v>18</v>
      </c>
      <c r="B118" s="3" t="s">
        <v>117</v>
      </c>
      <c r="C118" s="3" t="str">
        <f t="shared" si="1"/>
        <v>HI5 Human Services</v>
      </c>
      <c r="D118" s="3">
        <v>533</v>
      </c>
      <c r="E118" s="3">
        <v>488</v>
      </c>
      <c r="F118" s="4">
        <v>45</v>
      </c>
      <c r="G118" s="4">
        <v>8.8764000000000003</v>
      </c>
      <c r="H118" s="4">
        <v>145</v>
      </c>
      <c r="I118" s="4">
        <v>29.71</v>
      </c>
      <c r="J118" s="4">
        <v>53</v>
      </c>
      <c r="K118" s="4">
        <v>10.86</v>
      </c>
      <c r="L118" s="4">
        <v>61</v>
      </c>
      <c r="M118" s="4">
        <v>12.5</v>
      </c>
      <c r="N118" s="4">
        <v>54</v>
      </c>
      <c r="O118" s="4">
        <v>11.07</v>
      </c>
      <c r="P118" s="4">
        <v>175</v>
      </c>
      <c r="Q118" s="4">
        <v>35.86</v>
      </c>
      <c r="R118" s="4"/>
      <c r="S118" s="4"/>
      <c r="T118" s="1"/>
    </row>
    <row r="119" spans="1:20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3">
        <v>36</v>
      </c>
      <c r="E119" s="3">
        <v>32</v>
      </c>
      <c r="F119" s="6">
        <v>4</v>
      </c>
      <c r="G119" s="6">
        <v>28.196200000000001</v>
      </c>
      <c r="H119" s="6">
        <v>14</v>
      </c>
      <c r="I119" s="6">
        <v>43.75</v>
      </c>
      <c r="J119" s="6">
        <v>7</v>
      </c>
      <c r="K119" s="6">
        <v>21.88</v>
      </c>
      <c r="L119" s="6">
        <v>2</v>
      </c>
      <c r="M119" s="6">
        <v>6.25</v>
      </c>
      <c r="N119" s="6">
        <v>1</v>
      </c>
      <c r="O119" s="6">
        <v>3.13</v>
      </c>
      <c r="P119" s="6">
        <v>8</v>
      </c>
      <c r="Q119" s="6">
        <v>25</v>
      </c>
      <c r="R119" s="6"/>
      <c r="S119" s="6"/>
      <c r="T119" s="1"/>
    </row>
    <row r="120" spans="1:20" ht="25.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3">
        <v>72</v>
      </c>
      <c r="E120" s="3">
        <v>64</v>
      </c>
      <c r="F120" s="4">
        <v>8</v>
      </c>
      <c r="G120" s="4">
        <v>13.2188</v>
      </c>
      <c r="H120" s="4">
        <v>25</v>
      </c>
      <c r="I120" s="4">
        <v>39.06</v>
      </c>
      <c r="J120" s="4">
        <v>5</v>
      </c>
      <c r="K120" s="4">
        <v>7.81</v>
      </c>
      <c r="L120" s="4">
        <v>7</v>
      </c>
      <c r="M120" s="4">
        <v>10.94</v>
      </c>
      <c r="N120" s="4">
        <v>8</v>
      </c>
      <c r="O120" s="4">
        <v>12.5</v>
      </c>
      <c r="P120" s="4">
        <v>19</v>
      </c>
      <c r="Q120" s="4">
        <v>29.69</v>
      </c>
      <c r="R120" s="4"/>
      <c r="S120" s="4"/>
      <c r="T120" s="1"/>
    </row>
    <row r="121" spans="1:20" x14ac:dyDescent="0.25">
      <c r="A121" s="5" t="s">
        <v>18</v>
      </c>
      <c r="B121" s="5" t="s">
        <v>120</v>
      </c>
      <c r="C121" s="3" t="str">
        <f t="shared" si="1"/>
        <v>HI8 Other</v>
      </c>
      <c r="D121" s="3">
        <v>193</v>
      </c>
      <c r="E121" s="3">
        <v>172</v>
      </c>
      <c r="F121" s="6">
        <v>21</v>
      </c>
      <c r="G121" s="6">
        <v>-24.739100000000001</v>
      </c>
      <c r="H121" s="6">
        <v>73</v>
      </c>
      <c r="I121" s="6">
        <v>42.44</v>
      </c>
      <c r="J121" s="6">
        <v>14</v>
      </c>
      <c r="K121" s="6">
        <v>8.14</v>
      </c>
      <c r="L121" s="6">
        <v>19</v>
      </c>
      <c r="M121" s="6">
        <v>11.05</v>
      </c>
      <c r="N121" s="6">
        <v>19</v>
      </c>
      <c r="O121" s="6">
        <v>11.05</v>
      </c>
      <c r="P121" s="6">
        <v>47</v>
      </c>
      <c r="Q121" s="6">
        <v>27.33</v>
      </c>
      <c r="R121" s="6"/>
      <c r="S121" s="6"/>
      <c r="T121" s="1"/>
    </row>
    <row r="122" spans="1:20" x14ac:dyDescent="0.25">
      <c r="A122" s="3" t="s">
        <v>19</v>
      </c>
      <c r="B122" s="3" t="s">
        <v>111</v>
      </c>
      <c r="C122" s="3" t="str">
        <f t="shared" si="1"/>
        <v>IA1 Arts</v>
      </c>
      <c r="D122" s="3">
        <v>425</v>
      </c>
      <c r="E122" s="3">
        <v>388</v>
      </c>
      <c r="F122" s="4">
        <v>37</v>
      </c>
      <c r="G122" s="4">
        <v>5.7973999999999997</v>
      </c>
      <c r="H122" s="4">
        <v>140</v>
      </c>
      <c r="I122" s="4">
        <v>36.08</v>
      </c>
      <c r="J122" s="4">
        <v>47</v>
      </c>
      <c r="K122" s="4">
        <v>12.11</v>
      </c>
      <c r="L122" s="4">
        <v>35</v>
      </c>
      <c r="M122" s="4">
        <v>9.02</v>
      </c>
      <c r="N122" s="4">
        <v>29</v>
      </c>
      <c r="O122" s="4">
        <v>7.47</v>
      </c>
      <c r="P122" s="4">
        <v>137</v>
      </c>
      <c r="Q122" s="4">
        <v>35.31</v>
      </c>
      <c r="R122" s="4"/>
      <c r="S122" s="4"/>
      <c r="T122" s="1"/>
    </row>
    <row r="123" spans="1:20" ht="38.25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3">
        <v>39</v>
      </c>
      <c r="E123" s="3">
        <v>38</v>
      </c>
      <c r="F123" s="6">
        <v>1</v>
      </c>
      <c r="G123" s="6">
        <v>-13.5153</v>
      </c>
      <c r="H123" s="6">
        <v>19</v>
      </c>
      <c r="I123" s="6">
        <v>50</v>
      </c>
      <c r="J123" s="6">
        <v>5</v>
      </c>
      <c r="K123" s="6">
        <v>13.16</v>
      </c>
      <c r="L123" s="6">
        <v>3</v>
      </c>
      <c r="M123" s="6">
        <v>7.89</v>
      </c>
      <c r="N123" s="6">
        <v>5</v>
      </c>
      <c r="O123" s="6">
        <v>13.16</v>
      </c>
      <c r="P123" s="6">
        <v>6</v>
      </c>
      <c r="Q123" s="6">
        <v>15.79</v>
      </c>
      <c r="R123" s="6"/>
      <c r="S123" s="6"/>
      <c r="T123" s="1"/>
    </row>
    <row r="124" spans="1:20" ht="38.25" x14ac:dyDescent="0.25">
      <c r="A124" s="3" t="s">
        <v>19</v>
      </c>
      <c r="B124" s="3" t="s">
        <v>113</v>
      </c>
      <c r="C124" s="3" t="str">
        <f t="shared" si="1"/>
        <v>IA2b Other Education</v>
      </c>
      <c r="D124" s="3">
        <v>606</v>
      </c>
      <c r="E124" s="3">
        <v>537</v>
      </c>
      <c r="F124" s="4">
        <v>69</v>
      </c>
      <c r="G124" s="4">
        <v>-15.245200000000001</v>
      </c>
      <c r="H124" s="4">
        <v>178</v>
      </c>
      <c r="I124" s="4">
        <v>33.15</v>
      </c>
      <c r="J124" s="4">
        <v>52</v>
      </c>
      <c r="K124" s="4">
        <v>9.68</v>
      </c>
      <c r="L124" s="4">
        <v>76</v>
      </c>
      <c r="M124" s="4">
        <v>14.15</v>
      </c>
      <c r="N124" s="4">
        <v>47</v>
      </c>
      <c r="O124" s="4">
        <v>8.75</v>
      </c>
      <c r="P124" s="4">
        <v>184</v>
      </c>
      <c r="Q124" s="4">
        <v>34.26</v>
      </c>
      <c r="R124" s="4"/>
      <c r="S124" s="4"/>
      <c r="T124" s="1"/>
    </row>
    <row r="125" spans="1:20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3">
        <v>143</v>
      </c>
      <c r="E125" s="3">
        <v>128</v>
      </c>
      <c r="F125" s="6">
        <v>15</v>
      </c>
      <c r="G125" s="6">
        <v>1.0791999999999999</v>
      </c>
      <c r="H125" s="6">
        <v>42</v>
      </c>
      <c r="I125" s="6">
        <v>32.81</v>
      </c>
      <c r="J125" s="6">
        <v>18</v>
      </c>
      <c r="K125" s="6">
        <v>14.06</v>
      </c>
      <c r="L125" s="6">
        <v>14</v>
      </c>
      <c r="M125" s="6">
        <v>10.94</v>
      </c>
      <c r="N125" s="6">
        <v>7</v>
      </c>
      <c r="O125" s="6">
        <v>5.47</v>
      </c>
      <c r="P125" s="6">
        <v>47</v>
      </c>
      <c r="Q125" s="6">
        <v>36.72</v>
      </c>
      <c r="R125" s="6"/>
      <c r="S125" s="6"/>
      <c r="T125" s="1"/>
    </row>
    <row r="126" spans="1:20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3">
        <v>55</v>
      </c>
      <c r="E126" s="3">
        <v>55</v>
      </c>
      <c r="F126" s="4">
        <v>0</v>
      </c>
      <c r="G126" s="4">
        <v>0.2417</v>
      </c>
      <c r="H126" s="4">
        <v>11</v>
      </c>
      <c r="I126" s="4">
        <v>20</v>
      </c>
      <c r="J126" s="4">
        <v>5</v>
      </c>
      <c r="K126" s="4">
        <v>9.09</v>
      </c>
      <c r="L126" s="4">
        <v>18</v>
      </c>
      <c r="M126" s="4">
        <v>32.729999999999997</v>
      </c>
      <c r="N126" s="4">
        <v>7</v>
      </c>
      <c r="O126" s="4">
        <v>12.73</v>
      </c>
      <c r="P126" s="4">
        <v>14</v>
      </c>
      <c r="Q126" s="4">
        <v>25.45</v>
      </c>
      <c r="R126" s="4"/>
      <c r="S126" s="4"/>
      <c r="T126" s="1"/>
    </row>
    <row r="127" spans="1:20" ht="25.5" x14ac:dyDescent="0.25">
      <c r="A127" s="5" t="s">
        <v>19</v>
      </c>
      <c r="B127" s="5" t="s">
        <v>116</v>
      </c>
      <c r="C127" s="3" t="str">
        <f t="shared" si="1"/>
        <v>IA4b Other Health</v>
      </c>
      <c r="D127" s="3">
        <v>481</v>
      </c>
      <c r="E127" s="3">
        <v>452</v>
      </c>
      <c r="F127" s="6">
        <v>28</v>
      </c>
      <c r="G127" s="6">
        <v>-1.3727</v>
      </c>
      <c r="H127" s="6">
        <v>128</v>
      </c>
      <c r="I127" s="6">
        <v>28.32</v>
      </c>
      <c r="J127" s="6">
        <v>53</v>
      </c>
      <c r="K127" s="6">
        <v>11.73</v>
      </c>
      <c r="L127" s="6">
        <v>60</v>
      </c>
      <c r="M127" s="6">
        <v>13.27</v>
      </c>
      <c r="N127" s="6">
        <v>64</v>
      </c>
      <c r="O127" s="6">
        <v>14.16</v>
      </c>
      <c r="P127" s="6">
        <v>147</v>
      </c>
      <c r="Q127" s="6">
        <v>32.520000000000003</v>
      </c>
      <c r="R127" s="6"/>
      <c r="S127" s="6"/>
      <c r="T127" s="1"/>
    </row>
    <row r="128" spans="1:20" ht="25.5" x14ac:dyDescent="0.25">
      <c r="A128" s="3" t="s">
        <v>19</v>
      </c>
      <c r="B128" s="3" t="s">
        <v>117</v>
      </c>
      <c r="C128" s="3" t="str">
        <f t="shared" si="1"/>
        <v>IA5 Human Services</v>
      </c>
      <c r="D128" s="3">
        <v>1500</v>
      </c>
      <c r="E128" s="3">
        <v>1417</v>
      </c>
      <c r="F128" s="4">
        <v>83</v>
      </c>
      <c r="G128" s="4">
        <v>6.2885</v>
      </c>
      <c r="H128" s="4">
        <v>353</v>
      </c>
      <c r="I128" s="4">
        <v>24.91</v>
      </c>
      <c r="J128" s="4">
        <v>190</v>
      </c>
      <c r="K128" s="4">
        <v>13.41</v>
      </c>
      <c r="L128" s="4">
        <v>232</v>
      </c>
      <c r="M128" s="4">
        <v>16.37</v>
      </c>
      <c r="N128" s="4">
        <v>232</v>
      </c>
      <c r="O128" s="4">
        <v>16.37</v>
      </c>
      <c r="P128" s="4">
        <v>410</v>
      </c>
      <c r="Q128" s="4">
        <v>28.93</v>
      </c>
      <c r="R128" s="4"/>
      <c r="S128" s="4"/>
      <c r="T128" s="1"/>
    </row>
    <row r="129" spans="1:20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3">
        <v>40</v>
      </c>
      <c r="E129" s="3">
        <v>36</v>
      </c>
      <c r="F129" s="6">
        <v>4</v>
      </c>
      <c r="G129" s="6">
        <v>-11.7544</v>
      </c>
      <c r="H129" s="6">
        <v>14</v>
      </c>
      <c r="I129" s="6">
        <v>38.89</v>
      </c>
      <c r="J129" s="6">
        <v>4</v>
      </c>
      <c r="K129" s="6">
        <v>11.11</v>
      </c>
      <c r="L129" s="6">
        <v>2</v>
      </c>
      <c r="M129" s="6">
        <v>5.56</v>
      </c>
      <c r="N129" s="6">
        <v>2</v>
      </c>
      <c r="O129" s="6">
        <v>5.56</v>
      </c>
      <c r="P129" s="6">
        <v>14</v>
      </c>
      <c r="Q129" s="6">
        <v>38.89</v>
      </c>
      <c r="R129" s="6"/>
      <c r="S129" s="6"/>
      <c r="T129" s="1"/>
    </row>
    <row r="130" spans="1:20" ht="25.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3">
        <v>162</v>
      </c>
      <c r="E130" s="3">
        <v>143</v>
      </c>
      <c r="F130" s="4">
        <v>19</v>
      </c>
      <c r="G130" s="4">
        <v>5.1828000000000003</v>
      </c>
      <c r="H130" s="4">
        <v>43</v>
      </c>
      <c r="I130" s="4">
        <v>30.07</v>
      </c>
      <c r="J130" s="4">
        <v>26</v>
      </c>
      <c r="K130" s="4">
        <v>18.18</v>
      </c>
      <c r="L130" s="4">
        <v>15</v>
      </c>
      <c r="M130" s="4">
        <v>10.49</v>
      </c>
      <c r="N130" s="4">
        <v>14</v>
      </c>
      <c r="O130" s="4">
        <v>9.7899999999999991</v>
      </c>
      <c r="P130" s="4">
        <v>45</v>
      </c>
      <c r="Q130" s="4">
        <v>31.47</v>
      </c>
      <c r="R130" s="4"/>
      <c r="S130" s="4"/>
      <c r="T130" s="1"/>
    </row>
    <row r="131" spans="1:20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3">
        <v>485</v>
      </c>
      <c r="E131" s="3">
        <v>432</v>
      </c>
      <c r="F131" s="6">
        <v>53</v>
      </c>
      <c r="G131" s="6">
        <v>-22.7989</v>
      </c>
      <c r="H131" s="6">
        <v>178</v>
      </c>
      <c r="I131" s="6">
        <v>41.2</v>
      </c>
      <c r="J131" s="6">
        <v>34</v>
      </c>
      <c r="K131" s="6">
        <v>7.87</v>
      </c>
      <c r="L131" s="6">
        <v>47</v>
      </c>
      <c r="M131" s="6">
        <v>10.88</v>
      </c>
      <c r="N131" s="6">
        <v>44</v>
      </c>
      <c r="O131" s="6">
        <v>10.19</v>
      </c>
      <c r="P131" s="6">
        <v>129</v>
      </c>
      <c r="Q131" s="6">
        <v>29.86</v>
      </c>
      <c r="R131" s="6"/>
      <c r="S131" s="6"/>
      <c r="T131" s="1"/>
    </row>
    <row r="132" spans="1:20" x14ac:dyDescent="0.25">
      <c r="A132" s="3" t="s">
        <v>20</v>
      </c>
      <c r="B132" s="3" t="s">
        <v>111</v>
      </c>
      <c r="C132" s="3" t="str">
        <f t="shared" si="2"/>
        <v>ID1 Arts</v>
      </c>
      <c r="D132" s="3">
        <v>162</v>
      </c>
      <c r="E132" s="3">
        <v>143</v>
      </c>
      <c r="F132" s="4">
        <v>19</v>
      </c>
      <c r="G132" s="4">
        <v>-18.098199999999999</v>
      </c>
      <c r="H132" s="4">
        <v>60</v>
      </c>
      <c r="I132" s="4">
        <v>41.96</v>
      </c>
      <c r="J132" s="4">
        <v>19</v>
      </c>
      <c r="K132" s="4">
        <v>13.29</v>
      </c>
      <c r="L132" s="4">
        <v>10</v>
      </c>
      <c r="M132" s="4">
        <v>6.99</v>
      </c>
      <c r="N132" s="4">
        <v>10</v>
      </c>
      <c r="O132" s="4">
        <v>6.99</v>
      </c>
      <c r="P132" s="4">
        <v>44</v>
      </c>
      <c r="Q132" s="4">
        <v>30.77</v>
      </c>
      <c r="R132" s="4"/>
      <c r="S132" s="4"/>
      <c r="T132" s="1"/>
    </row>
    <row r="133" spans="1:20" ht="38.25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-20.112100000000002</v>
      </c>
      <c r="H133" s="6">
        <v>3</v>
      </c>
      <c r="I133" s="6">
        <v>100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/>
      <c r="S133" s="6"/>
      <c r="T133" s="1"/>
    </row>
    <row r="134" spans="1:20" ht="38.25" x14ac:dyDescent="0.25">
      <c r="A134" s="3" t="s">
        <v>20</v>
      </c>
      <c r="B134" s="3" t="s">
        <v>113</v>
      </c>
      <c r="C134" s="3" t="str">
        <f t="shared" si="2"/>
        <v>ID2b Other Education</v>
      </c>
      <c r="D134" s="3">
        <v>207</v>
      </c>
      <c r="E134" s="3">
        <v>176</v>
      </c>
      <c r="F134" s="4">
        <v>31</v>
      </c>
      <c r="G134" s="4">
        <v>-6.3676000000000004</v>
      </c>
      <c r="H134" s="4">
        <v>70</v>
      </c>
      <c r="I134" s="4">
        <v>39.770000000000003</v>
      </c>
      <c r="J134" s="4">
        <v>18</v>
      </c>
      <c r="K134" s="4">
        <v>10.23</v>
      </c>
      <c r="L134" s="4">
        <v>19</v>
      </c>
      <c r="M134" s="4">
        <v>10.8</v>
      </c>
      <c r="N134" s="4">
        <v>18</v>
      </c>
      <c r="O134" s="4">
        <v>10.23</v>
      </c>
      <c r="P134" s="4">
        <v>51</v>
      </c>
      <c r="Q134" s="4">
        <v>28.98</v>
      </c>
      <c r="R134" s="4"/>
      <c r="S134" s="4"/>
      <c r="T134" s="1"/>
    </row>
    <row r="135" spans="1:20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3">
        <v>121</v>
      </c>
      <c r="E135" s="3">
        <v>106</v>
      </c>
      <c r="F135" s="6">
        <v>15</v>
      </c>
      <c r="G135" s="6">
        <v>-13.4321</v>
      </c>
      <c r="H135" s="6">
        <v>43</v>
      </c>
      <c r="I135" s="6">
        <v>40.57</v>
      </c>
      <c r="J135" s="6">
        <v>15</v>
      </c>
      <c r="K135" s="6">
        <v>14.15</v>
      </c>
      <c r="L135" s="6">
        <v>9</v>
      </c>
      <c r="M135" s="6">
        <v>8.49</v>
      </c>
      <c r="N135" s="6">
        <v>5</v>
      </c>
      <c r="O135" s="6">
        <v>4.72</v>
      </c>
      <c r="P135" s="6">
        <v>34</v>
      </c>
      <c r="Q135" s="6">
        <v>32.08</v>
      </c>
      <c r="R135" s="6"/>
      <c r="S135" s="6"/>
      <c r="T135" s="1"/>
    </row>
    <row r="136" spans="1:20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3">
        <v>20</v>
      </c>
      <c r="E136" s="3">
        <v>20</v>
      </c>
      <c r="F136" s="4">
        <v>0</v>
      </c>
      <c r="G136" s="4">
        <v>7.9096000000000002</v>
      </c>
      <c r="H136" s="4">
        <v>4</v>
      </c>
      <c r="I136" s="4">
        <v>20</v>
      </c>
      <c r="J136" s="4">
        <v>0</v>
      </c>
      <c r="K136" s="4">
        <v>0</v>
      </c>
      <c r="L136" s="4">
        <v>4</v>
      </c>
      <c r="M136" s="4">
        <v>20</v>
      </c>
      <c r="N136" s="4">
        <v>4</v>
      </c>
      <c r="O136" s="4">
        <v>20</v>
      </c>
      <c r="P136" s="4">
        <v>8</v>
      </c>
      <c r="Q136" s="4">
        <v>40</v>
      </c>
      <c r="R136" s="4"/>
      <c r="S136" s="4"/>
      <c r="T136" s="1"/>
    </row>
    <row r="137" spans="1:20" ht="25.5" x14ac:dyDescent="0.25">
      <c r="A137" s="5" t="s">
        <v>20</v>
      </c>
      <c r="B137" s="5" t="s">
        <v>116</v>
      </c>
      <c r="C137" s="3" t="str">
        <f t="shared" si="2"/>
        <v>ID4b Other Health</v>
      </c>
      <c r="D137" s="3">
        <v>169</v>
      </c>
      <c r="E137" s="3">
        <v>156</v>
      </c>
      <c r="F137" s="6">
        <v>13</v>
      </c>
      <c r="G137" s="6">
        <v>4.0026999999999999</v>
      </c>
      <c r="H137" s="6">
        <v>53</v>
      </c>
      <c r="I137" s="6">
        <v>33.97</v>
      </c>
      <c r="J137" s="6">
        <v>16</v>
      </c>
      <c r="K137" s="6">
        <v>10.26</v>
      </c>
      <c r="L137" s="6">
        <v>23</v>
      </c>
      <c r="M137" s="6">
        <v>14.74</v>
      </c>
      <c r="N137" s="6">
        <v>14</v>
      </c>
      <c r="O137" s="6">
        <v>8.9700000000000006</v>
      </c>
      <c r="P137" s="6">
        <v>50</v>
      </c>
      <c r="Q137" s="6">
        <v>32.049999999999997</v>
      </c>
      <c r="R137" s="6"/>
      <c r="S137" s="6"/>
      <c r="T137" s="1"/>
    </row>
    <row r="138" spans="1:20" ht="25.5" x14ac:dyDescent="0.25">
      <c r="A138" s="3" t="s">
        <v>20</v>
      </c>
      <c r="B138" s="3" t="s">
        <v>117</v>
      </c>
      <c r="C138" s="3" t="str">
        <f t="shared" si="2"/>
        <v>ID5 Human Services</v>
      </c>
      <c r="D138" s="3">
        <v>537</v>
      </c>
      <c r="E138" s="3">
        <v>487</v>
      </c>
      <c r="F138" s="4">
        <v>50</v>
      </c>
      <c r="G138" s="4">
        <v>-3.9577</v>
      </c>
      <c r="H138" s="4">
        <v>158</v>
      </c>
      <c r="I138" s="4">
        <v>32.44</v>
      </c>
      <c r="J138" s="4">
        <v>48</v>
      </c>
      <c r="K138" s="4">
        <v>9.86</v>
      </c>
      <c r="L138" s="4">
        <v>71</v>
      </c>
      <c r="M138" s="4">
        <v>14.58</v>
      </c>
      <c r="N138" s="4">
        <v>61</v>
      </c>
      <c r="O138" s="4">
        <v>12.53</v>
      </c>
      <c r="P138" s="4">
        <v>149</v>
      </c>
      <c r="Q138" s="4">
        <v>30.6</v>
      </c>
      <c r="R138" s="4"/>
      <c r="S138" s="4"/>
      <c r="T138" s="1"/>
    </row>
    <row r="139" spans="1:20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3">
        <v>19</v>
      </c>
      <c r="E139" s="3">
        <v>14</v>
      </c>
      <c r="F139" s="6">
        <v>5</v>
      </c>
      <c r="G139" s="6">
        <v>-22.3977</v>
      </c>
      <c r="H139" s="6">
        <v>7</v>
      </c>
      <c r="I139" s="6">
        <v>50</v>
      </c>
      <c r="J139" s="6">
        <v>1</v>
      </c>
      <c r="K139" s="6">
        <v>7.14</v>
      </c>
      <c r="L139" s="6">
        <v>1</v>
      </c>
      <c r="M139" s="6">
        <v>7.14</v>
      </c>
      <c r="N139" s="6">
        <v>1</v>
      </c>
      <c r="O139" s="6">
        <v>7.14</v>
      </c>
      <c r="P139" s="6">
        <v>4</v>
      </c>
      <c r="Q139" s="6">
        <v>28.57</v>
      </c>
      <c r="R139" s="6"/>
      <c r="S139" s="6"/>
      <c r="T139" s="1"/>
    </row>
    <row r="140" spans="1:20" ht="25.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3">
        <v>82</v>
      </c>
      <c r="E140" s="3">
        <v>67</v>
      </c>
      <c r="F140" s="4">
        <v>15</v>
      </c>
      <c r="G140" s="4">
        <v>-0.81510000000000005</v>
      </c>
      <c r="H140" s="4">
        <v>20</v>
      </c>
      <c r="I140" s="4">
        <v>29.85</v>
      </c>
      <c r="J140" s="4">
        <v>5</v>
      </c>
      <c r="K140" s="4">
        <v>7.46</v>
      </c>
      <c r="L140" s="4">
        <v>6</v>
      </c>
      <c r="M140" s="4">
        <v>8.9600000000000009</v>
      </c>
      <c r="N140" s="4">
        <v>8</v>
      </c>
      <c r="O140" s="4">
        <v>11.94</v>
      </c>
      <c r="P140" s="4">
        <v>28</v>
      </c>
      <c r="Q140" s="4">
        <v>41.79</v>
      </c>
      <c r="R140" s="4"/>
      <c r="S140" s="4"/>
      <c r="T140" s="1"/>
    </row>
    <row r="141" spans="1:20" x14ac:dyDescent="0.25">
      <c r="A141" s="5" t="s">
        <v>20</v>
      </c>
      <c r="B141" s="5" t="s">
        <v>120</v>
      </c>
      <c r="C141" s="3" t="str">
        <f t="shared" si="2"/>
        <v>ID8 Other</v>
      </c>
      <c r="D141" s="3">
        <v>129</v>
      </c>
      <c r="E141" s="3">
        <v>109</v>
      </c>
      <c r="F141" s="6">
        <v>20</v>
      </c>
      <c r="G141" s="6">
        <v>17.9116</v>
      </c>
      <c r="H141" s="6">
        <v>43</v>
      </c>
      <c r="I141" s="6">
        <v>39.450000000000003</v>
      </c>
      <c r="J141" s="6">
        <v>9</v>
      </c>
      <c r="K141" s="6">
        <v>8.26</v>
      </c>
      <c r="L141" s="6">
        <v>8</v>
      </c>
      <c r="M141" s="6">
        <v>7.34</v>
      </c>
      <c r="N141" s="6">
        <v>10</v>
      </c>
      <c r="O141" s="6">
        <v>9.17</v>
      </c>
      <c r="P141" s="6">
        <v>39</v>
      </c>
      <c r="Q141" s="6">
        <v>35.78</v>
      </c>
      <c r="R141" s="6"/>
      <c r="S141" s="6"/>
      <c r="T141" s="1"/>
    </row>
    <row r="142" spans="1:20" x14ac:dyDescent="0.25">
      <c r="A142" s="3" t="s">
        <v>21</v>
      </c>
      <c r="B142" s="3" t="s">
        <v>111</v>
      </c>
      <c r="C142" s="3" t="str">
        <f t="shared" si="2"/>
        <v>IL1 Arts</v>
      </c>
      <c r="D142" s="3">
        <v>1288</v>
      </c>
      <c r="E142" s="3">
        <v>1143</v>
      </c>
      <c r="F142" s="4">
        <v>145</v>
      </c>
      <c r="G142" s="4">
        <v>-5.9154999999999998</v>
      </c>
      <c r="H142" s="4">
        <v>443</v>
      </c>
      <c r="I142" s="4">
        <v>38.76</v>
      </c>
      <c r="J142" s="4">
        <v>139</v>
      </c>
      <c r="K142" s="4">
        <v>12.16</v>
      </c>
      <c r="L142" s="4">
        <v>119</v>
      </c>
      <c r="M142" s="4">
        <v>10.41</v>
      </c>
      <c r="N142" s="4">
        <v>100</v>
      </c>
      <c r="O142" s="4">
        <v>8.75</v>
      </c>
      <c r="P142" s="4">
        <v>342</v>
      </c>
      <c r="Q142" s="4">
        <v>29.92</v>
      </c>
      <c r="R142" s="4"/>
      <c r="S142" s="4"/>
      <c r="T142" s="1"/>
    </row>
    <row r="143" spans="1:20" ht="38.25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3">
        <v>75</v>
      </c>
      <c r="E143" s="3">
        <v>73</v>
      </c>
      <c r="F143" s="6">
        <v>2</v>
      </c>
      <c r="G143" s="6">
        <v>12.3734</v>
      </c>
      <c r="H143" s="6">
        <v>17</v>
      </c>
      <c r="I143" s="6">
        <v>23.29</v>
      </c>
      <c r="J143" s="6">
        <v>12</v>
      </c>
      <c r="K143" s="6">
        <v>16.440000000000001</v>
      </c>
      <c r="L143" s="6">
        <v>10</v>
      </c>
      <c r="M143" s="6">
        <v>13.7</v>
      </c>
      <c r="N143" s="6">
        <v>9</v>
      </c>
      <c r="O143" s="6">
        <v>12.33</v>
      </c>
      <c r="P143" s="6">
        <v>25</v>
      </c>
      <c r="Q143" s="6">
        <v>34.25</v>
      </c>
      <c r="R143" s="6"/>
      <c r="S143" s="6"/>
      <c r="T143" s="1"/>
    </row>
    <row r="144" spans="1:20" ht="38.25" x14ac:dyDescent="0.25">
      <c r="A144" s="3" t="s">
        <v>21</v>
      </c>
      <c r="B144" s="3" t="s">
        <v>113</v>
      </c>
      <c r="C144" s="3" t="str">
        <f t="shared" si="2"/>
        <v>IL2b Other Education</v>
      </c>
      <c r="D144" s="3">
        <v>2257</v>
      </c>
      <c r="E144" s="3">
        <v>2028</v>
      </c>
      <c r="F144" s="4">
        <v>229</v>
      </c>
      <c r="G144" s="4">
        <v>-20.6523</v>
      </c>
      <c r="H144" s="4">
        <v>778</v>
      </c>
      <c r="I144" s="4">
        <v>38.36</v>
      </c>
      <c r="J144" s="4">
        <v>226</v>
      </c>
      <c r="K144" s="4">
        <v>11.14</v>
      </c>
      <c r="L144" s="4">
        <v>239</v>
      </c>
      <c r="M144" s="4">
        <v>11.79</v>
      </c>
      <c r="N144" s="4">
        <v>212</v>
      </c>
      <c r="O144" s="4">
        <v>10.45</v>
      </c>
      <c r="P144" s="4">
        <v>573</v>
      </c>
      <c r="Q144" s="4">
        <v>28.25</v>
      </c>
      <c r="R144" s="4"/>
      <c r="S144" s="4"/>
      <c r="T144" s="1"/>
    </row>
    <row r="145" spans="1:20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3">
        <v>410</v>
      </c>
      <c r="E145" s="3">
        <v>380</v>
      </c>
      <c r="F145" s="6">
        <v>30</v>
      </c>
      <c r="G145" s="6">
        <v>-27.195499999999999</v>
      </c>
      <c r="H145" s="6">
        <v>133</v>
      </c>
      <c r="I145" s="6">
        <v>35</v>
      </c>
      <c r="J145" s="6">
        <v>41</v>
      </c>
      <c r="K145" s="6">
        <v>10.79</v>
      </c>
      <c r="L145" s="6">
        <v>47</v>
      </c>
      <c r="M145" s="6">
        <v>12.37</v>
      </c>
      <c r="N145" s="6">
        <v>21</v>
      </c>
      <c r="O145" s="6">
        <v>5.53</v>
      </c>
      <c r="P145" s="6">
        <v>138</v>
      </c>
      <c r="Q145" s="6">
        <v>36.32</v>
      </c>
      <c r="R145" s="6"/>
      <c r="S145" s="6"/>
      <c r="T145" s="1"/>
    </row>
    <row r="146" spans="1:20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3">
        <v>189</v>
      </c>
      <c r="E146" s="3">
        <v>180</v>
      </c>
      <c r="F146" s="4">
        <v>9</v>
      </c>
      <c r="G146" s="4">
        <v>-7.6985000000000001</v>
      </c>
      <c r="H146" s="4">
        <v>33</v>
      </c>
      <c r="I146" s="4">
        <v>18.329999999999998</v>
      </c>
      <c r="J146" s="4">
        <v>17</v>
      </c>
      <c r="K146" s="4">
        <v>9.44</v>
      </c>
      <c r="L146" s="4">
        <v>44</v>
      </c>
      <c r="M146" s="4">
        <v>24.44</v>
      </c>
      <c r="N146" s="4">
        <v>45</v>
      </c>
      <c r="O146" s="4">
        <v>25</v>
      </c>
      <c r="P146" s="4">
        <v>41</v>
      </c>
      <c r="Q146" s="4">
        <v>22.78</v>
      </c>
      <c r="R146" s="4"/>
      <c r="S146" s="4"/>
      <c r="T146" s="1"/>
    </row>
    <row r="147" spans="1:20" ht="25.5" x14ac:dyDescent="0.25">
      <c r="A147" s="5" t="s">
        <v>21</v>
      </c>
      <c r="B147" s="5" t="s">
        <v>116</v>
      </c>
      <c r="C147" s="3" t="str">
        <f t="shared" si="2"/>
        <v>IL4b Other Health</v>
      </c>
      <c r="D147" s="3">
        <v>1533</v>
      </c>
      <c r="E147" s="3">
        <v>1423</v>
      </c>
      <c r="F147" s="6">
        <v>110</v>
      </c>
      <c r="G147" s="6">
        <v>-7.8234000000000004</v>
      </c>
      <c r="H147" s="6">
        <v>485</v>
      </c>
      <c r="I147" s="6">
        <v>34.08</v>
      </c>
      <c r="J147" s="6">
        <v>165</v>
      </c>
      <c r="K147" s="6">
        <v>11.6</v>
      </c>
      <c r="L147" s="6">
        <v>199</v>
      </c>
      <c r="M147" s="6">
        <v>13.98</v>
      </c>
      <c r="N147" s="6">
        <v>171</v>
      </c>
      <c r="O147" s="6">
        <v>12.02</v>
      </c>
      <c r="P147" s="6">
        <v>403</v>
      </c>
      <c r="Q147" s="6">
        <v>28.32</v>
      </c>
      <c r="R147" s="6"/>
      <c r="S147" s="6"/>
      <c r="T147" s="1"/>
    </row>
    <row r="148" spans="1:20" ht="25.5" x14ac:dyDescent="0.25">
      <c r="A148" s="3" t="s">
        <v>21</v>
      </c>
      <c r="B148" s="3" t="s">
        <v>117</v>
      </c>
      <c r="C148" s="3" t="str">
        <f t="shared" si="2"/>
        <v>IL5 Human Services</v>
      </c>
      <c r="D148" s="3">
        <v>4147</v>
      </c>
      <c r="E148" s="3">
        <v>3809</v>
      </c>
      <c r="F148" s="4">
        <v>338</v>
      </c>
      <c r="G148" s="4">
        <v>-0.51559999999999995</v>
      </c>
      <c r="H148" s="4">
        <v>1101</v>
      </c>
      <c r="I148" s="4">
        <v>28.91</v>
      </c>
      <c r="J148" s="4">
        <v>476</v>
      </c>
      <c r="K148" s="4">
        <v>12.5</v>
      </c>
      <c r="L148" s="4">
        <v>595</v>
      </c>
      <c r="M148" s="4">
        <v>15.62</v>
      </c>
      <c r="N148" s="4">
        <v>516</v>
      </c>
      <c r="O148" s="4">
        <v>13.55</v>
      </c>
      <c r="P148" s="4">
        <v>1121</v>
      </c>
      <c r="Q148" s="4">
        <v>29.43</v>
      </c>
      <c r="R148" s="4"/>
      <c r="S148" s="4"/>
      <c r="T148" s="1"/>
    </row>
    <row r="149" spans="1:20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3">
        <v>251</v>
      </c>
      <c r="E149" s="3">
        <v>214</v>
      </c>
      <c r="F149" s="6">
        <v>36</v>
      </c>
      <c r="G149" s="6">
        <v>-32.1006</v>
      </c>
      <c r="H149" s="6">
        <v>107</v>
      </c>
      <c r="I149" s="6">
        <v>50</v>
      </c>
      <c r="J149" s="6">
        <v>15</v>
      </c>
      <c r="K149" s="6">
        <v>7.01</v>
      </c>
      <c r="L149" s="6">
        <v>16</v>
      </c>
      <c r="M149" s="6">
        <v>7.48</v>
      </c>
      <c r="N149" s="6">
        <v>18</v>
      </c>
      <c r="O149" s="6">
        <v>8.41</v>
      </c>
      <c r="P149" s="6">
        <v>58</v>
      </c>
      <c r="Q149" s="6">
        <v>27.1</v>
      </c>
      <c r="R149" s="6"/>
      <c r="S149" s="6"/>
      <c r="T149" s="1"/>
    </row>
    <row r="150" spans="1:20" ht="25.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3">
        <v>730</v>
      </c>
      <c r="E150" s="3">
        <v>665</v>
      </c>
      <c r="F150" s="4">
        <v>65</v>
      </c>
      <c r="G150" s="4">
        <v>-6.4992999999999999</v>
      </c>
      <c r="H150" s="4">
        <v>239</v>
      </c>
      <c r="I150" s="4">
        <v>35.94</v>
      </c>
      <c r="J150" s="4">
        <v>82</v>
      </c>
      <c r="K150" s="4">
        <v>12.33</v>
      </c>
      <c r="L150" s="4">
        <v>91</v>
      </c>
      <c r="M150" s="4">
        <v>13.68</v>
      </c>
      <c r="N150" s="4">
        <v>69</v>
      </c>
      <c r="O150" s="4">
        <v>10.38</v>
      </c>
      <c r="P150" s="4">
        <v>184</v>
      </c>
      <c r="Q150" s="4">
        <v>27.67</v>
      </c>
      <c r="R150" s="4"/>
      <c r="S150" s="4"/>
      <c r="T150" s="1"/>
    </row>
    <row r="151" spans="1:20" x14ac:dyDescent="0.25">
      <c r="A151" s="5" t="s">
        <v>21</v>
      </c>
      <c r="B151" s="5" t="s">
        <v>120</v>
      </c>
      <c r="C151" s="3" t="str">
        <f t="shared" si="2"/>
        <v>IL8 Other</v>
      </c>
      <c r="D151" s="3">
        <v>1577</v>
      </c>
      <c r="E151" s="3">
        <v>1416</v>
      </c>
      <c r="F151" s="6">
        <v>161</v>
      </c>
      <c r="G151" s="6">
        <v>20.625599999999999</v>
      </c>
      <c r="H151" s="6">
        <v>563</v>
      </c>
      <c r="I151" s="6">
        <v>39.76</v>
      </c>
      <c r="J151" s="6">
        <v>147</v>
      </c>
      <c r="K151" s="6">
        <v>10.38</v>
      </c>
      <c r="L151" s="6">
        <v>141</v>
      </c>
      <c r="M151" s="6">
        <v>9.9600000000000009</v>
      </c>
      <c r="N151" s="6">
        <v>126</v>
      </c>
      <c r="O151" s="6">
        <v>8.9</v>
      </c>
      <c r="P151" s="6">
        <v>439</v>
      </c>
      <c r="Q151" s="6">
        <v>31</v>
      </c>
      <c r="R151" s="6"/>
      <c r="S151" s="6"/>
      <c r="T151" s="1"/>
    </row>
    <row r="152" spans="1:20" x14ac:dyDescent="0.25">
      <c r="A152" s="3" t="s">
        <v>22</v>
      </c>
      <c r="B152" s="3" t="s">
        <v>111</v>
      </c>
      <c r="C152" s="3" t="str">
        <f t="shared" si="2"/>
        <v>IN1 Arts</v>
      </c>
      <c r="D152" s="3">
        <v>608</v>
      </c>
      <c r="E152" s="3">
        <v>529</v>
      </c>
      <c r="F152" s="4">
        <v>79</v>
      </c>
      <c r="G152" s="4">
        <v>14.333399999999999</v>
      </c>
      <c r="H152" s="4">
        <v>229</v>
      </c>
      <c r="I152" s="4">
        <v>43.29</v>
      </c>
      <c r="J152" s="4">
        <v>57</v>
      </c>
      <c r="K152" s="4">
        <v>10.78</v>
      </c>
      <c r="L152" s="4">
        <v>46</v>
      </c>
      <c r="M152" s="4">
        <v>8.6999999999999993</v>
      </c>
      <c r="N152" s="4">
        <v>41</v>
      </c>
      <c r="O152" s="4">
        <v>7.75</v>
      </c>
      <c r="P152" s="4">
        <v>156</v>
      </c>
      <c r="Q152" s="4">
        <v>29.49</v>
      </c>
      <c r="R152" s="4"/>
      <c r="S152" s="4"/>
      <c r="T152" s="1"/>
    </row>
    <row r="153" spans="1:20" ht="38.25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3">
        <v>36</v>
      </c>
      <c r="E153" s="3">
        <v>36</v>
      </c>
      <c r="F153" s="6">
        <v>0</v>
      </c>
      <c r="G153" s="6">
        <v>-18.686199999999999</v>
      </c>
      <c r="H153" s="6">
        <v>9</v>
      </c>
      <c r="I153" s="6">
        <v>25</v>
      </c>
      <c r="J153" s="6">
        <v>4</v>
      </c>
      <c r="K153" s="6">
        <v>11.11</v>
      </c>
      <c r="L153" s="6">
        <v>6</v>
      </c>
      <c r="M153" s="6">
        <v>16.670000000000002</v>
      </c>
      <c r="N153" s="6">
        <v>9</v>
      </c>
      <c r="O153" s="6">
        <v>25</v>
      </c>
      <c r="P153" s="6">
        <v>8</v>
      </c>
      <c r="Q153" s="6">
        <v>22.22</v>
      </c>
      <c r="R153" s="6"/>
      <c r="S153" s="6"/>
      <c r="T153" s="1"/>
    </row>
    <row r="154" spans="1:20" ht="38.25" x14ac:dyDescent="0.25">
      <c r="A154" s="3" t="s">
        <v>22</v>
      </c>
      <c r="B154" s="3" t="s">
        <v>113</v>
      </c>
      <c r="C154" s="3" t="str">
        <f t="shared" si="2"/>
        <v>IN2b Other Education</v>
      </c>
      <c r="D154" s="3">
        <v>985</v>
      </c>
      <c r="E154" s="3">
        <v>876</v>
      </c>
      <c r="F154" s="4">
        <v>109</v>
      </c>
      <c r="G154" s="4">
        <v>-16.461099999999998</v>
      </c>
      <c r="H154" s="4">
        <v>340</v>
      </c>
      <c r="I154" s="4">
        <v>38.81</v>
      </c>
      <c r="J154" s="4">
        <v>105</v>
      </c>
      <c r="K154" s="4">
        <v>11.99</v>
      </c>
      <c r="L154" s="4">
        <v>82</v>
      </c>
      <c r="M154" s="4">
        <v>9.36</v>
      </c>
      <c r="N154" s="4">
        <v>89</v>
      </c>
      <c r="O154" s="4">
        <v>10.16</v>
      </c>
      <c r="P154" s="4">
        <v>260</v>
      </c>
      <c r="Q154" s="4">
        <v>29.68</v>
      </c>
      <c r="R154" s="4"/>
      <c r="S154" s="4"/>
      <c r="T154" s="1"/>
    </row>
    <row r="155" spans="1:20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3">
        <v>250</v>
      </c>
      <c r="E155" s="3">
        <v>229</v>
      </c>
      <c r="F155" s="6">
        <v>21</v>
      </c>
      <c r="G155" s="6">
        <v>-12.1212</v>
      </c>
      <c r="H155" s="6">
        <v>69</v>
      </c>
      <c r="I155" s="6">
        <v>30.13</v>
      </c>
      <c r="J155" s="6">
        <v>30</v>
      </c>
      <c r="K155" s="6">
        <v>13.1</v>
      </c>
      <c r="L155" s="6">
        <v>18</v>
      </c>
      <c r="M155" s="6">
        <v>7.86</v>
      </c>
      <c r="N155" s="6">
        <v>29</v>
      </c>
      <c r="O155" s="6">
        <v>12.66</v>
      </c>
      <c r="P155" s="6">
        <v>83</v>
      </c>
      <c r="Q155" s="6">
        <v>36.24</v>
      </c>
      <c r="R155" s="6"/>
      <c r="S155" s="6"/>
      <c r="T155" s="1"/>
    </row>
    <row r="156" spans="1:20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3">
        <v>84</v>
      </c>
      <c r="E156" s="3">
        <v>78</v>
      </c>
      <c r="F156" s="4">
        <v>6</v>
      </c>
      <c r="G156" s="4">
        <v>6.2358000000000002</v>
      </c>
      <c r="H156" s="4">
        <v>10</v>
      </c>
      <c r="I156" s="4">
        <v>12.82</v>
      </c>
      <c r="J156" s="4">
        <v>9</v>
      </c>
      <c r="K156" s="4">
        <v>11.54</v>
      </c>
      <c r="L156" s="4">
        <v>18</v>
      </c>
      <c r="M156" s="4">
        <v>23.08</v>
      </c>
      <c r="N156" s="4">
        <v>17</v>
      </c>
      <c r="O156" s="4">
        <v>21.79</v>
      </c>
      <c r="P156" s="4">
        <v>24</v>
      </c>
      <c r="Q156" s="4">
        <v>30.77</v>
      </c>
      <c r="R156" s="4"/>
      <c r="S156" s="4"/>
      <c r="T156" s="1"/>
    </row>
    <row r="157" spans="1:20" ht="25.5" x14ac:dyDescent="0.25">
      <c r="A157" s="5" t="s">
        <v>22</v>
      </c>
      <c r="B157" s="5" t="s">
        <v>116</v>
      </c>
      <c r="C157" s="3" t="str">
        <f t="shared" si="2"/>
        <v>IN4b Other Health</v>
      </c>
      <c r="D157" s="3">
        <v>737</v>
      </c>
      <c r="E157" s="3">
        <v>682</v>
      </c>
      <c r="F157" s="6">
        <v>55</v>
      </c>
      <c r="G157" s="6">
        <v>2.2121</v>
      </c>
      <c r="H157" s="6">
        <v>235</v>
      </c>
      <c r="I157" s="6">
        <v>34.46</v>
      </c>
      <c r="J157" s="6">
        <v>86</v>
      </c>
      <c r="K157" s="6">
        <v>12.61</v>
      </c>
      <c r="L157" s="6">
        <v>80</v>
      </c>
      <c r="M157" s="6">
        <v>11.73</v>
      </c>
      <c r="N157" s="6">
        <v>81</v>
      </c>
      <c r="O157" s="6">
        <v>11.88</v>
      </c>
      <c r="P157" s="6">
        <v>200</v>
      </c>
      <c r="Q157" s="6">
        <v>29.33</v>
      </c>
      <c r="R157" s="6"/>
      <c r="S157" s="6"/>
      <c r="T157" s="1"/>
    </row>
    <row r="158" spans="1:20" ht="25.5" x14ac:dyDescent="0.25">
      <c r="A158" s="3" t="s">
        <v>22</v>
      </c>
      <c r="B158" s="3" t="s">
        <v>117</v>
      </c>
      <c r="C158" s="3" t="str">
        <f t="shared" si="2"/>
        <v>IN5 Human Services</v>
      </c>
      <c r="D158" s="3">
        <v>2625</v>
      </c>
      <c r="E158" s="3">
        <v>2419</v>
      </c>
      <c r="F158" s="4">
        <v>206</v>
      </c>
      <c r="G158" s="4">
        <v>-1.9749000000000001</v>
      </c>
      <c r="H158" s="4">
        <v>730</v>
      </c>
      <c r="I158" s="4">
        <v>30.18</v>
      </c>
      <c r="J158" s="4">
        <v>293</v>
      </c>
      <c r="K158" s="4">
        <v>12.11</v>
      </c>
      <c r="L158" s="4">
        <v>311</v>
      </c>
      <c r="M158" s="4">
        <v>12.86</v>
      </c>
      <c r="N158" s="4">
        <v>303</v>
      </c>
      <c r="O158" s="4">
        <v>12.53</v>
      </c>
      <c r="P158" s="4">
        <v>782</v>
      </c>
      <c r="Q158" s="4">
        <v>32.33</v>
      </c>
      <c r="R158" s="4"/>
      <c r="S158" s="4"/>
      <c r="T158" s="1"/>
    </row>
    <row r="159" spans="1:20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3">
        <v>104</v>
      </c>
      <c r="E159" s="3">
        <v>97</v>
      </c>
      <c r="F159" s="6">
        <v>7</v>
      </c>
      <c r="G159" s="6">
        <v>16.922999999999998</v>
      </c>
      <c r="H159" s="6">
        <v>43</v>
      </c>
      <c r="I159" s="6">
        <v>44.33</v>
      </c>
      <c r="J159" s="6">
        <v>10</v>
      </c>
      <c r="K159" s="6">
        <v>10.31</v>
      </c>
      <c r="L159" s="6">
        <v>9</v>
      </c>
      <c r="M159" s="6">
        <v>9.2799999999999994</v>
      </c>
      <c r="N159" s="6">
        <v>10</v>
      </c>
      <c r="O159" s="6">
        <v>10.31</v>
      </c>
      <c r="P159" s="6">
        <v>25</v>
      </c>
      <c r="Q159" s="6">
        <v>25.77</v>
      </c>
      <c r="R159" s="6"/>
      <c r="S159" s="6"/>
      <c r="T159" s="1"/>
    </row>
    <row r="160" spans="1:20" ht="25.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3">
        <v>479</v>
      </c>
      <c r="E160" s="3">
        <v>421</v>
      </c>
      <c r="F160" s="4">
        <v>58</v>
      </c>
      <c r="G160" s="4">
        <v>9.1472999999999995</v>
      </c>
      <c r="H160" s="4">
        <v>158</v>
      </c>
      <c r="I160" s="4">
        <v>37.53</v>
      </c>
      <c r="J160" s="4">
        <v>55</v>
      </c>
      <c r="K160" s="4">
        <v>13.06</v>
      </c>
      <c r="L160" s="4">
        <v>40</v>
      </c>
      <c r="M160" s="4">
        <v>9.5</v>
      </c>
      <c r="N160" s="4">
        <v>42</v>
      </c>
      <c r="O160" s="4">
        <v>9.98</v>
      </c>
      <c r="P160" s="4">
        <v>126</v>
      </c>
      <c r="Q160" s="4">
        <v>29.93</v>
      </c>
      <c r="R160" s="4"/>
      <c r="S160" s="4"/>
      <c r="T160" s="1"/>
    </row>
    <row r="161" spans="1:20" x14ac:dyDescent="0.25">
      <c r="A161" s="5" t="s">
        <v>22</v>
      </c>
      <c r="B161" s="5" t="s">
        <v>120</v>
      </c>
      <c r="C161" s="3" t="str">
        <f t="shared" si="2"/>
        <v>IN8 Other</v>
      </c>
      <c r="D161" s="3">
        <v>818</v>
      </c>
      <c r="E161" s="3">
        <v>727</v>
      </c>
      <c r="F161" s="6">
        <v>89</v>
      </c>
      <c r="G161" s="6">
        <v>7.4474</v>
      </c>
      <c r="H161" s="6">
        <v>275</v>
      </c>
      <c r="I161" s="6">
        <v>37.83</v>
      </c>
      <c r="J161" s="6">
        <v>73</v>
      </c>
      <c r="K161" s="6">
        <v>10.039999999999999</v>
      </c>
      <c r="L161" s="6">
        <v>75</v>
      </c>
      <c r="M161" s="6">
        <v>10.32</v>
      </c>
      <c r="N161" s="6">
        <v>51</v>
      </c>
      <c r="O161" s="6">
        <v>7.02</v>
      </c>
      <c r="P161" s="6">
        <v>253</v>
      </c>
      <c r="Q161" s="6">
        <v>34.799999999999997</v>
      </c>
      <c r="R161" s="6"/>
      <c r="S161" s="6"/>
      <c r="T161" s="1"/>
    </row>
    <row r="162" spans="1:20" x14ac:dyDescent="0.25">
      <c r="A162" s="3" t="s">
        <v>23</v>
      </c>
      <c r="B162" s="3" t="s">
        <v>111</v>
      </c>
      <c r="C162" s="3" t="str">
        <f t="shared" si="2"/>
        <v>KS1 Arts</v>
      </c>
      <c r="D162" s="3">
        <v>349</v>
      </c>
      <c r="E162" s="3">
        <v>309</v>
      </c>
      <c r="F162" s="4">
        <v>40</v>
      </c>
      <c r="G162" s="4">
        <v>1.7148000000000001</v>
      </c>
      <c r="H162" s="4">
        <v>110</v>
      </c>
      <c r="I162" s="4">
        <v>35.6</v>
      </c>
      <c r="J162" s="4">
        <v>32</v>
      </c>
      <c r="K162" s="4">
        <v>10.36</v>
      </c>
      <c r="L162" s="4">
        <v>32</v>
      </c>
      <c r="M162" s="4">
        <v>10.36</v>
      </c>
      <c r="N162" s="4">
        <v>33</v>
      </c>
      <c r="O162" s="4">
        <v>10.68</v>
      </c>
      <c r="P162" s="4">
        <v>102</v>
      </c>
      <c r="Q162" s="4">
        <v>33.01</v>
      </c>
      <c r="R162" s="4"/>
      <c r="S162" s="4"/>
      <c r="T162" s="1"/>
    </row>
    <row r="163" spans="1:20" ht="38.25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3">
        <v>26</v>
      </c>
      <c r="E163" s="3">
        <v>26</v>
      </c>
      <c r="F163" s="6">
        <v>0</v>
      </c>
      <c r="G163" s="6">
        <v>8.6189999999999998</v>
      </c>
      <c r="H163" s="6">
        <v>4</v>
      </c>
      <c r="I163" s="6">
        <v>15.38</v>
      </c>
      <c r="J163" s="6">
        <v>2</v>
      </c>
      <c r="K163" s="6">
        <v>7.69</v>
      </c>
      <c r="L163" s="6">
        <v>4</v>
      </c>
      <c r="M163" s="6">
        <v>15.38</v>
      </c>
      <c r="N163" s="6">
        <v>3</v>
      </c>
      <c r="O163" s="6">
        <v>11.54</v>
      </c>
      <c r="P163" s="6">
        <v>13</v>
      </c>
      <c r="Q163" s="6">
        <v>50</v>
      </c>
      <c r="R163" s="6"/>
      <c r="S163" s="6"/>
      <c r="T163" s="1"/>
    </row>
    <row r="164" spans="1:20" ht="38.25" x14ac:dyDescent="0.25">
      <c r="A164" s="3" t="s">
        <v>23</v>
      </c>
      <c r="B164" s="3" t="s">
        <v>113</v>
      </c>
      <c r="C164" s="3" t="str">
        <f t="shared" si="2"/>
        <v>KS2b Other Education</v>
      </c>
      <c r="D164" s="3">
        <v>499</v>
      </c>
      <c r="E164" s="3">
        <v>454</v>
      </c>
      <c r="F164" s="4">
        <v>45</v>
      </c>
      <c r="G164" s="4">
        <v>-25.015699999999999</v>
      </c>
      <c r="H164" s="4">
        <v>149</v>
      </c>
      <c r="I164" s="4">
        <v>32.82</v>
      </c>
      <c r="J164" s="4">
        <v>53</v>
      </c>
      <c r="K164" s="4">
        <v>11.67</v>
      </c>
      <c r="L164" s="4">
        <v>44</v>
      </c>
      <c r="M164" s="4">
        <v>9.69</v>
      </c>
      <c r="N164" s="4">
        <v>52</v>
      </c>
      <c r="O164" s="4">
        <v>11.45</v>
      </c>
      <c r="P164" s="4">
        <v>156</v>
      </c>
      <c r="Q164" s="4">
        <v>34.36</v>
      </c>
      <c r="R164" s="4"/>
      <c r="S164" s="4"/>
      <c r="T164" s="1"/>
    </row>
    <row r="165" spans="1:20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3">
        <v>109</v>
      </c>
      <c r="E165" s="3">
        <v>102</v>
      </c>
      <c r="F165" s="6">
        <v>7</v>
      </c>
      <c r="G165" s="6">
        <v>-3.3525999999999998</v>
      </c>
      <c r="H165" s="6">
        <v>42</v>
      </c>
      <c r="I165" s="6">
        <v>41.18</v>
      </c>
      <c r="J165" s="6">
        <v>9</v>
      </c>
      <c r="K165" s="6">
        <v>8.82</v>
      </c>
      <c r="L165" s="6">
        <v>12</v>
      </c>
      <c r="M165" s="6">
        <v>11.76</v>
      </c>
      <c r="N165" s="6">
        <v>7</v>
      </c>
      <c r="O165" s="6">
        <v>6.86</v>
      </c>
      <c r="P165" s="6">
        <v>32</v>
      </c>
      <c r="Q165" s="6">
        <v>31.37</v>
      </c>
      <c r="R165" s="6"/>
      <c r="S165" s="6"/>
      <c r="T165" s="1"/>
    </row>
    <row r="166" spans="1:20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3">
        <v>63</v>
      </c>
      <c r="E166" s="3">
        <v>62</v>
      </c>
      <c r="F166" s="4">
        <v>1</v>
      </c>
      <c r="G166" s="4">
        <v>7.3525999999999998</v>
      </c>
      <c r="H166" s="4">
        <v>8</v>
      </c>
      <c r="I166" s="4">
        <v>12.9</v>
      </c>
      <c r="J166" s="4">
        <v>6</v>
      </c>
      <c r="K166" s="4">
        <v>9.68</v>
      </c>
      <c r="L166" s="4">
        <v>17</v>
      </c>
      <c r="M166" s="4">
        <v>27.42</v>
      </c>
      <c r="N166" s="4">
        <v>17</v>
      </c>
      <c r="O166" s="4">
        <v>27.42</v>
      </c>
      <c r="P166" s="4">
        <v>14</v>
      </c>
      <c r="Q166" s="4">
        <v>22.58</v>
      </c>
      <c r="R166" s="4"/>
      <c r="S166" s="4"/>
      <c r="T166" s="1"/>
    </row>
    <row r="167" spans="1:20" ht="25.5" x14ac:dyDescent="0.25">
      <c r="A167" s="5" t="s">
        <v>23</v>
      </c>
      <c r="B167" s="5" t="s">
        <v>116</v>
      </c>
      <c r="C167" s="3" t="str">
        <f t="shared" si="2"/>
        <v>KS4b Other Health</v>
      </c>
      <c r="D167" s="3">
        <v>447</v>
      </c>
      <c r="E167" s="3">
        <v>417</v>
      </c>
      <c r="F167" s="6">
        <v>30</v>
      </c>
      <c r="G167" s="6">
        <v>3.6315</v>
      </c>
      <c r="H167" s="6">
        <v>106</v>
      </c>
      <c r="I167" s="6">
        <v>25.42</v>
      </c>
      <c r="J167" s="6">
        <v>53</v>
      </c>
      <c r="K167" s="6">
        <v>12.71</v>
      </c>
      <c r="L167" s="6">
        <v>51</v>
      </c>
      <c r="M167" s="6">
        <v>12.23</v>
      </c>
      <c r="N167" s="6">
        <v>71</v>
      </c>
      <c r="O167" s="6">
        <v>17.03</v>
      </c>
      <c r="P167" s="6">
        <v>136</v>
      </c>
      <c r="Q167" s="6">
        <v>32.61</v>
      </c>
      <c r="R167" s="6"/>
      <c r="S167" s="6"/>
      <c r="T167" s="1"/>
    </row>
    <row r="168" spans="1:20" ht="25.5" x14ac:dyDescent="0.25">
      <c r="A168" s="3" t="s">
        <v>23</v>
      </c>
      <c r="B168" s="3" t="s">
        <v>117</v>
      </c>
      <c r="C168" s="3" t="str">
        <f t="shared" si="2"/>
        <v>KS5 Human Services</v>
      </c>
      <c r="D168" s="3">
        <v>1101</v>
      </c>
      <c r="E168" s="3">
        <v>1038</v>
      </c>
      <c r="F168" s="4">
        <v>63</v>
      </c>
      <c r="G168" s="4">
        <v>2.7852000000000001</v>
      </c>
      <c r="H168" s="4">
        <v>273</v>
      </c>
      <c r="I168" s="4">
        <v>26.3</v>
      </c>
      <c r="J168" s="4">
        <v>129</v>
      </c>
      <c r="K168" s="4">
        <v>12.43</v>
      </c>
      <c r="L168" s="4">
        <v>172</v>
      </c>
      <c r="M168" s="4">
        <v>16.57</v>
      </c>
      <c r="N168" s="4">
        <v>174</v>
      </c>
      <c r="O168" s="4">
        <v>16.760000000000002</v>
      </c>
      <c r="P168" s="4">
        <v>290</v>
      </c>
      <c r="Q168" s="4">
        <v>27.94</v>
      </c>
      <c r="R168" s="4"/>
      <c r="S168" s="4"/>
      <c r="T168" s="1"/>
    </row>
    <row r="169" spans="1:20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3">
        <v>41</v>
      </c>
      <c r="E169" s="3">
        <v>39</v>
      </c>
      <c r="F169" s="6">
        <v>2</v>
      </c>
      <c r="G169" s="6">
        <v>-2.9199000000000002</v>
      </c>
      <c r="H169" s="6">
        <v>18</v>
      </c>
      <c r="I169" s="6">
        <v>46.15</v>
      </c>
      <c r="J169" s="6">
        <v>3</v>
      </c>
      <c r="K169" s="6">
        <v>7.69</v>
      </c>
      <c r="L169" s="6">
        <v>1</v>
      </c>
      <c r="M169" s="6">
        <v>2.56</v>
      </c>
      <c r="N169" s="6">
        <v>3</v>
      </c>
      <c r="O169" s="6">
        <v>7.69</v>
      </c>
      <c r="P169" s="6">
        <v>14</v>
      </c>
      <c r="Q169" s="6">
        <v>35.9</v>
      </c>
      <c r="R169" s="6"/>
      <c r="S169" s="6"/>
      <c r="T169" s="1"/>
    </row>
    <row r="170" spans="1:20" ht="25.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3">
        <v>187</v>
      </c>
      <c r="E170" s="3">
        <v>161</v>
      </c>
      <c r="F170" s="4">
        <v>26</v>
      </c>
      <c r="G170" s="4">
        <v>37.922899999999998</v>
      </c>
      <c r="H170" s="4">
        <v>52</v>
      </c>
      <c r="I170" s="4">
        <v>32.299999999999997</v>
      </c>
      <c r="J170" s="4">
        <v>23</v>
      </c>
      <c r="K170" s="4">
        <v>14.29</v>
      </c>
      <c r="L170" s="4">
        <v>7</v>
      </c>
      <c r="M170" s="4">
        <v>4.3499999999999996</v>
      </c>
      <c r="N170" s="4">
        <v>12</v>
      </c>
      <c r="O170" s="4">
        <v>7.45</v>
      </c>
      <c r="P170" s="4">
        <v>67</v>
      </c>
      <c r="Q170" s="4">
        <v>41.61</v>
      </c>
      <c r="R170" s="4"/>
      <c r="S170" s="4"/>
      <c r="T170" s="1"/>
    </row>
    <row r="171" spans="1:20" x14ac:dyDescent="0.25">
      <c r="A171" s="5" t="s">
        <v>23</v>
      </c>
      <c r="B171" s="5" t="s">
        <v>120</v>
      </c>
      <c r="C171" s="3" t="str">
        <f t="shared" si="2"/>
        <v>KS8 Other</v>
      </c>
      <c r="D171" s="3">
        <v>432</v>
      </c>
      <c r="E171" s="3">
        <v>384</v>
      </c>
      <c r="F171" s="6">
        <v>48</v>
      </c>
      <c r="G171" s="6">
        <v>-11.9893</v>
      </c>
      <c r="H171" s="6">
        <v>150</v>
      </c>
      <c r="I171" s="6">
        <v>39.06</v>
      </c>
      <c r="J171" s="6">
        <v>47</v>
      </c>
      <c r="K171" s="6">
        <v>12.24</v>
      </c>
      <c r="L171" s="6">
        <v>39</v>
      </c>
      <c r="M171" s="6">
        <v>10.16</v>
      </c>
      <c r="N171" s="6">
        <v>34</v>
      </c>
      <c r="O171" s="6">
        <v>8.85</v>
      </c>
      <c r="P171" s="6">
        <v>114</v>
      </c>
      <c r="Q171" s="6">
        <v>29.69</v>
      </c>
      <c r="R171" s="6"/>
      <c r="S171" s="6"/>
      <c r="T171" s="1"/>
    </row>
    <row r="172" spans="1:20" x14ac:dyDescent="0.25">
      <c r="A172" s="3" t="s">
        <v>24</v>
      </c>
      <c r="B172" s="3" t="s">
        <v>111</v>
      </c>
      <c r="C172" s="3" t="str">
        <f t="shared" si="2"/>
        <v>KY1 Arts</v>
      </c>
      <c r="D172" s="3">
        <v>347</v>
      </c>
      <c r="E172" s="3">
        <v>305</v>
      </c>
      <c r="F172" s="4">
        <v>42</v>
      </c>
      <c r="G172" s="4">
        <v>-24.686399999999999</v>
      </c>
      <c r="H172" s="4">
        <v>121</v>
      </c>
      <c r="I172" s="4">
        <v>39.67</v>
      </c>
      <c r="J172" s="4">
        <v>42</v>
      </c>
      <c r="K172" s="4">
        <v>13.77</v>
      </c>
      <c r="L172" s="4">
        <v>26</v>
      </c>
      <c r="M172" s="4">
        <v>8.52</v>
      </c>
      <c r="N172" s="4">
        <v>28</v>
      </c>
      <c r="O172" s="4">
        <v>9.18</v>
      </c>
      <c r="P172" s="4">
        <v>88</v>
      </c>
      <c r="Q172" s="4">
        <v>28.85</v>
      </c>
      <c r="R172" s="4"/>
      <c r="S172" s="4"/>
      <c r="T172" s="1"/>
    </row>
    <row r="173" spans="1:20" ht="38.25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3">
        <v>30</v>
      </c>
      <c r="E173" s="3">
        <v>28</v>
      </c>
      <c r="F173" s="6">
        <v>2</v>
      </c>
      <c r="G173" s="6">
        <v>-8.7830999999999992</v>
      </c>
      <c r="H173" s="6">
        <v>12</v>
      </c>
      <c r="I173" s="6">
        <v>42.86</v>
      </c>
      <c r="J173" s="6">
        <v>5</v>
      </c>
      <c r="K173" s="6">
        <v>17.86</v>
      </c>
      <c r="L173" s="6">
        <v>0</v>
      </c>
      <c r="M173" s="6">
        <v>0</v>
      </c>
      <c r="N173" s="6">
        <v>5</v>
      </c>
      <c r="O173" s="6">
        <v>17.86</v>
      </c>
      <c r="P173" s="6">
        <v>6</v>
      </c>
      <c r="Q173" s="6">
        <v>21.43</v>
      </c>
      <c r="R173" s="6"/>
      <c r="S173" s="6"/>
      <c r="T173" s="1"/>
    </row>
    <row r="174" spans="1:20" ht="38.25" x14ac:dyDescent="0.25">
      <c r="A174" s="3" t="s">
        <v>24</v>
      </c>
      <c r="B174" s="3" t="s">
        <v>113</v>
      </c>
      <c r="C174" s="3" t="str">
        <f t="shared" si="2"/>
        <v>KY2b Other Education</v>
      </c>
      <c r="D174" s="3">
        <v>625</v>
      </c>
      <c r="E174" s="3">
        <v>542</v>
      </c>
      <c r="F174" s="4">
        <v>83</v>
      </c>
      <c r="G174" s="4">
        <v>-7.6684999999999999</v>
      </c>
      <c r="H174" s="4">
        <v>195</v>
      </c>
      <c r="I174" s="4">
        <v>35.979999999999997</v>
      </c>
      <c r="J174" s="4">
        <v>64</v>
      </c>
      <c r="K174" s="4">
        <v>11.81</v>
      </c>
      <c r="L174" s="4">
        <v>59</v>
      </c>
      <c r="M174" s="4">
        <v>10.89</v>
      </c>
      <c r="N174" s="4">
        <v>57</v>
      </c>
      <c r="O174" s="4">
        <v>10.52</v>
      </c>
      <c r="P174" s="4">
        <v>167</v>
      </c>
      <c r="Q174" s="4">
        <v>30.81</v>
      </c>
      <c r="R174" s="4"/>
      <c r="S174" s="4"/>
      <c r="T174" s="1"/>
    </row>
    <row r="175" spans="1:20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3">
        <v>154</v>
      </c>
      <c r="E175" s="3">
        <v>134</v>
      </c>
      <c r="F175" s="6">
        <v>20</v>
      </c>
      <c r="G175" s="6">
        <v>-0.91879999999999995</v>
      </c>
      <c r="H175" s="6">
        <v>45</v>
      </c>
      <c r="I175" s="6">
        <v>33.58</v>
      </c>
      <c r="J175" s="6">
        <v>12</v>
      </c>
      <c r="K175" s="6">
        <v>8.9600000000000009</v>
      </c>
      <c r="L175" s="6">
        <v>15</v>
      </c>
      <c r="M175" s="6">
        <v>11.19</v>
      </c>
      <c r="N175" s="6">
        <v>12</v>
      </c>
      <c r="O175" s="6">
        <v>8.9600000000000009</v>
      </c>
      <c r="P175" s="6">
        <v>50</v>
      </c>
      <c r="Q175" s="6">
        <v>37.31</v>
      </c>
      <c r="R175" s="6"/>
      <c r="S175" s="6"/>
      <c r="T175" s="1"/>
    </row>
    <row r="176" spans="1:20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3">
        <v>97</v>
      </c>
      <c r="E176" s="3">
        <v>92</v>
      </c>
      <c r="F176" s="4">
        <v>5</v>
      </c>
      <c r="G176" s="4">
        <v>41.6111</v>
      </c>
      <c r="H176" s="4">
        <v>7</v>
      </c>
      <c r="I176" s="4">
        <v>7.61</v>
      </c>
      <c r="J176" s="4">
        <v>5</v>
      </c>
      <c r="K176" s="4">
        <v>5.43</v>
      </c>
      <c r="L176" s="4">
        <v>23</v>
      </c>
      <c r="M176" s="4">
        <v>25</v>
      </c>
      <c r="N176" s="4">
        <v>32</v>
      </c>
      <c r="O176" s="4">
        <v>34.78</v>
      </c>
      <c r="P176" s="4">
        <v>25</v>
      </c>
      <c r="Q176" s="4">
        <v>27.17</v>
      </c>
      <c r="R176" s="4"/>
      <c r="S176" s="4"/>
      <c r="T176" s="1"/>
    </row>
    <row r="177" spans="1:20" ht="25.5" x14ac:dyDescent="0.25">
      <c r="A177" s="5" t="s">
        <v>24</v>
      </c>
      <c r="B177" s="5" t="s">
        <v>116</v>
      </c>
      <c r="C177" s="3" t="str">
        <f t="shared" si="2"/>
        <v>KY4b Other Health</v>
      </c>
      <c r="D177" s="3">
        <v>428</v>
      </c>
      <c r="E177" s="3">
        <v>386</v>
      </c>
      <c r="F177" s="6">
        <v>42</v>
      </c>
      <c r="G177" s="6">
        <v>8.0817999999999994</v>
      </c>
      <c r="H177" s="6">
        <v>102</v>
      </c>
      <c r="I177" s="6">
        <v>26.42</v>
      </c>
      <c r="J177" s="6">
        <v>49</v>
      </c>
      <c r="K177" s="6">
        <v>12.69</v>
      </c>
      <c r="L177" s="6">
        <v>71</v>
      </c>
      <c r="M177" s="6">
        <v>18.39</v>
      </c>
      <c r="N177" s="6">
        <v>41</v>
      </c>
      <c r="O177" s="6">
        <v>10.62</v>
      </c>
      <c r="P177" s="6">
        <v>123</v>
      </c>
      <c r="Q177" s="6">
        <v>31.87</v>
      </c>
      <c r="R177" s="6"/>
      <c r="S177" s="6"/>
      <c r="T177" s="1"/>
    </row>
    <row r="178" spans="1:20" ht="25.5" x14ac:dyDescent="0.25">
      <c r="A178" s="3" t="s">
        <v>24</v>
      </c>
      <c r="B178" s="3" t="s">
        <v>117</v>
      </c>
      <c r="C178" s="3" t="str">
        <f t="shared" si="2"/>
        <v>KY5 Human Services</v>
      </c>
      <c r="D178" s="3">
        <v>1486</v>
      </c>
      <c r="E178" s="3">
        <v>1380</v>
      </c>
      <c r="F178" s="4">
        <v>106</v>
      </c>
      <c r="G178" s="4">
        <v>7.0533000000000001</v>
      </c>
      <c r="H178" s="4">
        <v>431</v>
      </c>
      <c r="I178" s="4">
        <v>31.23</v>
      </c>
      <c r="J178" s="4">
        <v>174</v>
      </c>
      <c r="K178" s="4">
        <v>12.61</v>
      </c>
      <c r="L178" s="4">
        <v>184</v>
      </c>
      <c r="M178" s="4">
        <v>13.33</v>
      </c>
      <c r="N178" s="4">
        <v>174</v>
      </c>
      <c r="O178" s="4">
        <v>12.61</v>
      </c>
      <c r="P178" s="4">
        <v>417</v>
      </c>
      <c r="Q178" s="4">
        <v>30.22</v>
      </c>
      <c r="R178" s="4"/>
      <c r="S178" s="4"/>
      <c r="T178" s="1"/>
    </row>
    <row r="179" spans="1:20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3">
        <v>36</v>
      </c>
      <c r="E179" s="3">
        <v>30</v>
      </c>
      <c r="F179" s="6">
        <v>6</v>
      </c>
      <c r="G179" s="6">
        <v>-12.3832</v>
      </c>
      <c r="H179" s="6">
        <v>14</v>
      </c>
      <c r="I179" s="6">
        <v>46.67</v>
      </c>
      <c r="J179" s="6">
        <v>3</v>
      </c>
      <c r="K179" s="6">
        <v>10</v>
      </c>
      <c r="L179" s="6">
        <v>3</v>
      </c>
      <c r="M179" s="6">
        <v>10</v>
      </c>
      <c r="N179" s="6">
        <v>3</v>
      </c>
      <c r="O179" s="6">
        <v>10</v>
      </c>
      <c r="P179" s="6">
        <v>7</v>
      </c>
      <c r="Q179" s="6">
        <v>23.33</v>
      </c>
      <c r="R179" s="6"/>
      <c r="S179" s="6"/>
      <c r="T179" s="1"/>
    </row>
    <row r="180" spans="1:20" ht="25.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3">
        <v>238</v>
      </c>
      <c r="E180" s="3">
        <v>206</v>
      </c>
      <c r="F180" s="4">
        <v>32</v>
      </c>
      <c r="G180" s="4">
        <v>-48.842599999999997</v>
      </c>
      <c r="H180" s="4">
        <v>72</v>
      </c>
      <c r="I180" s="4">
        <v>34.950000000000003</v>
      </c>
      <c r="J180" s="4">
        <v>32</v>
      </c>
      <c r="K180" s="4">
        <v>15.53</v>
      </c>
      <c r="L180" s="4">
        <v>23</v>
      </c>
      <c r="M180" s="4">
        <v>11.17</v>
      </c>
      <c r="N180" s="4">
        <v>16</v>
      </c>
      <c r="O180" s="4">
        <v>7.77</v>
      </c>
      <c r="P180" s="4">
        <v>63</v>
      </c>
      <c r="Q180" s="4">
        <v>30.58</v>
      </c>
      <c r="R180" s="4"/>
      <c r="S180" s="4"/>
      <c r="T180" s="1"/>
    </row>
    <row r="181" spans="1:20" x14ac:dyDescent="0.25">
      <c r="A181" s="5" t="s">
        <v>24</v>
      </c>
      <c r="B181" s="5" t="s">
        <v>120</v>
      </c>
      <c r="C181" s="3" t="str">
        <f t="shared" si="2"/>
        <v>KY8 Other</v>
      </c>
      <c r="D181" s="3">
        <v>418</v>
      </c>
      <c r="E181" s="3">
        <v>380</v>
      </c>
      <c r="F181" s="6">
        <v>38</v>
      </c>
      <c r="G181" s="6">
        <v>-3.4510000000000001</v>
      </c>
      <c r="H181" s="6">
        <v>136</v>
      </c>
      <c r="I181" s="6">
        <v>35.79</v>
      </c>
      <c r="J181" s="6">
        <v>44</v>
      </c>
      <c r="K181" s="6">
        <v>11.58</v>
      </c>
      <c r="L181" s="6">
        <v>44</v>
      </c>
      <c r="M181" s="6">
        <v>11.58</v>
      </c>
      <c r="N181" s="6">
        <v>28</v>
      </c>
      <c r="O181" s="6">
        <v>7.37</v>
      </c>
      <c r="P181" s="6">
        <v>128</v>
      </c>
      <c r="Q181" s="6">
        <v>33.68</v>
      </c>
      <c r="R181" s="6"/>
      <c r="S181" s="6"/>
      <c r="T181" s="1"/>
    </row>
    <row r="182" spans="1:20" x14ac:dyDescent="0.25">
      <c r="A182" s="3" t="s">
        <v>25</v>
      </c>
      <c r="B182" s="3" t="s">
        <v>111</v>
      </c>
      <c r="C182" s="3" t="str">
        <f t="shared" si="2"/>
        <v>LA1 Arts</v>
      </c>
      <c r="D182" s="3">
        <v>352</v>
      </c>
      <c r="E182" s="3">
        <v>317</v>
      </c>
      <c r="F182" s="4">
        <v>35</v>
      </c>
      <c r="G182" s="4">
        <v>-6.4570999999999996</v>
      </c>
      <c r="H182" s="4">
        <v>123</v>
      </c>
      <c r="I182" s="4">
        <v>38.799999999999997</v>
      </c>
      <c r="J182" s="4">
        <v>38</v>
      </c>
      <c r="K182" s="4">
        <v>11.99</v>
      </c>
      <c r="L182" s="4">
        <v>39</v>
      </c>
      <c r="M182" s="4">
        <v>12.3</v>
      </c>
      <c r="N182" s="4">
        <v>20</v>
      </c>
      <c r="O182" s="4">
        <v>6.31</v>
      </c>
      <c r="P182" s="4">
        <v>97</v>
      </c>
      <c r="Q182" s="4">
        <v>30.6</v>
      </c>
      <c r="R182" s="4"/>
      <c r="S182" s="4"/>
      <c r="T182" s="1"/>
    </row>
    <row r="183" spans="1:20" ht="38.25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3">
        <v>13</v>
      </c>
      <c r="E183" s="3">
        <v>12</v>
      </c>
      <c r="F183" s="6">
        <v>1</v>
      </c>
      <c r="G183" s="6">
        <v>-1.9323999999999999</v>
      </c>
      <c r="H183" s="6">
        <v>6</v>
      </c>
      <c r="I183" s="6">
        <v>50</v>
      </c>
      <c r="J183" s="6">
        <v>1</v>
      </c>
      <c r="K183" s="6">
        <v>8.33</v>
      </c>
      <c r="L183" s="6">
        <v>0</v>
      </c>
      <c r="M183" s="6">
        <v>0</v>
      </c>
      <c r="N183" s="6">
        <v>1</v>
      </c>
      <c r="O183" s="6">
        <v>8.33</v>
      </c>
      <c r="P183" s="6">
        <v>4</v>
      </c>
      <c r="Q183" s="6">
        <v>33.33</v>
      </c>
      <c r="R183" s="6"/>
      <c r="S183" s="6"/>
      <c r="T183" s="1"/>
    </row>
    <row r="184" spans="1:20" ht="38.25" x14ac:dyDescent="0.25">
      <c r="A184" s="3" t="s">
        <v>25</v>
      </c>
      <c r="B184" s="3" t="s">
        <v>113</v>
      </c>
      <c r="C184" s="3" t="str">
        <f t="shared" si="2"/>
        <v>LA2b Other Education</v>
      </c>
      <c r="D184" s="3">
        <v>468</v>
      </c>
      <c r="E184" s="3">
        <v>418</v>
      </c>
      <c r="F184" s="4">
        <v>50</v>
      </c>
      <c r="G184" s="4">
        <v>-7.5406000000000004</v>
      </c>
      <c r="H184" s="4">
        <v>138</v>
      </c>
      <c r="I184" s="4">
        <v>33.01</v>
      </c>
      <c r="J184" s="4">
        <v>44</v>
      </c>
      <c r="K184" s="4">
        <v>10.53</v>
      </c>
      <c r="L184" s="4">
        <v>51</v>
      </c>
      <c r="M184" s="4">
        <v>12.2</v>
      </c>
      <c r="N184" s="4">
        <v>43</v>
      </c>
      <c r="O184" s="4">
        <v>10.29</v>
      </c>
      <c r="P184" s="4">
        <v>142</v>
      </c>
      <c r="Q184" s="4">
        <v>33.97</v>
      </c>
      <c r="R184" s="4"/>
      <c r="S184" s="4"/>
      <c r="T184" s="1"/>
    </row>
    <row r="185" spans="1:20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3">
        <v>125</v>
      </c>
      <c r="E185" s="3">
        <v>117</v>
      </c>
      <c r="F185" s="6">
        <v>8</v>
      </c>
      <c r="G185" s="6">
        <v>-14.689299999999999</v>
      </c>
      <c r="H185" s="6">
        <v>46</v>
      </c>
      <c r="I185" s="6">
        <v>39.32</v>
      </c>
      <c r="J185" s="6">
        <v>14</v>
      </c>
      <c r="K185" s="6">
        <v>11.97</v>
      </c>
      <c r="L185" s="6">
        <v>10</v>
      </c>
      <c r="M185" s="6">
        <v>8.5500000000000007</v>
      </c>
      <c r="N185" s="6">
        <v>7</v>
      </c>
      <c r="O185" s="6">
        <v>5.98</v>
      </c>
      <c r="P185" s="6">
        <v>40</v>
      </c>
      <c r="Q185" s="6">
        <v>34.19</v>
      </c>
      <c r="R185" s="6"/>
      <c r="S185" s="6"/>
      <c r="T185" s="1"/>
    </row>
    <row r="186" spans="1:20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3">
        <v>47</v>
      </c>
      <c r="E186" s="3">
        <v>46</v>
      </c>
      <c r="F186" s="4">
        <v>1</v>
      </c>
      <c r="G186" s="4">
        <v>-55.458300000000001</v>
      </c>
      <c r="H186" s="4">
        <v>14</v>
      </c>
      <c r="I186" s="4">
        <v>30.43</v>
      </c>
      <c r="J186" s="4">
        <v>5</v>
      </c>
      <c r="K186" s="4">
        <v>10.87</v>
      </c>
      <c r="L186" s="4">
        <v>8</v>
      </c>
      <c r="M186" s="4">
        <v>17.39</v>
      </c>
      <c r="N186" s="4">
        <v>9</v>
      </c>
      <c r="O186" s="4">
        <v>19.57</v>
      </c>
      <c r="P186" s="4">
        <v>10</v>
      </c>
      <c r="Q186" s="4">
        <v>21.74</v>
      </c>
      <c r="R186" s="4"/>
      <c r="S186" s="4"/>
      <c r="T186" s="1"/>
    </row>
    <row r="187" spans="1:20" ht="25.5" x14ac:dyDescent="0.25">
      <c r="A187" s="5" t="s">
        <v>25</v>
      </c>
      <c r="B187" s="5" t="s">
        <v>116</v>
      </c>
      <c r="C187" s="3" t="str">
        <f t="shared" si="2"/>
        <v>LA4b Other Health</v>
      </c>
      <c r="D187" s="3">
        <v>406</v>
      </c>
      <c r="E187" s="3">
        <v>377</v>
      </c>
      <c r="F187" s="6">
        <v>28</v>
      </c>
      <c r="G187" s="6">
        <v>-0.9657</v>
      </c>
      <c r="H187" s="6">
        <v>118</v>
      </c>
      <c r="I187" s="6">
        <v>31.3</v>
      </c>
      <c r="J187" s="6">
        <v>30</v>
      </c>
      <c r="K187" s="6">
        <v>7.96</v>
      </c>
      <c r="L187" s="6">
        <v>45</v>
      </c>
      <c r="M187" s="6">
        <v>11.94</v>
      </c>
      <c r="N187" s="6">
        <v>47</v>
      </c>
      <c r="O187" s="6">
        <v>12.47</v>
      </c>
      <c r="P187" s="6">
        <v>137</v>
      </c>
      <c r="Q187" s="6">
        <v>36.340000000000003</v>
      </c>
      <c r="R187" s="6"/>
      <c r="S187" s="6"/>
      <c r="T187" s="1"/>
    </row>
    <row r="188" spans="1:20" ht="25.5" x14ac:dyDescent="0.25">
      <c r="A188" s="3" t="s">
        <v>25</v>
      </c>
      <c r="B188" s="3" t="s">
        <v>117</v>
      </c>
      <c r="C188" s="3" t="str">
        <f t="shared" si="2"/>
        <v>LA5 Human Services</v>
      </c>
      <c r="D188" s="3">
        <v>1377</v>
      </c>
      <c r="E188" s="3">
        <v>1239</v>
      </c>
      <c r="F188" s="4">
        <v>138</v>
      </c>
      <c r="G188" s="4">
        <v>3.6627000000000001</v>
      </c>
      <c r="H188" s="4">
        <v>349</v>
      </c>
      <c r="I188" s="4">
        <v>28.17</v>
      </c>
      <c r="J188" s="4">
        <v>131</v>
      </c>
      <c r="K188" s="4">
        <v>10.57</v>
      </c>
      <c r="L188" s="4">
        <v>201</v>
      </c>
      <c r="M188" s="4">
        <v>16.22</v>
      </c>
      <c r="N188" s="4">
        <v>149</v>
      </c>
      <c r="O188" s="4">
        <v>12.03</v>
      </c>
      <c r="P188" s="4">
        <v>409</v>
      </c>
      <c r="Q188" s="4">
        <v>33.01</v>
      </c>
      <c r="R188" s="4"/>
      <c r="S188" s="4"/>
      <c r="T188" s="1"/>
    </row>
    <row r="189" spans="1:20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3">
        <v>31</v>
      </c>
      <c r="E189" s="3">
        <v>28</v>
      </c>
      <c r="F189" s="6">
        <v>3</v>
      </c>
      <c r="G189" s="6">
        <v>-12.894399999999999</v>
      </c>
      <c r="H189" s="6">
        <v>8</v>
      </c>
      <c r="I189" s="6">
        <v>28.57</v>
      </c>
      <c r="J189" s="6">
        <v>3</v>
      </c>
      <c r="K189" s="6">
        <v>10.71</v>
      </c>
      <c r="L189" s="6">
        <v>5</v>
      </c>
      <c r="M189" s="6">
        <v>17.86</v>
      </c>
      <c r="N189" s="6">
        <v>0</v>
      </c>
      <c r="O189" s="6">
        <v>0</v>
      </c>
      <c r="P189" s="6">
        <v>12</v>
      </c>
      <c r="Q189" s="6">
        <v>42.86</v>
      </c>
      <c r="R189" s="6"/>
      <c r="S189" s="6"/>
      <c r="T189" s="1"/>
    </row>
    <row r="190" spans="1:20" ht="25.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3">
        <v>265</v>
      </c>
      <c r="E190" s="3">
        <v>228</v>
      </c>
      <c r="F190" s="4">
        <v>37</v>
      </c>
      <c r="G190" s="4">
        <v>17.3155</v>
      </c>
      <c r="H190" s="4">
        <v>67</v>
      </c>
      <c r="I190" s="4">
        <v>29.39</v>
      </c>
      <c r="J190" s="4">
        <v>25</v>
      </c>
      <c r="K190" s="4">
        <v>10.96</v>
      </c>
      <c r="L190" s="4">
        <v>38</v>
      </c>
      <c r="M190" s="4">
        <v>16.670000000000002</v>
      </c>
      <c r="N190" s="4">
        <v>21</v>
      </c>
      <c r="O190" s="4">
        <v>9.2100000000000009</v>
      </c>
      <c r="P190" s="4">
        <v>77</v>
      </c>
      <c r="Q190" s="4">
        <v>33.770000000000003</v>
      </c>
      <c r="R190" s="4"/>
      <c r="S190" s="4"/>
      <c r="T190" s="1"/>
    </row>
    <row r="191" spans="1:20" x14ac:dyDescent="0.25">
      <c r="A191" s="5" t="s">
        <v>25</v>
      </c>
      <c r="B191" s="5" t="s">
        <v>120</v>
      </c>
      <c r="C191" s="3" t="str">
        <f t="shared" si="2"/>
        <v>LA8 Other</v>
      </c>
      <c r="D191" s="3">
        <v>440</v>
      </c>
      <c r="E191" s="3">
        <v>373</v>
      </c>
      <c r="F191" s="6">
        <v>67</v>
      </c>
      <c r="G191" s="6">
        <v>12.378500000000001</v>
      </c>
      <c r="H191" s="6">
        <v>161</v>
      </c>
      <c r="I191" s="6">
        <v>43.16</v>
      </c>
      <c r="J191" s="6">
        <v>26</v>
      </c>
      <c r="K191" s="6">
        <v>6.97</v>
      </c>
      <c r="L191" s="6">
        <v>38</v>
      </c>
      <c r="M191" s="6">
        <v>10.19</v>
      </c>
      <c r="N191" s="6">
        <v>30</v>
      </c>
      <c r="O191" s="6">
        <v>8.0399999999999991</v>
      </c>
      <c r="P191" s="6">
        <v>118</v>
      </c>
      <c r="Q191" s="6">
        <v>31.64</v>
      </c>
      <c r="R191" s="6"/>
      <c r="S191" s="6"/>
      <c r="T191" s="1"/>
    </row>
    <row r="192" spans="1:20" x14ac:dyDescent="0.25">
      <c r="A192" s="3" t="s">
        <v>26</v>
      </c>
      <c r="B192" s="3" t="s">
        <v>111</v>
      </c>
      <c r="C192" s="3" t="str">
        <f t="shared" si="2"/>
        <v>MA1 Arts</v>
      </c>
      <c r="D192" s="3">
        <v>1344</v>
      </c>
      <c r="E192" s="3">
        <v>1223</v>
      </c>
      <c r="F192" s="4">
        <v>121</v>
      </c>
      <c r="G192" s="4">
        <v>37.799999999999997</v>
      </c>
      <c r="H192" s="4">
        <v>476</v>
      </c>
      <c r="I192" s="4">
        <v>38.92</v>
      </c>
      <c r="J192" s="4">
        <v>133</v>
      </c>
      <c r="K192" s="4">
        <v>10.87</v>
      </c>
      <c r="L192" s="4">
        <v>122</v>
      </c>
      <c r="M192" s="4">
        <v>9.98</v>
      </c>
      <c r="N192" s="4">
        <v>136</v>
      </c>
      <c r="O192" s="4">
        <v>11.12</v>
      </c>
      <c r="P192" s="4">
        <v>356</v>
      </c>
      <c r="Q192" s="4">
        <v>29.11</v>
      </c>
      <c r="R192" s="4"/>
      <c r="S192" s="4"/>
      <c r="T192" s="1"/>
    </row>
    <row r="193" spans="1:20" ht="38.25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3">
        <v>72</v>
      </c>
      <c r="E193" s="3">
        <v>69</v>
      </c>
      <c r="F193" s="6">
        <v>3</v>
      </c>
      <c r="G193" s="6">
        <v>22.178599999999999</v>
      </c>
      <c r="H193" s="6">
        <v>19</v>
      </c>
      <c r="I193" s="6">
        <v>27.54</v>
      </c>
      <c r="J193" s="6">
        <v>9</v>
      </c>
      <c r="K193" s="6">
        <v>13.04</v>
      </c>
      <c r="L193" s="6">
        <v>7</v>
      </c>
      <c r="M193" s="6">
        <v>10.14</v>
      </c>
      <c r="N193" s="6">
        <v>11</v>
      </c>
      <c r="O193" s="6">
        <v>15.94</v>
      </c>
      <c r="P193" s="6">
        <v>23</v>
      </c>
      <c r="Q193" s="6">
        <v>33.33</v>
      </c>
      <c r="R193" s="6"/>
      <c r="S193" s="6"/>
      <c r="T193" s="1"/>
    </row>
    <row r="194" spans="1:20" ht="38.25" x14ac:dyDescent="0.25">
      <c r="A194" s="3" t="s">
        <v>26</v>
      </c>
      <c r="B194" s="3" t="s">
        <v>113</v>
      </c>
      <c r="C194" s="3" t="str">
        <f t="shared" si="2"/>
        <v>MA2b Other Education</v>
      </c>
      <c r="D194" s="3">
        <v>1950</v>
      </c>
      <c r="E194" s="3">
        <v>1756</v>
      </c>
      <c r="F194" s="4">
        <v>194</v>
      </c>
      <c r="G194" s="4">
        <v>-43.115000000000002</v>
      </c>
      <c r="H194" s="4">
        <v>665</v>
      </c>
      <c r="I194" s="4">
        <v>37.869999999999997</v>
      </c>
      <c r="J194" s="4">
        <v>209</v>
      </c>
      <c r="K194" s="4">
        <v>11.9</v>
      </c>
      <c r="L194" s="4">
        <v>189</v>
      </c>
      <c r="M194" s="4">
        <v>10.76</v>
      </c>
      <c r="N194" s="4">
        <v>196</v>
      </c>
      <c r="O194" s="4">
        <v>11.16</v>
      </c>
      <c r="P194" s="4">
        <v>497</v>
      </c>
      <c r="Q194" s="4">
        <v>28.3</v>
      </c>
      <c r="R194" s="4"/>
      <c r="S194" s="4"/>
      <c r="T194" s="1"/>
    </row>
    <row r="195" spans="1:20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3">
        <v>469</v>
      </c>
      <c r="E195" s="3">
        <v>412</v>
      </c>
      <c r="F195" s="6">
        <v>57</v>
      </c>
      <c r="G195" s="6">
        <v>-13.0261</v>
      </c>
      <c r="H195" s="6">
        <v>171</v>
      </c>
      <c r="I195" s="6">
        <v>41.5</v>
      </c>
      <c r="J195" s="6">
        <v>35</v>
      </c>
      <c r="K195" s="6">
        <v>8.5</v>
      </c>
      <c r="L195" s="6">
        <v>39</v>
      </c>
      <c r="M195" s="6">
        <v>9.4700000000000006</v>
      </c>
      <c r="N195" s="6">
        <v>24</v>
      </c>
      <c r="O195" s="6">
        <v>5.83</v>
      </c>
      <c r="P195" s="6">
        <v>143</v>
      </c>
      <c r="Q195" s="6">
        <v>34.71</v>
      </c>
      <c r="R195" s="6"/>
      <c r="S195" s="6"/>
      <c r="T195" s="1"/>
    </row>
    <row r="196" spans="1:20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3">
        <v>104</v>
      </c>
      <c r="E196" s="3">
        <v>99</v>
      </c>
      <c r="F196" s="4">
        <v>5</v>
      </c>
      <c r="G196" s="4">
        <v>1.5631999999999999</v>
      </c>
      <c r="H196" s="4">
        <v>24</v>
      </c>
      <c r="I196" s="4">
        <v>24.24</v>
      </c>
      <c r="J196" s="4">
        <v>10</v>
      </c>
      <c r="K196" s="4">
        <v>10.1</v>
      </c>
      <c r="L196" s="4">
        <v>18</v>
      </c>
      <c r="M196" s="4">
        <v>18.18</v>
      </c>
      <c r="N196" s="4">
        <v>30</v>
      </c>
      <c r="O196" s="4">
        <v>30.3</v>
      </c>
      <c r="P196" s="4">
        <v>17</v>
      </c>
      <c r="Q196" s="4">
        <v>17.170000000000002</v>
      </c>
      <c r="R196" s="4"/>
      <c r="S196" s="4"/>
      <c r="T196" s="1"/>
    </row>
    <row r="197" spans="1:20" ht="25.5" x14ac:dyDescent="0.25">
      <c r="A197" s="5" t="s">
        <v>26</v>
      </c>
      <c r="B197" s="5" t="s">
        <v>116</v>
      </c>
      <c r="C197" s="3" t="str">
        <f t="shared" si="3"/>
        <v>MA4b Other Health</v>
      </c>
      <c r="D197" s="3">
        <v>1171</v>
      </c>
      <c r="E197" s="3">
        <v>1075</v>
      </c>
      <c r="F197" s="6">
        <v>96</v>
      </c>
      <c r="G197" s="6">
        <v>1.9739</v>
      </c>
      <c r="H197" s="6">
        <v>293</v>
      </c>
      <c r="I197" s="6">
        <v>27.26</v>
      </c>
      <c r="J197" s="6">
        <v>109</v>
      </c>
      <c r="K197" s="6">
        <v>10.14</v>
      </c>
      <c r="L197" s="6">
        <v>167</v>
      </c>
      <c r="M197" s="6">
        <v>15.53</v>
      </c>
      <c r="N197" s="6">
        <v>179</v>
      </c>
      <c r="O197" s="6">
        <v>16.649999999999999</v>
      </c>
      <c r="P197" s="6">
        <v>327</v>
      </c>
      <c r="Q197" s="6">
        <v>30.42</v>
      </c>
      <c r="R197" s="6"/>
      <c r="S197" s="6"/>
      <c r="T197" s="1"/>
    </row>
    <row r="198" spans="1:20" ht="25.5" x14ac:dyDescent="0.25">
      <c r="A198" s="3" t="s">
        <v>26</v>
      </c>
      <c r="B198" s="3" t="s">
        <v>117</v>
      </c>
      <c r="C198" s="3" t="str">
        <f t="shared" si="3"/>
        <v>MA5 Human Services</v>
      </c>
      <c r="D198" s="3">
        <v>3535</v>
      </c>
      <c r="E198" s="3">
        <v>3294</v>
      </c>
      <c r="F198" s="4">
        <v>241</v>
      </c>
      <c r="G198" s="4">
        <v>-3.5579999999999998</v>
      </c>
      <c r="H198" s="4">
        <v>901</v>
      </c>
      <c r="I198" s="4">
        <v>27.35</v>
      </c>
      <c r="J198" s="4">
        <v>396</v>
      </c>
      <c r="K198" s="4">
        <v>12.02</v>
      </c>
      <c r="L198" s="4">
        <v>572</v>
      </c>
      <c r="M198" s="4">
        <v>17.36</v>
      </c>
      <c r="N198" s="4">
        <v>527</v>
      </c>
      <c r="O198" s="4">
        <v>16</v>
      </c>
      <c r="P198" s="4">
        <v>898</v>
      </c>
      <c r="Q198" s="4">
        <v>27.26</v>
      </c>
      <c r="R198" s="4"/>
      <c r="S198" s="4"/>
      <c r="T198" s="1"/>
    </row>
    <row r="199" spans="1:20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3">
        <v>248</v>
      </c>
      <c r="E199" s="3">
        <v>234</v>
      </c>
      <c r="F199" s="6">
        <v>14</v>
      </c>
      <c r="G199" s="6">
        <v>15.788</v>
      </c>
      <c r="H199" s="6">
        <v>94</v>
      </c>
      <c r="I199" s="6">
        <v>40.17</v>
      </c>
      <c r="J199" s="6">
        <v>9</v>
      </c>
      <c r="K199" s="6">
        <v>3.85</v>
      </c>
      <c r="L199" s="6">
        <v>11</v>
      </c>
      <c r="M199" s="6">
        <v>4.7</v>
      </c>
      <c r="N199" s="6">
        <v>20</v>
      </c>
      <c r="O199" s="6">
        <v>8.5500000000000007</v>
      </c>
      <c r="P199" s="6">
        <v>100</v>
      </c>
      <c r="Q199" s="6">
        <v>42.74</v>
      </c>
      <c r="R199" s="6"/>
      <c r="S199" s="6"/>
      <c r="T199" s="1"/>
    </row>
    <row r="200" spans="1:20" ht="25.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3">
        <v>248</v>
      </c>
      <c r="E200" s="3">
        <v>209</v>
      </c>
      <c r="F200" s="4">
        <v>39</v>
      </c>
      <c r="G200" s="4">
        <v>-27.337599999999998</v>
      </c>
      <c r="H200" s="4">
        <v>58</v>
      </c>
      <c r="I200" s="4">
        <v>27.75</v>
      </c>
      <c r="J200" s="4">
        <v>30</v>
      </c>
      <c r="K200" s="4">
        <v>14.35</v>
      </c>
      <c r="L200" s="4">
        <v>23</v>
      </c>
      <c r="M200" s="4">
        <v>11</v>
      </c>
      <c r="N200" s="4">
        <v>17</v>
      </c>
      <c r="O200" s="4">
        <v>8.1300000000000008</v>
      </c>
      <c r="P200" s="4">
        <v>81</v>
      </c>
      <c r="Q200" s="4">
        <v>38.76</v>
      </c>
      <c r="R200" s="4"/>
      <c r="S200" s="4"/>
      <c r="T200" s="1"/>
    </row>
    <row r="201" spans="1:20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1085</v>
      </c>
      <c r="E201" s="3">
        <v>970</v>
      </c>
      <c r="F201" s="4">
        <v>115</v>
      </c>
      <c r="G201" s="4">
        <v>-16.338799999999999</v>
      </c>
      <c r="H201" s="4">
        <v>382</v>
      </c>
      <c r="I201" s="4">
        <v>39.380000000000003</v>
      </c>
      <c r="J201" s="4">
        <v>96</v>
      </c>
      <c r="K201" s="4">
        <v>9.9</v>
      </c>
      <c r="L201" s="4">
        <v>110</v>
      </c>
      <c r="M201" s="4">
        <v>11.34</v>
      </c>
      <c r="N201" s="4">
        <v>77</v>
      </c>
      <c r="O201" s="4">
        <v>7.94</v>
      </c>
      <c r="P201" s="4">
        <v>305</v>
      </c>
      <c r="Q201" s="4">
        <v>31.44</v>
      </c>
      <c r="R201" s="4"/>
      <c r="S201" s="4"/>
      <c r="T201" s="1"/>
    </row>
    <row r="202" spans="1:20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704</v>
      </c>
      <c r="E202" s="3">
        <v>621</v>
      </c>
      <c r="F202" s="4">
        <v>83</v>
      </c>
      <c r="G202" s="4">
        <v>-14.4991</v>
      </c>
      <c r="H202" s="4">
        <v>249</v>
      </c>
      <c r="I202" s="4">
        <v>40.1</v>
      </c>
      <c r="J202" s="4">
        <v>85</v>
      </c>
      <c r="K202" s="4">
        <v>13.69</v>
      </c>
      <c r="L202" s="4">
        <v>70</v>
      </c>
      <c r="M202" s="4">
        <v>11.27</v>
      </c>
      <c r="N202" s="4">
        <v>47</v>
      </c>
      <c r="O202" s="4">
        <v>7.57</v>
      </c>
      <c r="P202" s="4">
        <v>170</v>
      </c>
      <c r="Q202" s="4">
        <v>27.38</v>
      </c>
      <c r="R202" s="4"/>
      <c r="S202" s="4"/>
      <c r="T202" s="1"/>
    </row>
    <row r="203" spans="1:20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36</v>
      </c>
      <c r="E203" s="3">
        <v>33</v>
      </c>
      <c r="F203" s="6">
        <v>3</v>
      </c>
      <c r="G203" s="6">
        <v>3.3319999999999999</v>
      </c>
      <c r="H203" s="6">
        <v>12</v>
      </c>
      <c r="I203" s="6">
        <v>36.36</v>
      </c>
      <c r="J203" s="6">
        <v>4</v>
      </c>
      <c r="K203" s="6">
        <v>12.12</v>
      </c>
      <c r="L203" s="6">
        <v>8</v>
      </c>
      <c r="M203" s="6">
        <v>24.24</v>
      </c>
      <c r="N203" s="6">
        <v>2</v>
      </c>
      <c r="O203" s="6">
        <v>6.06</v>
      </c>
      <c r="P203" s="6">
        <v>7</v>
      </c>
      <c r="Q203" s="6">
        <v>21.21</v>
      </c>
      <c r="R203" s="6"/>
      <c r="S203" s="6"/>
      <c r="T203" s="1"/>
    </row>
    <row r="204" spans="1:20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1251</v>
      </c>
      <c r="E204" s="3">
        <v>1095</v>
      </c>
      <c r="F204" s="4">
        <v>156</v>
      </c>
      <c r="G204" s="4">
        <v>-2.2873000000000001</v>
      </c>
      <c r="H204" s="4">
        <v>426</v>
      </c>
      <c r="I204" s="4">
        <v>38.9</v>
      </c>
      <c r="J204" s="4">
        <v>129</v>
      </c>
      <c r="K204" s="4">
        <v>11.78</v>
      </c>
      <c r="L204" s="4">
        <v>142</v>
      </c>
      <c r="M204" s="4">
        <v>12.97</v>
      </c>
      <c r="N204" s="4">
        <v>110</v>
      </c>
      <c r="O204" s="4">
        <v>10.050000000000001</v>
      </c>
      <c r="P204" s="4">
        <v>288</v>
      </c>
      <c r="Q204" s="4">
        <v>26.3</v>
      </c>
      <c r="R204" s="4"/>
      <c r="S204" s="4"/>
      <c r="T204" s="1"/>
    </row>
    <row r="205" spans="1:20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307</v>
      </c>
      <c r="E205" s="3">
        <v>290</v>
      </c>
      <c r="F205" s="6">
        <v>17</v>
      </c>
      <c r="G205" s="6">
        <v>-1.9038999999999999</v>
      </c>
      <c r="H205" s="6">
        <v>100</v>
      </c>
      <c r="I205" s="6">
        <v>34.479999999999997</v>
      </c>
      <c r="J205" s="6">
        <v>34</v>
      </c>
      <c r="K205" s="6">
        <v>11.72</v>
      </c>
      <c r="L205" s="6">
        <v>29</v>
      </c>
      <c r="M205" s="6">
        <v>10</v>
      </c>
      <c r="N205" s="6">
        <v>37</v>
      </c>
      <c r="O205" s="6">
        <v>12.76</v>
      </c>
      <c r="P205" s="6">
        <v>90</v>
      </c>
      <c r="Q205" s="6">
        <v>31.03</v>
      </c>
      <c r="R205" s="6"/>
      <c r="S205" s="6"/>
      <c r="T205" s="1"/>
    </row>
    <row r="206" spans="1:20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80</v>
      </c>
      <c r="E206" s="3">
        <v>76</v>
      </c>
      <c r="F206" s="4">
        <v>4</v>
      </c>
      <c r="G206" s="4">
        <v>7.9954000000000001</v>
      </c>
      <c r="H206" s="4">
        <v>13</v>
      </c>
      <c r="I206" s="4">
        <v>17.11</v>
      </c>
      <c r="J206" s="4">
        <v>6</v>
      </c>
      <c r="K206" s="4">
        <v>7.89</v>
      </c>
      <c r="L206" s="4">
        <v>14</v>
      </c>
      <c r="M206" s="4">
        <v>18.420000000000002</v>
      </c>
      <c r="N206" s="4">
        <v>26</v>
      </c>
      <c r="O206" s="4">
        <v>34.21</v>
      </c>
      <c r="P206" s="4">
        <v>17</v>
      </c>
      <c r="Q206" s="4">
        <v>22.37</v>
      </c>
      <c r="R206" s="4"/>
      <c r="S206" s="4"/>
      <c r="T206" s="1"/>
    </row>
    <row r="207" spans="1:20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959</v>
      </c>
      <c r="E207" s="3">
        <v>882</v>
      </c>
      <c r="F207" s="6">
        <v>76</v>
      </c>
      <c r="G207" s="6">
        <v>53.941299999999998</v>
      </c>
      <c r="H207" s="6">
        <v>292</v>
      </c>
      <c r="I207" s="6">
        <v>33.11</v>
      </c>
      <c r="J207" s="6">
        <v>92</v>
      </c>
      <c r="K207" s="6">
        <v>10.43</v>
      </c>
      <c r="L207" s="6">
        <v>119</v>
      </c>
      <c r="M207" s="6">
        <v>13.49</v>
      </c>
      <c r="N207" s="6">
        <v>113</v>
      </c>
      <c r="O207" s="6">
        <v>12.81</v>
      </c>
      <c r="P207" s="6">
        <v>266</v>
      </c>
      <c r="Q207" s="6">
        <v>30.16</v>
      </c>
      <c r="R207" s="6"/>
      <c r="S207" s="6"/>
      <c r="T207" s="1"/>
    </row>
    <row r="208" spans="1:20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2288</v>
      </c>
      <c r="E208" s="3">
        <v>2095</v>
      </c>
      <c r="F208" s="4">
        <v>193</v>
      </c>
      <c r="G208" s="4">
        <v>6.2431000000000001</v>
      </c>
      <c r="H208" s="4">
        <v>605</v>
      </c>
      <c r="I208" s="4">
        <v>28.88</v>
      </c>
      <c r="J208" s="4">
        <v>266</v>
      </c>
      <c r="K208" s="4">
        <v>12.7</v>
      </c>
      <c r="L208" s="4">
        <v>307</v>
      </c>
      <c r="M208" s="4">
        <v>14.65</v>
      </c>
      <c r="N208" s="4">
        <v>272</v>
      </c>
      <c r="O208" s="4">
        <v>12.98</v>
      </c>
      <c r="P208" s="4">
        <v>645</v>
      </c>
      <c r="Q208" s="4">
        <v>30.79</v>
      </c>
      <c r="R208" s="4"/>
      <c r="S208" s="4"/>
      <c r="T208" s="1"/>
    </row>
    <row r="209" spans="1:20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170</v>
      </c>
      <c r="E209" s="3">
        <v>147</v>
      </c>
      <c r="F209" s="6">
        <v>23</v>
      </c>
      <c r="G209" s="6">
        <v>-16.5899</v>
      </c>
      <c r="H209" s="6">
        <v>79</v>
      </c>
      <c r="I209" s="6">
        <v>53.74</v>
      </c>
      <c r="J209" s="6">
        <v>10</v>
      </c>
      <c r="K209" s="6">
        <v>6.8</v>
      </c>
      <c r="L209" s="6">
        <v>17</v>
      </c>
      <c r="M209" s="6">
        <v>11.56</v>
      </c>
      <c r="N209" s="6">
        <v>5</v>
      </c>
      <c r="O209" s="6">
        <v>3.4</v>
      </c>
      <c r="P209" s="6">
        <v>36</v>
      </c>
      <c r="Q209" s="6">
        <v>24.49</v>
      </c>
      <c r="R209" s="6"/>
      <c r="S209" s="6"/>
      <c r="T209" s="1"/>
    </row>
    <row r="210" spans="1:20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337</v>
      </c>
      <c r="E210" s="3">
        <v>302</v>
      </c>
      <c r="F210" s="4">
        <v>35</v>
      </c>
      <c r="G210" s="4">
        <v>8.2413000000000007</v>
      </c>
      <c r="H210" s="4">
        <v>111</v>
      </c>
      <c r="I210" s="4">
        <v>36.75</v>
      </c>
      <c r="J210" s="4">
        <v>33</v>
      </c>
      <c r="K210" s="4">
        <v>10.93</v>
      </c>
      <c r="L210" s="4">
        <v>38</v>
      </c>
      <c r="M210" s="4">
        <v>12.58</v>
      </c>
      <c r="N210" s="4">
        <v>24</v>
      </c>
      <c r="O210" s="4">
        <v>7.95</v>
      </c>
      <c r="P210" s="4">
        <v>96</v>
      </c>
      <c r="Q210" s="4">
        <v>31.79</v>
      </c>
      <c r="R210" s="4"/>
      <c r="S210" s="4"/>
      <c r="T210" s="1"/>
    </row>
    <row r="211" spans="1:20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840</v>
      </c>
      <c r="E211" s="3">
        <v>746</v>
      </c>
      <c r="F211" s="6">
        <v>94</v>
      </c>
      <c r="G211" s="6">
        <v>-13.785500000000001</v>
      </c>
      <c r="H211" s="6">
        <v>308</v>
      </c>
      <c r="I211" s="6">
        <v>41.29</v>
      </c>
      <c r="J211" s="6">
        <v>102</v>
      </c>
      <c r="K211" s="6">
        <v>13.67</v>
      </c>
      <c r="L211" s="6">
        <v>65</v>
      </c>
      <c r="M211" s="6">
        <v>8.7100000000000009</v>
      </c>
      <c r="N211" s="6">
        <v>57</v>
      </c>
      <c r="O211" s="6">
        <v>7.64</v>
      </c>
      <c r="P211" s="6">
        <v>214</v>
      </c>
      <c r="Q211" s="6">
        <v>28.69</v>
      </c>
      <c r="R211" s="6"/>
      <c r="S211" s="6"/>
      <c r="T211" s="1"/>
    </row>
    <row r="212" spans="1:20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296</v>
      </c>
      <c r="E212" s="3">
        <v>259</v>
      </c>
      <c r="F212" s="4">
        <v>37</v>
      </c>
      <c r="G212" s="4">
        <v>-6.6028000000000002</v>
      </c>
      <c r="H212" s="4">
        <v>104</v>
      </c>
      <c r="I212" s="4">
        <v>40.15</v>
      </c>
      <c r="J212" s="4">
        <v>28</v>
      </c>
      <c r="K212" s="4">
        <v>10.81</v>
      </c>
      <c r="L212" s="4">
        <v>23</v>
      </c>
      <c r="M212" s="4">
        <v>8.8800000000000008</v>
      </c>
      <c r="N212" s="4">
        <v>26</v>
      </c>
      <c r="O212" s="4">
        <v>10.039999999999999</v>
      </c>
      <c r="P212" s="4">
        <v>78</v>
      </c>
      <c r="Q212" s="4">
        <v>30.12</v>
      </c>
      <c r="R212" s="4"/>
      <c r="S212" s="4"/>
      <c r="T212" s="1"/>
    </row>
    <row r="213" spans="1:20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19</v>
      </c>
      <c r="E213" s="3">
        <v>19</v>
      </c>
      <c r="F213" s="6">
        <v>0</v>
      </c>
      <c r="G213" s="6">
        <v>54.592799999999997</v>
      </c>
      <c r="H213" s="6">
        <v>5</v>
      </c>
      <c r="I213" s="6">
        <v>26.32</v>
      </c>
      <c r="J213" s="6">
        <v>1</v>
      </c>
      <c r="K213" s="6">
        <v>5.26</v>
      </c>
      <c r="L213" s="6">
        <v>2</v>
      </c>
      <c r="M213" s="6">
        <v>10.53</v>
      </c>
      <c r="N213" s="6">
        <v>2</v>
      </c>
      <c r="O213" s="6">
        <v>10.53</v>
      </c>
      <c r="P213" s="6">
        <v>9</v>
      </c>
      <c r="Q213" s="6">
        <v>47.37</v>
      </c>
      <c r="R213" s="6"/>
      <c r="S213" s="6"/>
      <c r="T213" s="1"/>
    </row>
    <row r="214" spans="1:20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373</v>
      </c>
      <c r="E214" s="3">
        <v>339</v>
      </c>
      <c r="F214" s="4">
        <v>34</v>
      </c>
      <c r="G214" s="4">
        <v>-6.5412999999999997</v>
      </c>
      <c r="H214" s="4">
        <v>135</v>
      </c>
      <c r="I214" s="4">
        <v>39.82</v>
      </c>
      <c r="J214" s="4">
        <v>46</v>
      </c>
      <c r="K214" s="4">
        <v>13.57</v>
      </c>
      <c r="L214" s="4">
        <v>33</v>
      </c>
      <c r="M214" s="4">
        <v>9.73</v>
      </c>
      <c r="N214" s="4">
        <v>21</v>
      </c>
      <c r="O214" s="4">
        <v>6.19</v>
      </c>
      <c r="P214" s="4">
        <v>104</v>
      </c>
      <c r="Q214" s="4">
        <v>30.68</v>
      </c>
      <c r="R214" s="4"/>
      <c r="S214" s="4"/>
      <c r="T214" s="1"/>
    </row>
    <row r="215" spans="1:20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221</v>
      </c>
      <c r="E215" s="3">
        <v>202</v>
      </c>
      <c r="F215" s="6">
        <v>19</v>
      </c>
      <c r="G215" s="6">
        <v>-15.098000000000001</v>
      </c>
      <c r="H215" s="6">
        <v>85</v>
      </c>
      <c r="I215" s="6">
        <v>42.08</v>
      </c>
      <c r="J215" s="6">
        <v>12</v>
      </c>
      <c r="K215" s="6">
        <v>5.94</v>
      </c>
      <c r="L215" s="6">
        <v>14</v>
      </c>
      <c r="M215" s="6">
        <v>6.93</v>
      </c>
      <c r="N215" s="6">
        <v>13</v>
      </c>
      <c r="O215" s="6">
        <v>6.44</v>
      </c>
      <c r="P215" s="6">
        <v>78</v>
      </c>
      <c r="Q215" s="6">
        <v>38.61</v>
      </c>
      <c r="R215" s="6"/>
      <c r="S215" s="6"/>
      <c r="T215" s="1"/>
    </row>
    <row r="216" spans="1:20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44</v>
      </c>
      <c r="E216" s="3">
        <v>43</v>
      </c>
      <c r="F216" s="4">
        <v>1</v>
      </c>
      <c r="G216" s="4">
        <v>1.0999000000000001</v>
      </c>
      <c r="H216" s="4">
        <v>8</v>
      </c>
      <c r="I216" s="4">
        <v>18.600000000000001</v>
      </c>
      <c r="J216" s="4">
        <v>2</v>
      </c>
      <c r="K216" s="4">
        <v>4.6500000000000004</v>
      </c>
      <c r="L216" s="4">
        <v>9</v>
      </c>
      <c r="M216" s="4">
        <v>20.93</v>
      </c>
      <c r="N216" s="4">
        <v>13</v>
      </c>
      <c r="O216" s="4">
        <v>30.23</v>
      </c>
      <c r="P216" s="4">
        <v>11</v>
      </c>
      <c r="Q216" s="4">
        <v>25.58</v>
      </c>
      <c r="R216" s="4"/>
      <c r="S216" s="4"/>
      <c r="T216" s="1"/>
    </row>
    <row r="217" spans="1:20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331</v>
      </c>
      <c r="E217" s="3">
        <v>313</v>
      </c>
      <c r="F217" s="6">
        <v>18</v>
      </c>
      <c r="G217" s="6">
        <v>3.5951</v>
      </c>
      <c r="H217" s="6">
        <v>78</v>
      </c>
      <c r="I217" s="6">
        <v>24.92</v>
      </c>
      <c r="J217" s="6">
        <v>32</v>
      </c>
      <c r="K217" s="6">
        <v>10.220000000000001</v>
      </c>
      <c r="L217" s="6">
        <v>53</v>
      </c>
      <c r="M217" s="6">
        <v>16.93</v>
      </c>
      <c r="N217" s="6">
        <v>54</v>
      </c>
      <c r="O217" s="6">
        <v>17.25</v>
      </c>
      <c r="P217" s="6">
        <v>96</v>
      </c>
      <c r="Q217" s="6">
        <v>30.67</v>
      </c>
      <c r="R217" s="6"/>
      <c r="S217" s="6"/>
      <c r="T217" s="1"/>
    </row>
    <row r="218" spans="1:20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785</v>
      </c>
      <c r="E218" s="3">
        <v>745</v>
      </c>
      <c r="F218" s="4">
        <v>40</v>
      </c>
      <c r="G218" s="4">
        <v>1.2117</v>
      </c>
      <c r="H218" s="4">
        <v>210</v>
      </c>
      <c r="I218" s="4">
        <v>28.19</v>
      </c>
      <c r="J218" s="4">
        <v>89</v>
      </c>
      <c r="K218" s="4">
        <v>11.95</v>
      </c>
      <c r="L218" s="4">
        <v>122</v>
      </c>
      <c r="M218" s="4">
        <v>16.38</v>
      </c>
      <c r="N218" s="4">
        <v>116</v>
      </c>
      <c r="O218" s="4">
        <v>15.57</v>
      </c>
      <c r="P218" s="4">
        <v>208</v>
      </c>
      <c r="Q218" s="4">
        <v>27.92</v>
      </c>
      <c r="R218" s="4"/>
      <c r="S218" s="4"/>
      <c r="T218" s="1"/>
    </row>
    <row r="219" spans="1:20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28</v>
      </c>
      <c r="E219" s="3">
        <v>27</v>
      </c>
      <c r="F219" s="6">
        <v>1</v>
      </c>
      <c r="G219" s="6">
        <v>-5.9367999999999999</v>
      </c>
      <c r="H219" s="6">
        <v>13</v>
      </c>
      <c r="I219" s="6">
        <v>48.15</v>
      </c>
      <c r="J219" s="6">
        <v>1</v>
      </c>
      <c r="K219" s="6">
        <v>3.7</v>
      </c>
      <c r="L219" s="6">
        <v>1</v>
      </c>
      <c r="M219" s="6">
        <v>3.7</v>
      </c>
      <c r="N219" s="6">
        <v>4</v>
      </c>
      <c r="O219" s="6">
        <v>14.81</v>
      </c>
      <c r="P219" s="6">
        <v>8</v>
      </c>
      <c r="Q219" s="6">
        <v>29.63</v>
      </c>
      <c r="R219" s="6"/>
      <c r="S219" s="6"/>
      <c r="T219" s="1"/>
    </row>
    <row r="220" spans="1:20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53</v>
      </c>
      <c r="E220" s="3">
        <v>50</v>
      </c>
      <c r="F220" s="4">
        <v>3</v>
      </c>
      <c r="G220" s="4">
        <v>28.132000000000001</v>
      </c>
      <c r="H220" s="4">
        <v>18</v>
      </c>
      <c r="I220" s="4">
        <v>36</v>
      </c>
      <c r="J220" s="4">
        <v>2</v>
      </c>
      <c r="K220" s="4">
        <v>4</v>
      </c>
      <c r="L220" s="4">
        <v>10</v>
      </c>
      <c r="M220" s="4">
        <v>20</v>
      </c>
      <c r="N220" s="4">
        <v>3</v>
      </c>
      <c r="O220" s="4">
        <v>6</v>
      </c>
      <c r="P220" s="4">
        <v>17</v>
      </c>
      <c r="Q220" s="4">
        <v>34</v>
      </c>
      <c r="R220" s="4"/>
      <c r="S220" s="4"/>
      <c r="T220" s="1"/>
    </row>
    <row r="221" spans="1:20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215</v>
      </c>
      <c r="E221" s="3">
        <v>188</v>
      </c>
      <c r="F221" s="6">
        <v>27</v>
      </c>
      <c r="G221" s="6">
        <v>-5.4724000000000004</v>
      </c>
      <c r="H221" s="6">
        <v>72</v>
      </c>
      <c r="I221" s="6">
        <v>38.299999999999997</v>
      </c>
      <c r="J221" s="6">
        <v>14</v>
      </c>
      <c r="K221" s="6">
        <v>7.45</v>
      </c>
      <c r="L221" s="6">
        <v>19</v>
      </c>
      <c r="M221" s="6">
        <v>10.11</v>
      </c>
      <c r="N221" s="6">
        <v>16</v>
      </c>
      <c r="O221" s="6">
        <v>8.51</v>
      </c>
      <c r="P221" s="6">
        <v>67</v>
      </c>
      <c r="Q221" s="6">
        <v>35.64</v>
      </c>
      <c r="R221" s="6"/>
      <c r="S221" s="6"/>
      <c r="T221" s="1"/>
    </row>
    <row r="222" spans="1:20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933</v>
      </c>
      <c r="E222" s="3">
        <v>843</v>
      </c>
      <c r="F222" s="4">
        <v>90</v>
      </c>
      <c r="G222" s="4">
        <v>-20.147200000000002</v>
      </c>
      <c r="H222" s="4">
        <v>361</v>
      </c>
      <c r="I222" s="4">
        <v>42.82</v>
      </c>
      <c r="J222" s="4">
        <v>87</v>
      </c>
      <c r="K222" s="4">
        <v>10.32</v>
      </c>
      <c r="L222" s="4">
        <v>78</v>
      </c>
      <c r="M222" s="4">
        <v>9.25</v>
      </c>
      <c r="N222" s="4">
        <v>69</v>
      </c>
      <c r="O222" s="4">
        <v>8.19</v>
      </c>
      <c r="P222" s="4">
        <v>248</v>
      </c>
      <c r="Q222" s="4">
        <v>29.42</v>
      </c>
      <c r="R222" s="4"/>
      <c r="S222" s="4"/>
      <c r="T222" s="1"/>
    </row>
    <row r="223" spans="1:20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68</v>
      </c>
      <c r="E223" s="3">
        <v>64</v>
      </c>
      <c r="F223" s="6">
        <v>4</v>
      </c>
      <c r="G223" s="6">
        <v>-16.787500000000001</v>
      </c>
      <c r="H223" s="6">
        <v>21</v>
      </c>
      <c r="I223" s="6">
        <v>32.81</v>
      </c>
      <c r="J223" s="6">
        <v>4</v>
      </c>
      <c r="K223" s="6">
        <v>6.25</v>
      </c>
      <c r="L223" s="6">
        <v>7</v>
      </c>
      <c r="M223" s="6">
        <v>10.94</v>
      </c>
      <c r="N223" s="6">
        <v>10</v>
      </c>
      <c r="O223" s="6">
        <v>15.63</v>
      </c>
      <c r="P223" s="6">
        <v>22</v>
      </c>
      <c r="Q223" s="6">
        <v>34.380000000000003</v>
      </c>
      <c r="R223" s="6"/>
      <c r="S223" s="6"/>
      <c r="T223" s="1"/>
    </row>
    <row r="224" spans="1:20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1396</v>
      </c>
      <c r="E224" s="3">
        <v>1224</v>
      </c>
      <c r="F224" s="4">
        <v>172</v>
      </c>
      <c r="G224" s="4">
        <v>-11.206</v>
      </c>
      <c r="H224" s="4">
        <v>500</v>
      </c>
      <c r="I224" s="4">
        <v>40.85</v>
      </c>
      <c r="J224" s="4">
        <v>146</v>
      </c>
      <c r="K224" s="4">
        <v>11.93</v>
      </c>
      <c r="L224" s="4">
        <v>117</v>
      </c>
      <c r="M224" s="4">
        <v>9.56</v>
      </c>
      <c r="N224" s="4">
        <v>138</v>
      </c>
      <c r="O224" s="4">
        <v>11.27</v>
      </c>
      <c r="P224" s="4">
        <v>323</v>
      </c>
      <c r="Q224" s="4">
        <v>26.39</v>
      </c>
      <c r="R224" s="4"/>
      <c r="S224" s="4"/>
      <c r="T224" s="1"/>
    </row>
    <row r="225" spans="1:20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385</v>
      </c>
      <c r="E225" s="3">
        <v>355</v>
      </c>
      <c r="F225" s="6">
        <v>30</v>
      </c>
      <c r="G225" s="6">
        <v>9.5157000000000007</v>
      </c>
      <c r="H225" s="6">
        <v>137</v>
      </c>
      <c r="I225" s="6">
        <v>38.590000000000003</v>
      </c>
      <c r="J225" s="6">
        <v>33</v>
      </c>
      <c r="K225" s="6">
        <v>9.3000000000000007</v>
      </c>
      <c r="L225" s="6">
        <v>39</v>
      </c>
      <c r="M225" s="6">
        <v>10.99</v>
      </c>
      <c r="N225" s="6">
        <v>22</v>
      </c>
      <c r="O225" s="6">
        <v>6.2</v>
      </c>
      <c r="P225" s="6">
        <v>124</v>
      </c>
      <c r="Q225" s="6">
        <v>34.93</v>
      </c>
      <c r="R225" s="6"/>
      <c r="S225" s="6"/>
      <c r="T225" s="1"/>
    </row>
    <row r="226" spans="1:20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159</v>
      </c>
      <c r="E226" s="3">
        <v>153</v>
      </c>
      <c r="F226" s="4">
        <v>5</v>
      </c>
      <c r="G226" s="4">
        <v>-3.8978000000000002</v>
      </c>
      <c r="H226" s="4">
        <v>26</v>
      </c>
      <c r="I226" s="4">
        <v>16.989999999999998</v>
      </c>
      <c r="J226" s="4">
        <v>13</v>
      </c>
      <c r="K226" s="4">
        <v>8.5</v>
      </c>
      <c r="L226" s="4">
        <v>39</v>
      </c>
      <c r="M226" s="4">
        <v>25.49</v>
      </c>
      <c r="N226" s="4">
        <v>31</v>
      </c>
      <c r="O226" s="4">
        <v>20.260000000000002</v>
      </c>
      <c r="P226" s="4">
        <v>44</v>
      </c>
      <c r="Q226" s="4">
        <v>28.76</v>
      </c>
      <c r="R226" s="4"/>
      <c r="S226" s="4"/>
      <c r="T226" s="1"/>
    </row>
    <row r="227" spans="1:20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1067</v>
      </c>
      <c r="E227" s="3">
        <v>982</v>
      </c>
      <c r="F227" s="6">
        <v>85</v>
      </c>
      <c r="G227" s="6">
        <v>1.5504</v>
      </c>
      <c r="H227" s="6">
        <v>317</v>
      </c>
      <c r="I227" s="6">
        <v>32.28</v>
      </c>
      <c r="J227" s="6">
        <v>115</v>
      </c>
      <c r="K227" s="6">
        <v>11.71</v>
      </c>
      <c r="L227" s="6">
        <v>130</v>
      </c>
      <c r="M227" s="6">
        <v>13.24</v>
      </c>
      <c r="N227" s="6">
        <v>141</v>
      </c>
      <c r="O227" s="6">
        <v>14.36</v>
      </c>
      <c r="P227" s="6">
        <v>279</v>
      </c>
      <c r="Q227" s="6">
        <v>28.41</v>
      </c>
      <c r="R227" s="6"/>
      <c r="S227" s="6"/>
      <c r="T227" s="1"/>
    </row>
    <row r="228" spans="1:20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3425</v>
      </c>
      <c r="E228" s="3">
        <v>3165</v>
      </c>
      <c r="F228" s="4">
        <v>259</v>
      </c>
      <c r="G228" s="4">
        <v>24.107399999999998</v>
      </c>
      <c r="H228" s="4">
        <v>898</v>
      </c>
      <c r="I228" s="4">
        <v>28.37</v>
      </c>
      <c r="J228" s="4">
        <v>422</v>
      </c>
      <c r="K228" s="4">
        <v>13.33</v>
      </c>
      <c r="L228" s="4">
        <v>511</v>
      </c>
      <c r="M228" s="4">
        <v>16.149999999999999</v>
      </c>
      <c r="N228" s="4">
        <v>400</v>
      </c>
      <c r="O228" s="4">
        <v>12.64</v>
      </c>
      <c r="P228" s="4">
        <v>934</v>
      </c>
      <c r="Q228" s="4">
        <v>29.51</v>
      </c>
      <c r="R228" s="4"/>
      <c r="S228" s="4"/>
      <c r="T228" s="1"/>
    </row>
    <row r="229" spans="1:20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125</v>
      </c>
      <c r="E229" s="3">
        <v>116</v>
      </c>
      <c r="F229" s="6">
        <v>9</v>
      </c>
      <c r="G229" s="6">
        <v>13.5085</v>
      </c>
      <c r="H229" s="6">
        <v>49</v>
      </c>
      <c r="I229" s="6">
        <v>42.24</v>
      </c>
      <c r="J229" s="6">
        <v>7</v>
      </c>
      <c r="K229" s="6">
        <v>6.03</v>
      </c>
      <c r="L229" s="6">
        <v>13</v>
      </c>
      <c r="M229" s="6">
        <v>11.21</v>
      </c>
      <c r="N229" s="6">
        <v>11</v>
      </c>
      <c r="O229" s="6">
        <v>9.48</v>
      </c>
      <c r="P229" s="6">
        <v>36</v>
      </c>
      <c r="Q229" s="6">
        <v>31.03</v>
      </c>
      <c r="R229" s="6"/>
      <c r="S229" s="6"/>
      <c r="T229" s="1"/>
    </row>
    <row r="230" spans="1:20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540</v>
      </c>
      <c r="E230" s="3">
        <v>474</v>
      </c>
      <c r="F230" s="4">
        <v>66</v>
      </c>
      <c r="G230" s="4">
        <v>-2.8111999999999999</v>
      </c>
      <c r="H230" s="4">
        <v>182</v>
      </c>
      <c r="I230" s="4">
        <v>38.4</v>
      </c>
      <c r="J230" s="4">
        <v>56</v>
      </c>
      <c r="K230" s="4">
        <v>11.81</v>
      </c>
      <c r="L230" s="4">
        <v>45</v>
      </c>
      <c r="M230" s="4">
        <v>9.49</v>
      </c>
      <c r="N230" s="4">
        <v>53</v>
      </c>
      <c r="O230" s="4">
        <v>11.18</v>
      </c>
      <c r="P230" s="4">
        <v>138</v>
      </c>
      <c r="Q230" s="4">
        <v>29.11</v>
      </c>
      <c r="R230" s="4"/>
      <c r="S230" s="4"/>
      <c r="T230" s="1"/>
    </row>
    <row r="231" spans="1:20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1062</v>
      </c>
      <c r="E231" s="3">
        <v>943</v>
      </c>
      <c r="F231" s="6">
        <v>118</v>
      </c>
      <c r="G231" s="6">
        <v>-19.1126</v>
      </c>
      <c r="H231" s="6">
        <v>421</v>
      </c>
      <c r="I231" s="6">
        <v>44.64</v>
      </c>
      <c r="J231" s="6">
        <v>85</v>
      </c>
      <c r="K231" s="6">
        <v>9.01</v>
      </c>
      <c r="L231" s="6">
        <v>88</v>
      </c>
      <c r="M231" s="6">
        <v>9.33</v>
      </c>
      <c r="N231" s="6">
        <v>75</v>
      </c>
      <c r="O231" s="6">
        <v>7.95</v>
      </c>
      <c r="P231" s="6">
        <v>274</v>
      </c>
      <c r="Q231" s="6">
        <v>29.06</v>
      </c>
      <c r="R231" s="6"/>
      <c r="S231" s="6"/>
      <c r="T231" s="1"/>
    </row>
    <row r="232" spans="1:20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814</v>
      </c>
      <c r="E232" s="3">
        <v>737</v>
      </c>
      <c r="F232" s="4">
        <v>77</v>
      </c>
      <c r="G232" s="4">
        <v>-1.8310999999999999</v>
      </c>
      <c r="H232" s="4">
        <v>306</v>
      </c>
      <c r="I232" s="4">
        <v>41.52</v>
      </c>
      <c r="J232" s="4">
        <v>85</v>
      </c>
      <c r="K232" s="4">
        <v>11.53</v>
      </c>
      <c r="L232" s="4">
        <v>72</v>
      </c>
      <c r="M232" s="4">
        <v>9.77</v>
      </c>
      <c r="N232" s="4">
        <v>61</v>
      </c>
      <c r="O232" s="4">
        <v>8.2799999999999994</v>
      </c>
      <c r="P232" s="4">
        <v>213</v>
      </c>
      <c r="Q232" s="4">
        <v>28.9</v>
      </c>
      <c r="R232" s="4"/>
      <c r="S232" s="4"/>
      <c r="T232" s="1"/>
    </row>
    <row r="233" spans="1:20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36</v>
      </c>
      <c r="E233" s="3">
        <v>35</v>
      </c>
      <c r="F233" s="6">
        <v>1</v>
      </c>
      <c r="G233" s="6">
        <v>-15.276899999999999</v>
      </c>
      <c r="H233" s="6">
        <v>10</v>
      </c>
      <c r="I233" s="6">
        <v>28.57</v>
      </c>
      <c r="J233" s="6">
        <v>4</v>
      </c>
      <c r="K233" s="6">
        <v>11.43</v>
      </c>
      <c r="L233" s="6">
        <v>6</v>
      </c>
      <c r="M233" s="6">
        <v>17.14</v>
      </c>
      <c r="N233" s="6">
        <v>3</v>
      </c>
      <c r="O233" s="6">
        <v>8.57</v>
      </c>
      <c r="P233" s="6">
        <v>12</v>
      </c>
      <c r="Q233" s="6">
        <v>34.29</v>
      </c>
      <c r="R233" s="6"/>
      <c r="S233" s="6"/>
      <c r="T233" s="1"/>
    </row>
    <row r="234" spans="1:20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1156</v>
      </c>
      <c r="E234" s="3">
        <v>1075</v>
      </c>
      <c r="F234" s="4">
        <v>80</v>
      </c>
      <c r="G234" s="4">
        <v>-13.2407</v>
      </c>
      <c r="H234" s="4">
        <v>348</v>
      </c>
      <c r="I234" s="4">
        <v>32.369999999999997</v>
      </c>
      <c r="J234" s="4">
        <v>141</v>
      </c>
      <c r="K234" s="4">
        <v>13.12</v>
      </c>
      <c r="L234" s="4">
        <v>144</v>
      </c>
      <c r="M234" s="4">
        <v>13.4</v>
      </c>
      <c r="N234" s="4">
        <v>125</v>
      </c>
      <c r="O234" s="4">
        <v>11.63</v>
      </c>
      <c r="P234" s="4">
        <v>317</v>
      </c>
      <c r="Q234" s="4">
        <v>29.49</v>
      </c>
      <c r="R234" s="4"/>
      <c r="S234" s="4"/>
      <c r="T234" s="1"/>
    </row>
    <row r="235" spans="1:20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292</v>
      </c>
      <c r="E235" s="3">
        <v>262</v>
      </c>
      <c r="F235" s="6">
        <v>30</v>
      </c>
      <c r="G235" s="6">
        <v>-7.9009999999999998</v>
      </c>
      <c r="H235" s="6">
        <v>98</v>
      </c>
      <c r="I235" s="6">
        <v>37.4</v>
      </c>
      <c r="J235" s="6">
        <v>33</v>
      </c>
      <c r="K235" s="6">
        <v>12.6</v>
      </c>
      <c r="L235" s="6">
        <v>28</v>
      </c>
      <c r="M235" s="6">
        <v>10.69</v>
      </c>
      <c r="N235" s="6">
        <v>16</v>
      </c>
      <c r="O235" s="6">
        <v>6.11</v>
      </c>
      <c r="P235" s="6">
        <v>87</v>
      </c>
      <c r="Q235" s="6">
        <v>33.21</v>
      </c>
      <c r="R235" s="6"/>
      <c r="S235" s="6"/>
      <c r="T235" s="1"/>
    </row>
    <row r="236" spans="1:20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99</v>
      </c>
      <c r="E236" s="3">
        <v>98</v>
      </c>
      <c r="F236" s="4">
        <v>1</v>
      </c>
      <c r="G236" s="4">
        <v>1.3823000000000001</v>
      </c>
      <c r="H236" s="4">
        <v>11</v>
      </c>
      <c r="I236" s="4">
        <v>11.22</v>
      </c>
      <c r="J236" s="4">
        <v>8</v>
      </c>
      <c r="K236" s="4">
        <v>8.16</v>
      </c>
      <c r="L236" s="4">
        <v>28</v>
      </c>
      <c r="M236" s="4">
        <v>28.57</v>
      </c>
      <c r="N236" s="4">
        <v>23</v>
      </c>
      <c r="O236" s="4">
        <v>23.47</v>
      </c>
      <c r="P236" s="4">
        <v>28</v>
      </c>
      <c r="Q236" s="4">
        <v>28.57</v>
      </c>
      <c r="R236" s="4"/>
      <c r="S236" s="4"/>
      <c r="T236" s="1"/>
    </row>
    <row r="237" spans="1:20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787</v>
      </c>
      <c r="E237" s="3">
        <v>727</v>
      </c>
      <c r="F237" s="6">
        <v>60</v>
      </c>
      <c r="G237" s="6">
        <v>9.6979000000000006</v>
      </c>
      <c r="H237" s="6">
        <v>191</v>
      </c>
      <c r="I237" s="6">
        <v>26.27</v>
      </c>
      <c r="J237" s="6">
        <v>80</v>
      </c>
      <c r="K237" s="6">
        <v>11</v>
      </c>
      <c r="L237" s="6">
        <v>99</v>
      </c>
      <c r="M237" s="6">
        <v>13.62</v>
      </c>
      <c r="N237" s="6">
        <v>129</v>
      </c>
      <c r="O237" s="6">
        <v>17.739999999999998</v>
      </c>
      <c r="P237" s="6">
        <v>228</v>
      </c>
      <c r="Q237" s="6">
        <v>31.36</v>
      </c>
      <c r="R237" s="6"/>
      <c r="S237" s="6"/>
      <c r="T237" s="1"/>
    </row>
    <row r="238" spans="1:20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3015</v>
      </c>
      <c r="E238" s="3">
        <v>2831</v>
      </c>
      <c r="F238" s="4">
        <v>184</v>
      </c>
      <c r="G238" s="4">
        <v>-5.915</v>
      </c>
      <c r="H238" s="4">
        <v>751</v>
      </c>
      <c r="I238" s="4">
        <v>26.53</v>
      </c>
      <c r="J238" s="4">
        <v>364</v>
      </c>
      <c r="K238" s="4">
        <v>12.86</v>
      </c>
      <c r="L238" s="4">
        <v>493</v>
      </c>
      <c r="M238" s="4">
        <v>17.41</v>
      </c>
      <c r="N238" s="4">
        <v>422</v>
      </c>
      <c r="O238" s="4">
        <v>14.91</v>
      </c>
      <c r="P238" s="4">
        <v>801</v>
      </c>
      <c r="Q238" s="4">
        <v>28.29</v>
      </c>
      <c r="R238" s="4"/>
      <c r="S238" s="4"/>
      <c r="T238" s="1"/>
    </row>
    <row r="239" spans="1:20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148</v>
      </c>
      <c r="E239" s="3">
        <v>134</v>
      </c>
      <c r="F239" s="6">
        <v>14</v>
      </c>
      <c r="G239" s="6">
        <v>4.1000000000000003E-3</v>
      </c>
      <c r="H239" s="6">
        <v>62</v>
      </c>
      <c r="I239" s="6">
        <v>46.27</v>
      </c>
      <c r="J239" s="6">
        <v>11</v>
      </c>
      <c r="K239" s="6">
        <v>8.2100000000000009</v>
      </c>
      <c r="L239" s="6">
        <v>16</v>
      </c>
      <c r="M239" s="6">
        <v>11.94</v>
      </c>
      <c r="N239" s="6">
        <v>7</v>
      </c>
      <c r="O239" s="6">
        <v>5.22</v>
      </c>
      <c r="P239" s="6">
        <v>38</v>
      </c>
      <c r="Q239" s="6">
        <v>28.36</v>
      </c>
      <c r="R239" s="6"/>
      <c r="S239" s="6"/>
      <c r="T239" s="1"/>
    </row>
    <row r="240" spans="1:20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418</v>
      </c>
      <c r="E240" s="3">
        <v>369</v>
      </c>
      <c r="F240" s="4">
        <v>49</v>
      </c>
      <c r="G240" s="4">
        <v>-2.9699</v>
      </c>
      <c r="H240" s="4">
        <v>142</v>
      </c>
      <c r="I240" s="4">
        <v>38.479999999999997</v>
      </c>
      <c r="J240" s="4">
        <v>42</v>
      </c>
      <c r="K240" s="4">
        <v>11.38</v>
      </c>
      <c r="L240" s="4">
        <v>42</v>
      </c>
      <c r="M240" s="4">
        <v>11.38</v>
      </c>
      <c r="N240" s="4">
        <v>44</v>
      </c>
      <c r="O240" s="4">
        <v>11.92</v>
      </c>
      <c r="P240" s="4">
        <v>99</v>
      </c>
      <c r="Q240" s="4">
        <v>26.83</v>
      </c>
      <c r="R240" s="4"/>
      <c r="S240" s="4"/>
      <c r="T240" s="1"/>
    </row>
    <row r="241" spans="1:20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854</v>
      </c>
      <c r="E241" s="3">
        <v>775</v>
      </c>
      <c r="F241" s="6">
        <v>79</v>
      </c>
      <c r="G241" s="6">
        <v>19.299399999999999</v>
      </c>
      <c r="H241" s="6">
        <v>312</v>
      </c>
      <c r="I241" s="6">
        <v>40.26</v>
      </c>
      <c r="J241" s="6">
        <v>81</v>
      </c>
      <c r="K241" s="6">
        <v>10.45</v>
      </c>
      <c r="L241" s="6">
        <v>70</v>
      </c>
      <c r="M241" s="6">
        <v>9.0299999999999994</v>
      </c>
      <c r="N241" s="6">
        <v>70</v>
      </c>
      <c r="O241" s="6">
        <v>9.0299999999999994</v>
      </c>
      <c r="P241" s="6">
        <v>242</v>
      </c>
      <c r="Q241" s="6">
        <v>31.23</v>
      </c>
      <c r="R241" s="6"/>
      <c r="S241" s="6"/>
      <c r="T241" s="1"/>
    </row>
    <row r="242" spans="1:20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567</v>
      </c>
      <c r="E242" s="3">
        <v>497</v>
      </c>
      <c r="F242" s="4">
        <v>70</v>
      </c>
      <c r="G242" s="4">
        <v>1.5023</v>
      </c>
      <c r="H242" s="4">
        <v>183</v>
      </c>
      <c r="I242" s="4">
        <v>36.82</v>
      </c>
      <c r="J242" s="4">
        <v>62</v>
      </c>
      <c r="K242" s="4">
        <v>12.47</v>
      </c>
      <c r="L242" s="4">
        <v>51</v>
      </c>
      <c r="M242" s="4">
        <v>10.26</v>
      </c>
      <c r="N242" s="4">
        <v>50</v>
      </c>
      <c r="O242" s="4">
        <v>10.06</v>
      </c>
      <c r="P242" s="4">
        <v>151</v>
      </c>
      <c r="Q242" s="4">
        <v>30.38</v>
      </c>
      <c r="R242" s="4"/>
      <c r="S242" s="4"/>
      <c r="T242" s="1"/>
    </row>
    <row r="243" spans="1:20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44</v>
      </c>
      <c r="E243" s="3">
        <v>42</v>
      </c>
      <c r="F243" s="6">
        <v>2</v>
      </c>
      <c r="G243" s="6">
        <v>-9.9992000000000001</v>
      </c>
      <c r="H243" s="6">
        <v>12</v>
      </c>
      <c r="I243" s="6">
        <v>28.57</v>
      </c>
      <c r="J243" s="6">
        <v>6</v>
      </c>
      <c r="K243" s="6">
        <v>14.29</v>
      </c>
      <c r="L243" s="6">
        <v>6</v>
      </c>
      <c r="M243" s="6">
        <v>14.29</v>
      </c>
      <c r="N243" s="6">
        <v>9</v>
      </c>
      <c r="O243" s="6">
        <v>21.43</v>
      </c>
      <c r="P243" s="6">
        <v>9</v>
      </c>
      <c r="Q243" s="6">
        <v>21.43</v>
      </c>
      <c r="R243" s="6"/>
      <c r="S243" s="6"/>
      <c r="T243" s="1"/>
    </row>
    <row r="244" spans="1:20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1001</v>
      </c>
      <c r="E244" s="3">
        <v>894</v>
      </c>
      <c r="F244" s="4">
        <v>107</v>
      </c>
      <c r="G244" s="4">
        <v>-14.1221</v>
      </c>
      <c r="H244" s="4">
        <v>352</v>
      </c>
      <c r="I244" s="4">
        <v>39.369999999999997</v>
      </c>
      <c r="J244" s="4">
        <v>109</v>
      </c>
      <c r="K244" s="4">
        <v>12.19</v>
      </c>
      <c r="L244" s="4">
        <v>118</v>
      </c>
      <c r="M244" s="4">
        <v>13.2</v>
      </c>
      <c r="N244" s="4">
        <v>70</v>
      </c>
      <c r="O244" s="4">
        <v>7.83</v>
      </c>
      <c r="P244" s="4">
        <v>245</v>
      </c>
      <c r="Q244" s="4">
        <v>27.4</v>
      </c>
      <c r="R244" s="4"/>
      <c r="S244" s="4"/>
      <c r="T244" s="1"/>
    </row>
    <row r="245" spans="1:20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200</v>
      </c>
      <c r="E245" s="3">
        <v>184</v>
      </c>
      <c r="F245" s="6">
        <v>16</v>
      </c>
      <c r="G245" s="6">
        <v>-27.0077</v>
      </c>
      <c r="H245" s="6">
        <v>68</v>
      </c>
      <c r="I245" s="6">
        <v>36.96</v>
      </c>
      <c r="J245" s="6">
        <v>22</v>
      </c>
      <c r="K245" s="6">
        <v>11.96</v>
      </c>
      <c r="L245" s="6">
        <v>12</v>
      </c>
      <c r="M245" s="6">
        <v>6.52</v>
      </c>
      <c r="N245" s="6">
        <v>18</v>
      </c>
      <c r="O245" s="6">
        <v>9.7799999999999994</v>
      </c>
      <c r="P245" s="6">
        <v>64</v>
      </c>
      <c r="Q245" s="6">
        <v>34.78</v>
      </c>
      <c r="R245" s="6"/>
      <c r="S245" s="6"/>
      <c r="T245" s="1"/>
    </row>
    <row r="246" spans="1:20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103</v>
      </c>
      <c r="E246" s="3">
        <v>96</v>
      </c>
      <c r="F246" s="4">
        <v>7</v>
      </c>
      <c r="G246" s="4">
        <v>4.6599000000000004</v>
      </c>
      <c r="H246" s="4">
        <v>11</v>
      </c>
      <c r="I246" s="4">
        <v>11.46</v>
      </c>
      <c r="J246" s="4">
        <v>6</v>
      </c>
      <c r="K246" s="4">
        <v>6.25</v>
      </c>
      <c r="L246" s="4">
        <v>26</v>
      </c>
      <c r="M246" s="4">
        <v>27.08</v>
      </c>
      <c r="N246" s="4">
        <v>26</v>
      </c>
      <c r="O246" s="4">
        <v>27.08</v>
      </c>
      <c r="P246" s="4">
        <v>27</v>
      </c>
      <c r="Q246" s="4">
        <v>28.13</v>
      </c>
      <c r="R246" s="4"/>
      <c r="S246" s="4"/>
      <c r="T246" s="1"/>
    </row>
    <row r="247" spans="1:20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705</v>
      </c>
      <c r="E247" s="3">
        <v>645</v>
      </c>
      <c r="F247" s="6">
        <v>59</v>
      </c>
      <c r="G247" s="6">
        <v>-3.0095999999999998</v>
      </c>
      <c r="H247" s="6">
        <v>197</v>
      </c>
      <c r="I247" s="6">
        <v>30.54</v>
      </c>
      <c r="J247" s="6">
        <v>79</v>
      </c>
      <c r="K247" s="6">
        <v>12.25</v>
      </c>
      <c r="L247" s="6">
        <v>81</v>
      </c>
      <c r="M247" s="6">
        <v>12.56</v>
      </c>
      <c r="N247" s="6">
        <v>77</v>
      </c>
      <c r="O247" s="6">
        <v>11.94</v>
      </c>
      <c r="P247" s="6">
        <v>211</v>
      </c>
      <c r="Q247" s="6">
        <v>32.71</v>
      </c>
      <c r="R247" s="6"/>
      <c r="S247" s="6"/>
      <c r="T247" s="1"/>
    </row>
    <row r="248" spans="1:20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2194</v>
      </c>
      <c r="E248" s="3">
        <v>2059</v>
      </c>
      <c r="F248" s="4">
        <v>135</v>
      </c>
      <c r="G248" s="4">
        <v>2.7530000000000001</v>
      </c>
      <c r="H248" s="4">
        <v>547</v>
      </c>
      <c r="I248" s="4">
        <v>26.57</v>
      </c>
      <c r="J248" s="4">
        <v>257</v>
      </c>
      <c r="K248" s="4">
        <v>12.48</v>
      </c>
      <c r="L248" s="4">
        <v>317</v>
      </c>
      <c r="M248" s="4">
        <v>15.4</v>
      </c>
      <c r="N248" s="4">
        <v>297</v>
      </c>
      <c r="O248" s="4">
        <v>14.42</v>
      </c>
      <c r="P248" s="4">
        <v>641</v>
      </c>
      <c r="Q248" s="4">
        <v>31.13</v>
      </c>
      <c r="R248" s="4"/>
      <c r="S248" s="4"/>
      <c r="T248" s="1"/>
    </row>
    <row r="249" spans="1:20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96</v>
      </c>
      <c r="E249" s="3">
        <v>86</v>
      </c>
      <c r="F249" s="6">
        <v>10</v>
      </c>
      <c r="G249" s="6">
        <v>6.4997999999999996</v>
      </c>
      <c r="H249" s="6">
        <v>34</v>
      </c>
      <c r="I249" s="6">
        <v>39.53</v>
      </c>
      <c r="J249" s="6">
        <v>10</v>
      </c>
      <c r="K249" s="6">
        <v>11.63</v>
      </c>
      <c r="L249" s="6">
        <v>3</v>
      </c>
      <c r="M249" s="6">
        <v>3.49</v>
      </c>
      <c r="N249" s="6">
        <v>9</v>
      </c>
      <c r="O249" s="6">
        <v>10.47</v>
      </c>
      <c r="P249" s="6">
        <v>30</v>
      </c>
      <c r="Q249" s="6">
        <v>34.880000000000003</v>
      </c>
      <c r="R249" s="6"/>
      <c r="S249" s="6"/>
      <c r="T249" s="1"/>
    </row>
    <row r="250" spans="1:20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486</v>
      </c>
      <c r="E250" s="3">
        <v>430</v>
      </c>
      <c r="F250" s="4">
        <v>56</v>
      </c>
      <c r="G250" s="4">
        <v>95.751800000000003</v>
      </c>
      <c r="H250" s="4">
        <v>162</v>
      </c>
      <c r="I250" s="4">
        <v>37.67</v>
      </c>
      <c r="J250" s="4">
        <v>47</v>
      </c>
      <c r="K250" s="4">
        <v>10.93</v>
      </c>
      <c r="L250" s="4">
        <v>55</v>
      </c>
      <c r="M250" s="4">
        <v>12.79</v>
      </c>
      <c r="N250" s="4">
        <v>40</v>
      </c>
      <c r="O250" s="4">
        <v>9.3000000000000007</v>
      </c>
      <c r="P250" s="4">
        <v>126</v>
      </c>
      <c r="Q250" s="4">
        <v>29.3</v>
      </c>
      <c r="R250" s="4"/>
      <c r="S250" s="4"/>
      <c r="T250" s="1"/>
    </row>
    <row r="251" spans="1:20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789</v>
      </c>
      <c r="E251" s="3">
        <v>701</v>
      </c>
      <c r="F251" s="6">
        <v>88</v>
      </c>
      <c r="G251" s="6">
        <v>-28.735299999999999</v>
      </c>
      <c r="H251" s="6">
        <v>272</v>
      </c>
      <c r="I251" s="6">
        <v>38.799999999999997</v>
      </c>
      <c r="J251" s="6">
        <v>82</v>
      </c>
      <c r="K251" s="6">
        <v>11.7</v>
      </c>
      <c r="L251" s="6">
        <v>82</v>
      </c>
      <c r="M251" s="6">
        <v>11.7</v>
      </c>
      <c r="N251" s="6">
        <v>56</v>
      </c>
      <c r="O251" s="6">
        <v>7.99</v>
      </c>
      <c r="P251" s="6">
        <v>209</v>
      </c>
      <c r="Q251" s="6">
        <v>29.81</v>
      </c>
      <c r="R251" s="6"/>
      <c r="S251" s="6"/>
      <c r="T251" s="1"/>
    </row>
    <row r="252" spans="1:20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176</v>
      </c>
      <c r="E252" s="3">
        <v>146</v>
      </c>
      <c r="F252" s="4">
        <v>30</v>
      </c>
      <c r="G252" s="4">
        <v>4.0057999999999998</v>
      </c>
      <c r="H252" s="4">
        <v>64</v>
      </c>
      <c r="I252" s="4">
        <v>43.84</v>
      </c>
      <c r="J252" s="4">
        <v>12</v>
      </c>
      <c r="K252" s="4">
        <v>8.2200000000000006</v>
      </c>
      <c r="L252" s="4">
        <v>16</v>
      </c>
      <c r="M252" s="4">
        <v>10.96</v>
      </c>
      <c r="N252" s="4">
        <v>13</v>
      </c>
      <c r="O252" s="4">
        <v>8.9</v>
      </c>
      <c r="P252" s="4">
        <v>41</v>
      </c>
      <c r="Q252" s="4">
        <v>28.08</v>
      </c>
      <c r="R252" s="4"/>
      <c r="S252" s="4"/>
      <c r="T252" s="1"/>
    </row>
    <row r="253" spans="1:20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18</v>
      </c>
      <c r="E253" s="3">
        <v>16</v>
      </c>
      <c r="F253" s="6">
        <v>1</v>
      </c>
      <c r="G253" s="6">
        <v>6.3217999999999996</v>
      </c>
      <c r="H253" s="6">
        <v>6</v>
      </c>
      <c r="I253" s="6">
        <v>37.5</v>
      </c>
      <c r="J253" s="6">
        <v>3</v>
      </c>
      <c r="K253" s="6">
        <v>18.75</v>
      </c>
      <c r="L253" s="6">
        <v>4</v>
      </c>
      <c r="M253" s="6">
        <v>25</v>
      </c>
      <c r="N253" s="6">
        <v>1</v>
      </c>
      <c r="O253" s="6">
        <v>6.25</v>
      </c>
      <c r="P253" s="6">
        <v>2</v>
      </c>
      <c r="Q253" s="6">
        <v>12.5</v>
      </c>
      <c r="R253" s="6"/>
      <c r="S253" s="6"/>
      <c r="T253" s="1"/>
    </row>
    <row r="254" spans="1:20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321</v>
      </c>
      <c r="E254" s="3">
        <v>290</v>
      </c>
      <c r="F254" s="4">
        <v>31</v>
      </c>
      <c r="G254" s="4">
        <v>-3.9923999999999999</v>
      </c>
      <c r="H254" s="4">
        <v>101</v>
      </c>
      <c r="I254" s="4">
        <v>34.83</v>
      </c>
      <c r="J254" s="4">
        <v>29</v>
      </c>
      <c r="K254" s="4">
        <v>10</v>
      </c>
      <c r="L254" s="4">
        <v>33</v>
      </c>
      <c r="M254" s="4">
        <v>11.38</v>
      </c>
      <c r="N254" s="4">
        <v>43</v>
      </c>
      <c r="O254" s="4">
        <v>14.83</v>
      </c>
      <c r="P254" s="4">
        <v>84</v>
      </c>
      <c r="Q254" s="4">
        <v>28.97</v>
      </c>
      <c r="R254" s="4"/>
      <c r="S254" s="4"/>
      <c r="T254" s="1"/>
    </row>
    <row r="255" spans="1:20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75</v>
      </c>
      <c r="E255" s="3">
        <v>63</v>
      </c>
      <c r="F255" s="6">
        <v>12</v>
      </c>
      <c r="G255" s="6">
        <v>-1.1437999999999999</v>
      </c>
      <c r="H255" s="6">
        <v>26</v>
      </c>
      <c r="I255" s="6">
        <v>41.27</v>
      </c>
      <c r="J255" s="6">
        <v>5</v>
      </c>
      <c r="K255" s="6">
        <v>7.94</v>
      </c>
      <c r="L255" s="6">
        <v>4</v>
      </c>
      <c r="M255" s="6">
        <v>6.35</v>
      </c>
      <c r="N255" s="6">
        <v>2</v>
      </c>
      <c r="O255" s="6">
        <v>3.17</v>
      </c>
      <c r="P255" s="6">
        <v>26</v>
      </c>
      <c r="Q255" s="6">
        <v>41.27</v>
      </c>
      <c r="R255" s="6"/>
      <c r="S255" s="6"/>
      <c r="T255" s="1"/>
    </row>
    <row r="256" spans="1:20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42</v>
      </c>
      <c r="E256" s="3">
        <v>40</v>
      </c>
      <c r="F256" s="4">
        <v>2</v>
      </c>
      <c r="G256" s="4">
        <v>11.362299999999999</v>
      </c>
      <c r="H256" s="4">
        <v>4</v>
      </c>
      <c r="I256" s="4">
        <v>10</v>
      </c>
      <c r="J256" s="4">
        <v>4</v>
      </c>
      <c r="K256" s="4">
        <v>10</v>
      </c>
      <c r="L256" s="4">
        <v>8</v>
      </c>
      <c r="M256" s="4">
        <v>20</v>
      </c>
      <c r="N256" s="4">
        <v>10</v>
      </c>
      <c r="O256" s="4">
        <v>25</v>
      </c>
      <c r="P256" s="4">
        <v>14</v>
      </c>
      <c r="Q256" s="4">
        <v>35</v>
      </c>
      <c r="R256" s="4"/>
      <c r="S256" s="4"/>
      <c r="T256" s="1"/>
    </row>
    <row r="257" spans="1:20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229</v>
      </c>
      <c r="E257" s="3">
        <v>205</v>
      </c>
      <c r="F257" s="6">
        <v>24</v>
      </c>
      <c r="G257" s="6">
        <v>9.7576000000000001</v>
      </c>
      <c r="H257" s="6">
        <v>50</v>
      </c>
      <c r="I257" s="6">
        <v>24.39</v>
      </c>
      <c r="J257" s="6">
        <v>28</v>
      </c>
      <c r="K257" s="6">
        <v>13.66</v>
      </c>
      <c r="L257" s="6">
        <v>25</v>
      </c>
      <c r="M257" s="6">
        <v>12.2</v>
      </c>
      <c r="N257" s="6">
        <v>30</v>
      </c>
      <c r="O257" s="6">
        <v>14.63</v>
      </c>
      <c r="P257" s="6">
        <v>72</v>
      </c>
      <c r="Q257" s="6">
        <v>35.119999999999997</v>
      </c>
      <c r="R257" s="6"/>
      <c r="S257" s="6"/>
      <c r="T257" s="1"/>
    </row>
    <row r="258" spans="1:20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689</v>
      </c>
      <c r="E258" s="3">
        <v>620</v>
      </c>
      <c r="F258" s="4">
        <v>69</v>
      </c>
      <c r="G258" s="4">
        <v>5.0884</v>
      </c>
      <c r="H258" s="4">
        <v>184</v>
      </c>
      <c r="I258" s="4">
        <v>29.68</v>
      </c>
      <c r="J258" s="4">
        <v>79</v>
      </c>
      <c r="K258" s="4">
        <v>12.74</v>
      </c>
      <c r="L258" s="4">
        <v>86</v>
      </c>
      <c r="M258" s="4">
        <v>13.87</v>
      </c>
      <c r="N258" s="4">
        <v>79</v>
      </c>
      <c r="O258" s="4">
        <v>12.74</v>
      </c>
      <c r="P258" s="4">
        <v>192</v>
      </c>
      <c r="Q258" s="4">
        <v>30.97</v>
      </c>
      <c r="R258" s="4"/>
      <c r="S258" s="4"/>
      <c r="T258" s="1"/>
    </row>
    <row r="259" spans="1:20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22</v>
      </c>
      <c r="E259" s="3">
        <v>21</v>
      </c>
      <c r="F259" s="6">
        <v>1</v>
      </c>
      <c r="G259" s="6">
        <v>-8.6399000000000008</v>
      </c>
      <c r="H259" s="6">
        <v>10</v>
      </c>
      <c r="I259" s="6">
        <v>47.62</v>
      </c>
      <c r="J259" s="6">
        <v>4</v>
      </c>
      <c r="K259" s="6">
        <v>19.05</v>
      </c>
      <c r="L259" s="6">
        <v>1</v>
      </c>
      <c r="M259" s="6">
        <v>4.76</v>
      </c>
      <c r="N259" s="6">
        <v>2</v>
      </c>
      <c r="O259" s="6">
        <v>9.52</v>
      </c>
      <c r="P259" s="6">
        <v>4</v>
      </c>
      <c r="Q259" s="6">
        <v>19.05</v>
      </c>
      <c r="R259" s="6"/>
      <c r="S259" s="6"/>
      <c r="T259" s="1"/>
    </row>
    <row r="260" spans="1:20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163</v>
      </c>
      <c r="E260" s="3">
        <v>142</v>
      </c>
      <c r="F260" s="4">
        <v>21</v>
      </c>
      <c r="G260" s="4">
        <v>-3.9823</v>
      </c>
      <c r="H260" s="4">
        <v>61</v>
      </c>
      <c r="I260" s="4">
        <v>42.96</v>
      </c>
      <c r="J260" s="4">
        <v>22</v>
      </c>
      <c r="K260" s="4">
        <v>15.49</v>
      </c>
      <c r="L260" s="4">
        <v>11</v>
      </c>
      <c r="M260" s="4">
        <v>7.75</v>
      </c>
      <c r="N260" s="4">
        <v>11</v>
      </c>
      <c r="O260" s="4">
        <v>7.75</v>
      </c>
      <c r="P260" s="4">
        <v>37</v>
      </c>
      <c r="Q260" s="4">
        <v>26.06</v>
      </c>
      <c r="R260" s="4"/>
      <c r="S260" s="4"/>
      <c r="T260" s="1"/>
    </row>
    <row r="261" spans="1:20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259</v>
      </c>
      <c r="E261" s="3">
        <v>223</v>
      </c>
      <c r="F261" s="6">
        <v>36</v>
      </c>
      <c r="G261" s="6">
        <v>-9.9511000000000003</v>
      </c>
      <c r="H261" s="6">
        <v>91</v>
      </c>
      <c r="I261" s="6">
        <v>40.81</v>
      </c>
      <c r="J261" s="6">
        <v>22</v>
      </c>
      <c r="K261" s="6">
        <v>9.8699999999999992</v>
      </c>
      <c r="L261" s="6">
        <v>22</v>
      </c>
      <c r="M261" s="6">
        <v>9.8699999999999992</v>
      </c>
      <c r="N261" s="6">
        <v>23</v>
      </c>
      <c r="O261" s="6">
        <v>10.31</v>
      </c>
      <c r="P261" s="6">
        <v>65</v>
      </c>
      <c r="Q261" s="6">
        <v>29.15</v>
      </c>
      <c r="R261" s="6"/>
      <c r="S261" s="6"/>
      <c r="T261" s="1"/>
    </row>
    <row r="262" spans="1:20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207</v>
      </c>
      <c r="E262" s="3">
        <v>177</v>
      </c>
      <c r="F262" s="4">
        <v>30</v>
      </c>
      <c r="G262" s="4">
        <v>-8.0545000000000009</v>
      </c>
      <c r="H262" s="4">
        <v>64</v>
      </c>
      <c r="I262" s="4">
        <v>36.159999999999997</v>
      </c>
      <c r="J262" s="4">
        <v>21</v>
      </c>
      <c r="K262" s="4">
        <v>11.86</v>
      </c>
      <c r="L262" s="4">
        <v>22</v>
      </c>
      <c r="M262" s="4">
        <v>12.43</v>
      </c>
      <c r="N262" s="4">
        <v>15</v>
      </c>
      <c r="O262" s="4">
        <v>8.4700000000000006</v>
      </c>
      <c r="P262" s="4">
        <v>55</v>
      </c>
      <c r="Q262" s="4">
        <v>31.07</v>
      </c>
      <c r="R262" s="4"/>
      <c r="S262" s="4"/>
      <c r="T262" s="1"/>
    </row>
    <row r="263" spans="1:20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6">
        <v>0</v>
      </c>
      <c r="G263" s="6">
        <v>0.33860000000000001</v>
      </c>
      <c r="H263" s="6">
        <v>2</v>
      </c>
      <c r="I263" s="6">
        <v>18.18</v>
      </c>
      <c r="J263" s="6">
        <v>1</v>
      </c>
      <c r="K263" s="6">
        <v>9.09</v>
      </c>
      <c r="L263" s="6">
        <v>3</v>
      </c>
      <c r="M263" s="6">
        <v>27.27</v>
      </c>
      <c r="N263" s="6">
        <v>2</v>
      </c>
      <c r="O263" s="6">
        <v>18.18</v>
      </c>
      <c r="P263" s="6">
        <v>3</v>
      </c>
      <c r="Q263" s="6">
        <v>27.27</v>
      </c>
      <c r="R263" s="6"/>
      <c r="S263" s="6"/>
      <c r="T263" s="1"/>
    </row>
    <row r="264" spans="1:20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243</v>
      </c>
      <c r="E264" s="3">
        <v>215</v>
      </c>
      <c r="F264" s="4">
        <v>28</v>
      </c>
      <c r="G264" s="4">
        <v>-30.0639</v>
      </c>
      <c r="H264" s="4">
        <v>77</v>
      </c>
      <c r="I264" s="4">
        <v>35.81</v>
      </c>
      <c r="J264" s="4">
        <v>24</v>
      </c>
      <c r="K264" s="4">
        <v>11.16</v>
      </c>
      <c r="L264" s="4">
        <v>33</v>
      </c>
      <c r="M264" s="4">
        <v>15.35</v>
      </c>
      <c r="N264" s="4">
        <v>18</v>
      </c>
      <c r="O264" s="4">
        <v>8.3699999999999992</v>
      </c>
      <c r="P264" s="4">
        <v>63</v>
      </c>
      <c r="Q264" s="4">
        <v>29.3</v>
      </c>
      <c r="R264" s="4"/>
      <c r="S264" s="4"/>
      <c r="T264" s="1"/>
    </row>
    <row r="265" spans="1:20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167</v>
      </c>
      <c r="E265" s="3">
        <v>159</v>
      </c>
      <c r="F265" s="6">
        <v>8</v>
      </c>
      <c r="G265" s="6">
        <v>-15.9093</v>
      </c>
      <c r="H265" s="6">
        <v>67</v>
      </c>
      <c r="I265" s="6">
        <v>42.14</v>
      </c>
      <c r="J265" s="6">
        <v>18</v>
      </c>
      <c r="K265" s="6">
        <v>11.32</v>
      </c>
      <c r="L265" s="6">
        <v>13</v>
      </c>
      <c r="M265" s="6">
        <v>8.18</v>
      </c>
      <c r="N265" s="6">
        <v>10</v>
      </c>
      <c r="O265" s="6">
        <v>6.29</v>
      </c>
      <c r="P265" s="6">
        <v>51</v>
      </c>
      <c r="Q265" s="6">
        <v>32.08</v>
      </c>
      <c r="R265" s="6"/>
      <c r="S265" s="6"/>
      <c r="T265" s="1"/>
    </row>
    <row r="266" spans="1:20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41</v>
      </c>
      <c r="E266" s="3">
        <v>39</v>
      </c>
      <c r="F266" s="4">
        <v>2</v>
      </c>
      <c r="G266" s="4">
        <v>-0.7601</v>
      </c>
      <c r="H266" s="4">
        <v>4</v>
      </c>
      <c r="I266" s="4">
        <v>10.26</v>
      </c>
      <c r="J266" s="4">
        <v>5</v>
      </c>
      <c r="K266" s="4">
        <v>12.82</v>
      </c>
      <c r="L266" s="4">
        <v>11</v>
      </c>
      <c r="M266" s="4">
        <v>28.21</v>
      </c>
      <c r="N266" s="4">
        <v>11</v>
      </c>
      <c r="O266" s="4">
        <v>28.21</v>
      </c>
      <c r="P266" s="4">
        <v>8</v>
      </c>
      <c r="Q266" s="4">
        <v>20.51</v>
      </c>
      <c r="R266" s="4"/>
      <c r="S266" s="4"/>
      <c r="T266" s="1"/>
    </row>
    <row r="267" spans="1:20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184</v>
      </c>
      <c r="E267" s="3">
        <v>170</v>
      </c>
      <c r="F267" s="6">
        <v>14</v>
      </c>
      <c r="G267" s="6">
        <v>-0.64770000000000005</v>
      </c>
      <c r="H267" s="6">
        <v>54</v>
      </c>
      <c r="I267" s="6">
        <v>31.76</v>
      </c>
      <c r="J267" s="6">
        <v>19</v>
      </c>
      <c r="K267" s="6">
        <v>11.18</v>
      </c>
      <c r="L267" s="6">
        <v>16</v>
      </c>
      <c r="M267" s="6">
        <v>9.41</v>
      </c>
      <c r="N267" s="6">
        <v>34</v>
      </c>
      <c r="O267" s="6">
        <v>20</v>
      </c>
      <c r="P267" s="6">
        <v>47</v>
      </c>
      <c r="Q267" s="6">
        <v>27.65</v>
      </c>
      <c r="R267" s="6"/>
      <c r="S267" s="6"/>
      <c r="T267" s="1"/>
    </row>
    <row r="268" spans="1:20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723</v>
      </c>
      <c r="E268" s="3">
        <v>678</v>
      </c>
      <c r="F268" s="4">
        <v>45</v>
      </c>
      <c r="G268" s="4">
        <v>1.9157999999999999</v>
      </c>
      <c r="H268" s="4">
        <v>186</v>
      </c>
      <c r="I268" s="4">
        <v>27.43</v>
      </c>
      <c r="J268" s="4">
        <v>78</v>
      </c>
      <c r="K268" s="4">
        <v>11.5</v>
      </c>
      <c r="L268" s="4">
        <v>125</v>
      </c>
      <c r="M268" s="4">
        <v>18.440000000000001</v>
      </c>
      <c r="N268" s="4">
        <v>82</v>
      </c>
      <c r="O268" s="4">
        <v>12.09</v>
      </c>
      <c r="P268" s="4">
        <v>207</v>
      </c>
      <c r="Q268" s="4">
        <v>30.53</v>
      </c>
      <c r="R268" s="4"/>
      <c r="S268" s="4"/>
      <c r="T268" s="1"/>
    </row>
    <row r="269" spans="1:20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26</v>
      </c>
      <c r="E269" s="3">
        <v>24</v>
      </c>
      <c r="F269" s="6">
        <v>2</v>
      </c>
      <c r="G269" s="6">
        <v>-1.5335000000000001</v>
      </c>
      <c r="H269" s="6">
        <v>13</v>
      </c>
      <c r="I269" s="6">
        <v>54.17</v>
      </c>
      <c r="J269" s="6">
        <v>2</v>
      </c>
      <c r="K269" s="6">
        <v>8.33</v>
      </c>
      <c r="L269" s="6">
        <v>5</v>
      </c>
      <c r="M269" s="6">
        <v>20.83</v>
      </c>
      <c r="N269" s="6">
        <v>1</v>
      </c>
      <c r="O269" s="6">
        <v>4.17</v>
      </c>
      <c r="P269" s="6">
        <v>3</v>
      </c>
      <c r="Q269" s="6">
        <v>12.5</v>
      </c>
      <c r="R269" s="6"/>
      <c r="S269" s="6"/>
      <c r="T269" s="1"/>
    </row>
    <row r="270" spans="1:20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61</v>
      </c>
      <c r="E270" s="3">
        <v>54</v>
      </c>
      <c r="F270" s="4">
        <v>7</v>
      </c>
      <c r="G270" s="4">
        <v>0.65759999999999996</v>
      </c>
      <c r="H270" s="4">
        <v>18</v>
      </c>
      <c r="I270" s="4">
        <v>33.33</v>
      </c>
      <c r="J270" s="4">
        <v>10</v>
      </c>
      <c r="K270" s="4">
        <v>18.52</v>
      </c>
      <c r="L270" s="4">
        <v>6</v>
      </c>
      <c r="M270" s="4">
        <v>11.11</v>
      </c>
      <c r="N270" s="4">
        <v>4</v>
      </c>
      <c r="O270" s="4">
        <v>7.41</v>
      </c>
      <c r="P270" s="4">
        <v>16</v>
      </c>
      <c r="Q270" s="4">
        <v>29.63</v>
      </c>
      <c r="R270" s="4"/>
      <c r="S270" s="4"/>
      <c r="T270" s="1"/>
    </row>
    <row r="271" spans="1:20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243</v>
      </c>
      <c r="E271" s="3">
        <v>217</v>
      </c>
      <c r="F271" s="6">
        <v>26</v>
      </c>
      <c r="G271" s="6">
        <v>-13.1882</v>
      </c>
      <c r="H271" s="6">
        <v>79</v>
      </c>
      <c r="I271" s="6">
        <v>36.409999999999997</v>
      </c>
      <c r="J271" s="6">
        <v>19</v>
      </c>
      <c r="K271" s="6">
        <v>8.76</v>
      </c>
      <c r="L271" s="6">
        <v>22</v>
      </c>
      <c r="M271" s="6">
        <v>10.14</v>
      </c>
      <c r="N271" s="6">
        <v>19</v>
      </c>
      <c r="O271" s="6">
        <v>8.76</v>
      </c>
      <c r="P271" s="6">
        <v>78</v>
      </c>
      <c r="Q271" s="6">
        <v>35.94</v>
      </c>
      <c r="R271" s="6"/>
      <c r="S271" s="6"/>
      <c r="T271" s="1"/>
    </row>
    <row r="272" spans="1:20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895</v>
      </c>
      <c r="E272" s="3">
        <v>800</v>
      </c>
      <c r="F272" s="4">
        <v>95</v>
      </c>
      <c r="G272" s="4">
        <v>-7.7263999999999999</v>
      </c>
      <c r="H272" s="4">
        <v>338</v>
      </c>
      <c r="I272" s="4">
        <v>42.25</v>
      </c>
      <c r="J272" s="4">
        <v>98</v>
      </c>
      <c r="K272" s="4">
        <v>12.25</v>
      </c>
      <c r="L272" s="4">
        <v>80</v>
      </c>
      <c r="M272" s="4">
        <v>10</v>
      </c>
      <c r="N272" s="4">
        <v>59</v>
      </c>
      <c r="O272" s="4">
        <v>7.38</v>
      </c>
      <c r="P272" s="4">
        <v>225</v>
      </c>
      <c r="Q272" s="4">
        <v>28.13</v>
      </c>
      <c r="R272" s="4"/>
      <c r="S272" s="4"/>
      <c r="T272" s="1"/>
    </row>
    <row r="273" spans="1:20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65</v>
      </c>
      <c r="E273" s="3">
        <v>63</v>
      </c>
      <c r="F273" s="6">
        <v>2</v>
      </c>
      <c r="G273" s="6">
        <v>3.8349000000000002</v>
      </c>
      <c r="H273" s="6">
        <v>11</v>
      </c>
      <c r="I273" s="6">
        <v>17.46</v>
      </c>
      <c r="J273" s="6">
        <v>6</v>
      </c>
      <c r="K273" s="6">
        <v>9.52</v>
      </c>
      <c r="L273" s="6">
        <v>14</v>
      </c>
      <c r="M273" s="6">
        <v>22.22</v>
      </c>
      <c r="N273" s="6">
        <v>9</v>
      </c>
      <c r="O273" s="6">
        <v>14.29</v>
      </c>
      <c r="P273" s="6">
        <v>23</v>
      </c>
      <c r="Q273" s="6">
        <v>36.51</v>
      </c>
      <c r="R273" s="6"/>
      <c r="S273" s="6"/>
      <c r="T273" s="1"/>
    </row>
    <row r="274" spans="1:20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1826</v>
      </c>
      <c r="E274" s="3">
        <v>1634</v>
      </c>
      <c r="F274" s="4">
        <v>192</v>
      </c>
      <c r="G274" s="4">
        <v>-17.620699999999999</v>
      </c>
      <c r="H274" s="4">
        <v>616</v>
      </c>
      <c r="I274" s="4">
        <v>37.700000000000003</v>
      </c>
      <c r="J274" s="4">
        <v>177</v>
      </c>
      <c r="K274" s="4">
        <v>10.83</v>
      </c>
      <c r="L274" s="4">
        <v>178</v>
      </c>
      <c r="M274" s="4">
        <v>10.89</v>
      </c>
      <c r="N274" s="4">
        <v>182</v>
      </c>
      <c r="O274" s="4">
        <v>11.14</v>
      </c>
      <c r="P274" s="4">
        <v>481</v>
      </c>
      <c r="Q274" s="4">
        <v>29.44</v>
      </c>
      <c r="R274" s="4"/>
      <c r="S274" s="4"/>
      <c r="T274" s="1"/>
    </row>
    <row r="275" spans="1:20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393</v>
      </c>
      <c r="E275" s="3">
        <v>359</v>
      </c>
      <c r="F275" s="6">
        <v>34</v>
      </c>
      <c r="G275" s="6">
        <v>26.804200000000002</v>
      </c>
      <c r="H275" s="6">
        <v>139</v>
      </c>
      <c r="I275" s="6">
        <v>38.72</v>
      </c>
      <c r="J275" s="6">
        <v>36</v>
      </c>
      <c r="K275" s="6">
        <v>10.029999999999999</v>
      </c>
      <c r="L275" s="6">
        <v>25</v>
      </c>
      <c r="M275" s="6">
        <v>6.96</v>
      </c>
      <c r="N275" s="6">
        <v>31</v>
      </c>
      <c r="O275" s="6">
        <v>8.64</v>
      </c>
      <c r="P275" s="6">
        <v>128</v>
      </c>
      <c r="Q275" s="6">
        <v>35.65</v>
      </c>
      <c r="R275" s="6"/>
      <c r="S275" s="6"/>
      <c r="T275" s="1"/>
    </row>
    <row r="276" spans="1:20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95</v>
      </c>
      <c r="E276" s="3">
        <v>91</v>
      </c>
      <c r="F276" s="4">
        <v>4</v>
      </c>
      <c r="G276" s="4">
        <v>8.4335000000000004</v>
      </c>
      <c r="H276" s="4">
        <v>15</v>
      </c>
      <c r="I276" s="4">
        <v>16.48</v>
      </c>
      <c r="J276" s="4">
        <v>9</v>
      </c>
      <c r="K276" s="4">
        <v>9.89</v>
      </c>
      <c r="L276" s="4">
        <v>20</v>
      </c>
      <c r="M276" s="4">
        <v>21.98</v>
      </c>
      <c r="N276" s="4">
        <v>28</v>
      </c>
      <c r="O276" s="4">
        <v>30.77</v>
      </c>
      <c r="P276" s="4">
        <v>19</v>
      </c>
      <c r="Q276" s="4">
        <v>20.88</v>
      </c>
      <c r="R276" s="4"/>
      <c r="S276" s="4"/>
      <c r="T276" s="1"/>
    </row>
    <row r="277" spans="1:20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1038</v>
      </c>
      <c r="E277" s="3">
        <v>971</v>
      </c>
      <c r="F277" s="6">
        <v>67</v>
      </c>
      <c r="G277" s="6">
        <v>-16.618600000000001</v>
      </c>
      <c r="H277" s="6">
        <v>298</v>
      </c>
      <c r="I277" s="6">
        <v>30.69</v>
      </c>
      <c r="J277" s="6">
        <v>122</v>
      </c>
      <c r="K277" s="6">
        <v>12.56</v>
      </c>
      <c r="L277" s="6">
        <v>102</v>
      </c>
      <c r="M277" s="6">
        <v>10.5</v>
      </c>
      <c r="N277" s="6">
        <v>127</v>
      </c>
      <c r="O277" s="6">
        <v>13.08</v>
      </c>
      <c r="P277" s="6">
        <v>322</v>
      </c>
      <c r="Q277" s="6">
        <v>33.159999999999997</v>
      </c>
      <c r="R277" s="6"/>
      <c r="S277" s="6"/>
      <c r="T277" s="1"/>
    </row>
    <row r="278" spans="1:20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3052</v>
      </c>
      <c r="E278" s="3">
        <v>2831</v>
      </c>
      <c r="F278" s="4">
        <v>221</v>
      </c>
      <c r="G278" s="4">
        <v>1.8818999999999999</v>
      </c>
      <c r="H278" s="4">
        <v>773</v>
      </c>
      <c r="I278" s="4">
        <v>27.3</v>
      </c>
      <c r="J278" s="4">
        <v>335</v>
      </c>
      <c r="K278" s="4">
        <v>11.83</v>
      </c>
      <c r="L278" s="4">
        <v>488</v>
      </c>
      <c r="M278" s="4">
        <v>17.239999999999998</v>
      </c>
      <c r="N278" s="4">
        <v>398</v>
      </c>
      <c r="O278" s="4">
        <v>14.06</v>
      </c>
      <c r="P278" s="4">
        <v>837</v>
      </c>
      <c r="Q278" s="4">
        <v>29.57</v>
      </c>
      <c r="R278" s="4"/>
      <c r="S278" s="4"/>
      <c r="T278" s="1"/>
    </row>
    <row r="279" spans="1:20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122</v>
      </c>
      <c r="E279" s="3">
        <v>111</v>
      </c>
      <c r="F279" s="6">
        <v>10</v>
      </c>
      <c r="G279" s="6">
        <v>8.4345999999999997</v>
      </c>
      <c r="H279" s="6">
        <v>52</v>
      </c>
      <c r="I279" s="6">
        <v>46.85</v>
      </c>
      <c r="J279" s="6">
        <v>11</v>
      </c>
      <c r="K279" s="6">
        <v>9.91</v>
      </c>
      <c r="L279" s="6">
        <v>8</v>
      </c>
      <c r="M279" s="6">
        <v>7.21</v>
      </c>
      <c r="N279" s="6">
        <v>7</v>
      </c>
      <c r="O279" s="6">
        <v>6.31</v>
      </c>
      <c r="P279" s="6">
        <v>33</v>
      </c>
      <c r="Q279" s="6">
        <v>29.73</v>
      </c>
      <c r="R279" s="6"/>
      <c r="S279" s="6"/>
      <c r="T279" s="1"/>
    </row>
    <row r="280" spans="1:20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654</v>
      </c>
      <c r="E280" s="3">
        <v>585</v>
      </c>
      <c r="F280" s="4">
        <v>69</v>
      </c>
      <c r="G280" s="4">
        <v>58.2117</v>
      </c>
      <c r="H280" s="4">
        <v>218</v>
      </c>
      <c r="I280" s="4">
        <v>37.26</v>
      </c>
      <c r="J280" s="4">
        <v>68</v>
      </c>
      <c r="K280" s="4">
        <v>11.62</v>
      </c>
      <c r="L280" s="4">
        <v>53</v>
      </c>
      <c r="M280" s="4">
        <v>9.06</v>
      </c>
      <c r="N280" s="4">
        <v>64</v>
      </c>
      <c r="O280" s="4">
        <v>10.94</v>
      </c>
      <c r="P280" s="4">
        <v>182</v>
      </c>
      <c r="Q280" s="4">
        <v>31.11</v>
      </c>
      <c r="R280" s="4"/>
      <c r="S280" s="4"/>
      <c r="T280" s="1"/>
    </row>
    <row r="281" spans="1:20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1013</v>
      </c>
      <c r="E281" s="3">
        <v>893</v>
      </c>
      <c r="F281" s="6">
        <v>120</v>
      </c>
      <c r="G281" s="6">
        <v>-6.3357000000000001</v>
      </c>
      <c r="H281" s="6">
        <v>366</v>
      </c>
      <c r="I281" s="6">
        <v>40.99</v>
      </c>
      <c r="J281" s="6">
        <v>83</v>
      </c>
      <c r="K281" s="6">
        <v>9.2899999999999991</v>
      </c>
      <c r="L281" s="6">
        <v>93</v>
      </c>
      <c r="M281" s="6">
        <v>10.41</v>
      </c>
      <c r="N281" s="6">
        <v>72</v>
      </c>
      <c r="O281" s="6">
        <v>8.06</v>
      </c>
      <c r="P281" s="6">
        <v>279</v>
      </c>
      <c r="Q281" s="6">
        <v>31.24</v>
      </c>
      <c r="R281" s="6"/>
      <c r="S281" s="6"/>
      <c r="T281" s="1"/>
    </row>
    <row r="282" spans="1:20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112</v>
      </c>
      <c r="E282" s="3">
        <v>100</v>
      </c>
      <c r="F282" s="4">
        <v>12</v>
      </c>
      <c r="G282" s="4">
        <v>18.470800000000001</v>
      </c>
      <c r="H282" s="4">
        <v>38</v>
      </c>
      <c r="I282" s="4">
        <v>38</v>
      </c>
      <c r="J282" s="4">
        <v>14</v>
      </c>
      <c r="K282" s="4">
        <v>14</v>
      </c>
      <c r="L282" s="4">
        <v>10</v>
      </c>
      <c r="M282" s="4">
        <v>10</v>
      </c>
      <c r="N282" s="4">
        <v>5</v>
      </c>
      <c r="O282" s="4">
        <v>5</v>
      </c>
      <c r="P282" s="4">
        <v>33</v>
      </c>
      <c r="Q282" s="4">
        <v>33</v>
      </c>
      <c r="R282" s="4"/>
      <c r="S282" s="4"/>
      <c r="T282" s="1"/>
    </row>
    <row r="283" spans="1:20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3">
        <v>6</v>
      </c>
      <c r="F283" s="6">
        <v>0</v>
      </c>
      <c r="G283" s="6">
        <v>2.4127000000000001</v>
      </c>
      <c r="H283" s="6">
        <v>1</v>
      </c>
      <c r="I283" s="6">
        <v>16.670000000000002</v>
      </c>
      <c r="J283" s="6">
        <v>0</v>
      </c>
      <c r="K283" s="6">
        <v>0</v>
      </c>
      <c r="L283" s="6">
        <v>0</v>
      </c>
      <c r="M283" s="6">
        <v>0</v>
      </c>
      <c r="N283" s="6">
        <v>4</v>
      </c>
      <c r="O283" s="6">
        <v>66.67</v>
      </c>
      <c r="P283" s="6">
        <v>1</v>
      </c>
      <c r="Q283" s="6">
        <v>16.670000000000002</v>
      </c>
      <c r="R283" s="6"/>
      <c r="S283" s="6"/>
      <c r="T283" s="1"/>
    </row>
    <row r="284" spans="1:20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117</v>
      </c>
      <c r="E284" s="3">
        <v>112</v>
      </c>
      <c r="F284" s="4">
        <v>5</v>
      </c>
      <c r="G284" s="4">
        <v>-4.2965999999999998</v>
      </c>
      <c r="H284" s="4">
        <v>43</v>
      </c>
      <c r="I284" s="4">
        <v>38.39</v>
      </c>
      <c r="J284" s="4">
        <v>7</v>
      </c>
      <c r="K284" s="4">
        <v>6.25</v>
      </c>
      <c r="L284" s="4">
        <v>12</v>
      </c>
      <c r="M284" s="4">
        <v>10.71</v>
      </c>
      <c r="N284" s="4">
        <v>11</v>
      </c>
      <c r="O284" s="4">
        <v>9.82</v>
      </c>
      <c r="P284" s="4">
        <v>39</v>
      </c>
      <c r="Q284" s="4">
        <v>34.82</v>
      </c>
      <c r="R284" s="4"/>
      <c r="S284" s="4"/>
      <c r="T284" s="1"/>
    </row>
    <row r="285" spans="1:20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39</v>
      </c>
      <c r="E285" s="3">
        <v>37</v>
      </c>
      <c r="F285" s="6">
        <v>2</v>
      </c>
      <c r="G285" s="6">
        <v>-8.1353000000000009</v>
      </c>
      <c r="H285" s="6">
        <v>14</v>
      </c>
      <c r="I285" s="6">
        <v>37.840000000000003</v>
      </c>
      <c r="J285" s="6">
        <v>4</v>
      </c>
      <c r="K285" s="6">
        <v>10.81</v>
      </c>
      <c r="L285" s="6">
        <v>3</v>
      </c>
      <c r="M285" s="6">
        <v>8.11</v>
      </c>
      <c r="N285" s="6">
        <v>3</v>
      </c>
      <c r="O285" s="6">
        <v>8.11</v>
      </c>
      <c r="P285" s="6">
        <v>13</v>
      </c>
      <c r="Q285" s="6">
        <v>35.14</v>
      </c>
      <c r="R285" s="6"/>
      <c r="S285" s="6"/>
      <c r="T285" s="1"/>
    </row>
    <row r="286" spans="1:20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39</v>
      </c>
      <c r="E286" s="3">
        <v>39</v>
      </c>
      <c r="F286" s="4">
        <v>0</v>
      </c>
      <c r="G286" s="4">
        <v>3.8904999999999998</v>
      </c>
      <c r="H286" s="4">
        <v>4</v>
      </c>
      <c r="I286" s="4">
        <v>10.26</v>
      </c>
      <c r="J286" s="4">
        <v>4</v>
      </c>
      <c r="K286" s="4">
        <v>10.26</v>
      </c>
      <c r="L286" s="4">
        <v>11</v>
      </c>
      <c r="M286" s="4">
        <v>28.21</v>
      </c>
      <c r="N286" s="4">
        <v>14</v>
      </c>
      <c r="O286" s="4">
        <v>35.9</v>
      </c>
      <c r="P286" s="4">
        <v>6</v>
      </c>
      <c r="Q286" s="4">
        <v>15.38</v>
      </c>
      <c r="R286" s="4"/>
      <c r="S286" s="4"/>
      <c r="T286" s="1"/>
    </row>
    <row r="287" spans="1:20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170</v>
      </c>
      <c r="E287" s="3">
        <v>164</v>
      </c>
      <c r="F287" s="6">
        <v>6</v>
      </c>
      <c r="G287" s="6">
        <v>7.5518999999999998</v>
      </c>
      <c r="H287" s="6">
        <v>49</v>
      </c>
      <c r="I287" s="6">
        <v>29.88</v>
      </c>
      <c r="J287" s="6">
        <v>12</v>
      </c>
      <c r="K287" s="6">
        <v>7.32</v>
      </c>
      <c r="L287" s="6">
        <v>16</v>
      </c>
      <c r="M287" s="6">
        <v>9.76</v>
      </c>
      <c r="N287" s="6">
        <v>31</v>
      </c>
      <c r="O287" s="6">
        <v>18.899999999999999</v>
      </c>
      <c r="P287" s="6">
        <v>56</v>
      </c>
      <c r="Q287" s="6">
        <v>34.15</v>
      </c>
      <c r="R287" s="6"/>
      <c r="S287" s="6"/>
      <c r="T287" s="1"/>
    </row>
    <row r="288" spans="1:20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405</v>
      </c>
      <c r="E288" s="3">
        <v>386</v>
      </c>
      <c r="F288" s="4">
        <v>19</v>
      </c>
      <c r="G288" s="4">
        <v>6.7770000000000001</v>
      </c>
      <c r="H288" s="4">
        <v>77</v>
      </c>
      <c r="I288" s="4">
        <v>19.95</v>
      </c>
      <c r="J288" s="4">
        <v>46</v>
      </c>
      <c r="K288" s="4">
        <v>11.92</v>
      </c>
      <c r="L288" s="4">
        <v>68</v>
      </c>
      <c r="M288" s="4">
        <v>17.62</v>
      </c>
      <c r="N288" s="4">
        <v>62</v>
      </c>
      <c r="O288" s="4">
        <v>16.059999999999999</v>
      </c>
      <c r="P288" s="4">
        <v>133</v>
      </c>
      <c r="Q288" s="4">
        <v>34.46</v>
      </c>
      <c r="R288" s="4"/>
      <c r="S288" s="4"/>
      <c r="T288" s="1"/>
    </row>
    <row r="289" spans="1:20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9</v>
      </c>
      <c r="E289" s="3">
        <v>7</v>
      </c>
      <c r="F289" s="6">
        <v>2</v>
      </c>
      <c r="G289" s="6">
        <v>2.5436999999999999</v>
      </c>
      <c r="H289" s="6">
        <v>3</v>
      </c>
      <c r="I289" s="6">
        <v>42.86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4</v>
      </c>
      <c r="Q289" s="6">
        <v>57.14</v>
      </c>
      <c r="R289" s="6"/>
      <c r="S289" s="6"/>
      <c r="T289" s="1"/>
    </row>
    <row r="290" spans="1:20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38</v>
      </c>
      <c r="E290" s="3">
        <v>34</v>
      </c>
      <c r="F290" s="4">
        <v>4</v>
      </c>
      <c r="G290" s="4">
        <v>-2.0407000000000002</v>
      </c>
      <c r="H290" s="4">
        <v>14</v>
      </c>
      <c r="I290" s="4">
        <v>41.18</v>
      </c>
      <c r="J290" s="4">
        <v>6</v>
      </c>
      <c r="K290" s="4">
        <v>17.649999999999999</v>
      </c>
      <c r="L290" s="4">
        <v>3</v>
      </c>
      <c r="M290" s="4">
        <v>8.82</v>
      </c>
      <c r="N290" s="4">
        <v>0</v>
      </c>
      <c r="O290" s="4">
        <v>0</v>
      </c>
      <c r="P290" s="4">
        <v>11</v>
      </c>
      <c r="Q290" s="4">
        <v>32.35</v>
      </c>
      <c r="R290" s="4"/>
      <c r="S290" s="4"/>
      <c r="T290" s="1"/>
    </row>
    <row r="291" spans="1:20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137</v>
      </c>
      <c r="E291" s="3">
        <v>125</v>
      </c>
      <c r="F291" s="6">
        <v>12</v>
      </c>
      <c r="G291" s="6">
        <v>14.324400000000001</v>
      </c>
      <c r="H291" s="6">
        <v>37</v>
      </c>
      <c r="I291" s="6">
        <v>29.6</v>
      </c>
      <c r="J291" s="6">
        <v>13</v>
      </c>
      <c r="K291" s="6">
        <v>10.4</v>
      </c>
      <c r="L291" s="6">
        <v>21</v>
      </c>
      <c r="M291" s="6">
        <v>16.8</v>
      </c>
      <c r="N291" s="6">
        <v>13</v>
      </c>
      <c r="O291" s="6">
        <v>10.4</v>
      </c>
      <c r="P291" s="6">
        <v>41</v>
      </c>
      <c r="Q291" s="6">
        <v>32.799999999999997</v>
      </c>
      <c r="R291" s="6"/>
      <c r="S291" s="6"/>
      <c r="T291" s="1"/>
    </row>
    <row r="292" spans="1:20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250</v>
      </c>
      <c r="E292" s="3">
        <v>231</v>
      </c>
      <c r="F292" s="4">
        <v>19</v>
      </c>
      <c r="G292" s="4">
        <v>-3.2099000000000002</v>
      </c>
      <c r="H292" s="4">
        <v>91</v>
      </c>
      <c r="I292" s="4">
        <v>39.39</v>
      </c>
      <c r="J292" s="4">
        <v>22</v>
      </c>
      <c r="K292" s="4">
        <v>9.52</v>
      </c>
      <c r="L292" s="4">
        <v>31</v>
      </c>
      <c r="M292" s="4">
        <v>13.42</v>
      </c>
      <c r="N292" s="4">
        <v>22</v>
      </c>
      <c r="O292" s="4">
        <v>9.52</v>
      </c>
      <c r="P292" s="4">
        <v>65</v>
      </c>
      <c r="Q292" s="4">
        <v>28.14</v>
      </c>
      <c r="R292" s="4"/>
      <c r="S292" s="4"/>
      <c r="T292" s="1"/>
    </row>
    <row r="293" spans="1:20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20</v>
      </c>
      <c r="E293" s="3">
        <v>18</v>
      </c>
      <c r="F293" s="6">
        <v>2</v>
      </c>
      <c r="G293" s="6">
        <v>-21.328399999999998</v>
      </c>
      <c r="H293" s="6">
        <v>3</v>
      </c>
      <c r="I293" s="6">
        <v>16.670000000000002</v>
      </c>
      <c r="J293" s="6">
        <v>3</v>
      </c>
      <c r="K293" s="6">
        <v>16.670000000000002</v>
      </c>
      <c r="L293" s="6">
        <v>3</v>
      </c>
      <c r="M293" s="6">
        <v>16.670000000000002</v>
      </c>
      <c r="N293" s="6">
        <v>3</v>
      </c>
      <c r="O293" s="6">
        <v>16.670000000000002</v>
      </c>
      <c r="P293" s="6">
        <v>6</v>
      </c>
      <c r="Q293" s="6">
        <v>33.33</v>
      </c>
      <c r="R293" s="6"/>
      <c r="S293" s="6"/>
      <c r="T293" s="1"/>
    </row>
    <row r="294" spans="1:20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310</v>
      </c>
      <c r="E294" s="3">
        <v>268</v>
      </c>
      <c r="F294" s="4">
        <v>41</v>
      </c>
      <c r="G294" s="4">
        <v>-29.327999999999999</v>
      </c>
      <c r="H294" s="4">
        <v>111</v>
      </c>
      <c r="I294" s="4">
        <v>41.42</v>
      </c>
      <c r="J294" s="4">
        <v>27</v>
      </c>
      <c r="K294" s="4">
        <v>10.07</v>
      </c>
      <c r="L294" s="4">
        <v>25</v>
      </c>
      <c r="M294" s="4">
        <v>9.33</v>
      </c>
      <c r="N294" s="4">
        <v>21</v>
      </c>
      <c r="O294" s="4">
        <v>7.84</v>
      </c>
      <c r="P294" s="4">
        <v>84</v>
      </c>
      <c r="Q294" s="4">
        <v>31.34</v>
      </c>
      <c r="R294" s="4"/>
      <c r="S294" s="4"/>
      <c r="T294" s="1"/>
    </row>
    <row r="295" spans="1:20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86</v>
      </c>
      <c r="E295" s="3">
        <v>75</v>
      </c>
      <c r="F295" s="6">
        <v>11</v>
      </c>
      <c r="G295" s="6">
        <v>12.909800000000001</v>
      </c>
      <c r="H295" s="6">
        <v>25</v>
      </c>
      <c r="I295" s="6">
        <v>33.33</v>
      </c>
      <c r="J295" s="6">
        <v>8</v>
      </c>
      <c r="K295" s="6">
        <v>10.67</v>
      </c>
      <c r="L295" s="6">
        <v>4</v>
      </c>
      <c r="M295" s="6">
        <v>5.33</v>
      </c>
      <c r="N295" s="6">
        <v>2</v>
      </c>
      <c r="O295" s="6">
        <v>2.67</v>
      </c>
      <c r="P295" s="6">
        <v>36</v>
      </c>
      <c r="Q295" s="6">
        <v>48</v>
      </c>
      <c r="R295" s="6"/>
      <c r="S295" s="6"/>
      <c r="T295" s="1"/>
    </row>
    <row r="296" spans="1:20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49</v>
      </c>
      <c r="E296" s="3">
        <v>45</v>
      </c>
      <c r="F296" s="4">
        <v>4</v>
      </c>
      <c r="G296" s="4">
        <v>7.6363000000000003</v>
      </c>
      <c r="H296" s="4">
        <v>4</v>
      </c>
      <c r="I296" s="4">
        <v>8.89</v>
      </c>
      <c r="J296" s="4">
        <v>7</v>
      </c>
      <c r="K296" s="4">
        <v>15.56</v>
      </c>
      <c r="L296" s="4">
        <v>12</v>
      </c>
      <c r="M296" s="4">
        <v>26.67</v>
      </c>
      <c r="N296" s="4">
        <v>15</v>
      </c>
      <c r="O296" s="4">
        <v>33.33</v>
      </c>
      <c r="P296" s="4">
        <v>7</v>
      </c>
      <c r="Q296" s="4">
        <v>15.56</v>
      </c>
      <c r="R296" s="4"/>
      <c r="S296" s="4"/>
      <c r="T296" s="1"/>
    </row>
    <row r="297" spans="1:20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311</v>
      </c>
      <c r="E297" s="3">
        <v>282</v>
      </c>
      <c r="F297" s="6">
        <v>29</v>
      </c>
      <c r="G297" s="6">
        <v>8.8150999999999993</v>
      </c>
      <c r="H297" s="6">
        <v>84</v>
      </c>
      <c r="I297" s="6">
        <v>29.79</v>
      </c>
      <c r="J297" s="6">
        <v>30</v>
      </c>
      <c r="K297" s="6">
        <v>10.64</v>
      </c>
      <c r="L297" s="6">
        <v>40</v>
      </c>
      <c r="M297" s="6">
        <v>14.18</v>
      </c>
      <c r="N297" s="6">
        <v>38</v>
      </c>
      <c r="O297" s="6">
        <v>13.48</v>
      </c>
      <c r="P297" s="6">
        <v>90</v>
      </c>
      <c r="Q297" s="6">
        <v>31.91</v>
      </c>
      <c r="R297" s="6"/>
      <c r="S297" s="6"/>
      <c r="T297" s="1"/>
    </row>
    <row r="298" spans="1:20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902</v>
      </c>
      <c r="E298" s="3">
        <v>853</v>
      </c>
      <c r="F298" s="4">
        <v>49</v>
      </c>
      <c r="G298" s="4">
        <v>16.242899999999999</v>
      </c>
      <c r="H298" s="4">
        <v>230</v>
      </c>
      <c r="I298" s="4">
        <v>26.96</v>
      </c>
      <c r="J298" s="4">
        <v>92</v>
      </c>
      <c r="K298" s="4">
        <v>10.79</v>
      </c>
      <c r="L298" s="4">
        <v>136</v>
      </c>
      <c r="M298" s="4">
        <v>15.94</v>
      </c>
      <c r="N298" s="4">
        <v>135</v>
      </c>
      <c r="O298" s="4">
        <v>15.83</v>
      </c>
      <c r="P298" s="4">
        <v>260</v>
      </c>
      <c r="Q298" s="4">
        <v>30.48</v>
      </c>
      <c r="R298" s="4"/>
      <c r="S298" s="4"/>
      <c r="T298" s="1"/>
    </row>
    <row r="299" spans="1:20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20</v>
      </c>
      <c r="E299" s="3">
        <v>19</v>
      </c>
      <c r="F299" s="6">
        <v>1</v>
      </c>
      <c r="G299" s="6">
        <v>-1.5101</v>
      </c>
      <c r="H299" s="6">
        <v>11</v>
      </c>
      <c r="I299" s="6">
        <v>57.89</v>
      </c>
      <c r="J299" s="6">
        <v>1</v>
      </c>
      <c r="K299" s="6">
        <v>5.26</v>
      </c>
      <c r="L299" s="6">
        <v>2</v>
      </c>
      <c r="M299" s="6">
        <v>10.53</v>
      </c>
      <c r="N299" s="6">
        <v>3</v>
      </c>
      <c r="O299" s="6">
        <v>15.79</v>
      </c>
      <c r="P299" s="6">
        <v>2</v>
      </c>
      <c r="Q299" s="6">
        <v>10.53</v>
      </c>
      <c r="R299" s="6"/>
      <c r="S299" s="6"/>
      <c r="T299" s="1"/>
    </row>
    <row r="300" spans="1:20" ht="25.5" x14ac:dyDescent="0.25">
      <c r="A300" s="5" t="s">
        <v>36</v>
      </c>
      <c r="B300" s="5" t="s">
        <v>119</v>
      </c>
      <c r="C300" s="3" t="str">
        <f t="shared" si="4"/>
        <v>NE7 Religion Related</v>
      </c>
      <c r="D300" s="3">
        <v>121</v>
      </c>
      <c r="E300" s="3">
        <v>107</v>
      </c>
      <c r="F300" s="6">
        <v>14</v>
      </c>
      <c r="G300" s="6">
        <v>-10.539400000000001</v>
      </c>
      <c r="H300" s="6">
        <v>45</v>
      </c>
      <c r="I300" s="6">
        <v>42.06</v>
      </c>
      <c r="J300" s="6">
        <v>9</v>
      </c>
      <c r="K300" s="6">
        <v>8.41</v>
      </c>
      <c r="L300" s="6">
        <v>4</v>
      </c>
      <c r="M300" s="6">
        <v>3.74</v>
      </c>
      <c r="N300" s="6">
        <v>8</v>
      </c>
      <c r="O300" s="6">
        <v>7.48</v>
      </c>
      <c r="P300" s="6">
        <v>41</v>
      </c>
      <c r="Q300" s="6">
        <v>38.32</v>
      </c>
      <c r="R300" s="6"/>
      <c r="S300" s="6"/>
      <c r="T300" s="1"/>
    </row>
    <row r="301" spans="1:20" x14ac:dyDescent="0.25">
      <c r="A301" s="3" t="s">
        <v>36</v>
      </c>
      <c r="B301" s="3" t="s">
        <v>120</v>
      </c>
      <c r="C301" s="3" t="str">
        <f t="shared" si="4"/>
        <v>NE8 Other</v>
      </c>
      <c r="D301" s="3">
        <v>358</v>
      </c>
      <c r="E301" s="3">
        <v>323</v>
      </c>
      <c r="F301" s="4">
        <v>35</v>
      </c>
      <c r="G301" s="4">
        <v>2.9485000000000001</v>
      </c>
      <c r="H301" s="4">
        <v>125</v>
      </c>
      <c r="I301" s="4">
        <v>38.700000000000003</v>
      </c>
      <c r="J301" s="4">
        <v>25</v>
      </c>
      <c r="K301" s="4">
        <v>7.74</v>
      </c>
      <c r="L301" s="4">
        <v>36</v>
      </c>
      <c r="M301" s="4">
        <v>11.15</v>
      </c>
      <c r="N301" s="4">
        <v>29</v>
      </c>
      <c r="O301" s="4">
        <v>8.98</v>
      </c>
      <c r="P301" s="4">
        <v>108</v>
      </c>
      <c r="Q301" s="4">
        <v>33.44</v>
      </c>
      <c r="R301" s="4"/>
      <c r="S301" s="4"/>
      <c r="T301" s="1"/>
    </row>
    <row r="302" spans="1:20" x14ac:dyDescent="0.25">
      <c r="A302" s="3" t="s">
        <v>37</v>
      </c>
      <c r="B302" s="3" t="s">
        <v>111</v>
      </c>
      <c r="C302" s="3" t="str">
        <f t="shared" si="4"/>
        <v>NH1 Arts</v>
      </c>
      <c r="D302" s="3">
        <v>255</v>
      </c>
      <c r="E302" s="3">
        <v>233</v>
      </c>
      <c r="F302" s="4">
        <v>22</v>
      </c>
      <c r="G302" s="4">
        <v>-18.292000000000002</v>
      </c>
      <c r="H302" s="4">
        <v>110</v>
      </c>
      <c r="I302" s="4">
        <v>47.21</v>
      </c>
      <c r="J302" s="4">
        <v>22</v>
      </c>
      <c r="K302" s="4">
        <v>9.44</v>
      </c>
      <c r="L302" s="4">
        <v>9</v>
      </c>
      <c r="M302" s="4">
        <v>3.86</v>
      </c>
      <c r="N302" s="4">
        <v>24</v>
      </c>
      <c r="O302" s="4">
        <v>10.3</v>
      </c>
      <c r="P302" s="4">
        <v>68</v>
      </c>
      <c r="Q302" s="4">
        <v>29.18</v>
      </c>
      <c r="R302" s="4"/>
      <c r="S302" s="4"/>
      <c r="T302" s="1"/>
    </row>
    <row r="303" spans="1:20" ht="38.25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3">
        <v>19</v>
      </c>
      <c r="E303" s="3">
        <v>16</v>
      </c>
      <c r="F303" s="6">
        <v>3</v>
      </c>
      <c r="G303" s="6">
        <v>-48.234299999999998</v>
      </c>
      <c r="H303" s="6">
        <v>2</v>
      </c>
      <c r="I303" s="6">
        <v>12.5</v>
      </c>
      <c r="J303" s="6">
        <v>4</v>
      </c>
      <c r="K303" s="6">
        <v>25</v>
      </c>
      <c r="L303" s="6">
        <v>2</v>
      </c>
      <c r="M303" s="6">
        <v>12.5</v>
      </c>
      <c r="N303" s="6">
        <v>4</v>
      </c>
      <c r="O303" s="6">
        <v>25</v>
      </c>
      <c r="P303" s="6">
        <v>4</v>
      </c>
      <c r="Q303" s="6">
        <v>25</v>
      </c>
      <c r="R303" s="6"/>
      <c r="S303" s="6"/>
      <c r="T303" s="1"/>
    </row>
    <row r="304" spans="1:20" ht="38.25" x14ac:dyDescent="0.25">
      <c r="A304" s="3" t="s">
        <v>37</v>
      </c>
      <c r="B304" s="3" t="s">
        <v>113</v>
      </c>
      <c r="C304" s="3" t="str">
        <f t="shared" si="4"/>
        <v>NH2b Other Education</v>
      </c>
      <c r="D304" s="3">
        <v>377</v>
      </c>
      <c r="E304" s="3">
        <v>330</v>
      </c>
      <c r="F304" s="4">
        <v>47</v>
      </c>
      <c r="G304" s="4">
        <v>-10.1464</v>
      </c>
      <c r="H304" s="4">
        <v>109</v>
      </c>
      <c r="I304" s="4">
        <v>33.03</v>
      </c>
      <c r="J304" s="4">
        <v>45</v>
      </c>
      <c r="K304" s="4">
        <v>13.64</v>
      </c>
      <c r="L304" s="4">
        <v>46</v>
      </c>
      <c r="M304" s="4">
        <v>13.94</v>
      </c>
      <c r="N304" s="4">
        <v>40</v>
      </c>
      <c r="O304" s="4">
        <v>12.12</v>
      </c>
      <c r="P304" s="4">
        <v>90</v>
      </c>
      <c r="Q304" s="4">
        <v>27.27</v>
      </c>
      <c r="R304" s="4"/>
      <c r="S304" s="4"/>
      <c r="T304" s="1"/>
    </row>
    <row r="305" spans="1:20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3">
        <v>122</v>
      </c>
      <c r="E305" s="3">
        <v>109</v>
      </c>
      <c r="F305" s="6">
        <v>13</v>
      </c>
      <c r="G305" s="6">
        <v>-7.7995000000000001</v>
      </c>
      <c r="H305" s="6">
        <v>48</v>
      </c>
      <c r="I305" s="6">
        <v>44.04</v>
      </c>
      <c r="J305" s="6">
        <v>12</v>
      </c>
      <c r="K305" s="6">
        <v>11.01</v>
      </c>
      <c r="L305" s="6">
        <v>5</v>
      </c>
      <c r="M305" s="6">
        <v>4.59</v>
      </c>
      <c r="N305" s="6">
        <v>9</v>
      </c>
      <c r="O305" s="6">
        <v>8.26</v>
      </c>
      <c r="P305" s="6">
        <v>35</v>
      </c>
      <c r="Q305" s="6">
        <v>32.11</v>
      </c>
      <c r="R305" s="6"/>
      <c r="S305" s="6"/>
      <c r="T305" s="1"/>
    </row>
    <row r="306" spans="1:20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3">
        <v>40</v>
      </c>
      <c r="E306" s="3">
        <v>40</v>
      </c>
      <c r="F306" s="4">
        <v>0</v>
      </c>
      <c r="G306" s="4">
        <v>5.3026</v>
      </c>
      <c r="H306" s="4">
        <v>5</v>
      </c>
      <c r="I306" s="4">
        <v>12.5</v>
      </c>
      <c r="J306" s="4">
        <v>3</v>
      </c>
      <c r="K306" s="4">
        <v>7.5</v>
      </c>
      <c r="L306" s="4">
        <v>9</v>
      </c>
      <c r="M306" s="4">
        <v>22.5</v>
      </c>
      <c r="N306" s="4">
        <v>12</v>
      </c>
      <c r="O306" s="4">
        <v>30</v>
      </c>
      <c r="P306" s="4">
        <v>11</v>
      </c>
      <c r="Q306" s="4">
        <v>27.5</v>
      </c>
      <c r="R306" s="4"/>
      <c r="S306" s="4"/>
      <c r="T306" s="1"/>
    </row>
    <row r="307" spans="1:20" ht="25.5" x14ac:dyDescent="0.25">
      <c r="A307" s="5" t="s">
        <v>37</v>
      </c>
      <c r="B307" s="5" t="s">
        <v>116</v>
      </c>
      <c r="C307" s="3" t="str">
        <f t="shared" si="4"/>
        <v>NH4b Other Health</v>
      </c>
      <c r="D307" s="3">
        <v>221</v>
      </c>
      <c r="E307" s="3">
        <v>207</v>
      </c>
      <c r="F307" s="6">
        <v>14</v>
      </c>
      <c r="G307" s="6">
        <v>5.8605</v>
      </c>
      <c r="H307" s="6">
        <v>54</v>
      </c>
      <c r="I307" s="6">
        <v>26.09</v>
      </c>
      <c r="J307" s="6">
        <v>25</v>
      </c>
      <c r="K307" s="6">
        <v>12.08</v>
      </c>
      <c r="L307" s="6">
        <v>30</v>
      </c>
      <c r="M307" s="6">
        <v>14.49</v>
      </c>
      <c r="N307" s="6">
        <v>39</v>
      </c>
      <c r="O307" s="6">
        <v>18.84</v>
      </c>
      <c r="P307" s="6">
        <v>59</v>
      </c>
      <c r="Q307" s="6">
        <v>28.5</v>
      </c>
      <c r="R307" s="6"/>
      <c r="S307" s="6"/>
      <c r="T307" s="1"/>
    </row>
    <row r="308" spans="1:20" ht="25.5" x14ac:dyDescent="0.25">
      <c r="A308" s="3" t="s">
        <v>37</v>
      </c>
      <c r="B308" s="3" t="s">
        <v>117</v>
      </c>
      <c r="C308" s="3" t="str">
        <f t="shared" si="4"/>
        <v>NH5 Human Services</v>
      </c>
      <c r="D308" s="3">
        <v>806</v>
      </c>
      <c r="E308" s="3">
        <v>750</v>
      </c>
      <c r="F308" s="4">
        <v>56</v>
      </c>
      <c r="G308" s="4">
        <v>-2.8711000000000002</v>
      </c>
      <c r="H308" s="4">
        <v>236</v>
      </c>
      <c r="I308" s="4">
        <v>31.47</v>
      </c>
      <c r="J308" s="4">
        <v>83</v>
      </c>
      <c r="K308" s="4">
        <v>11.07</v>
      </c>
      <c r="L308" s="4">
        <v>116</v>
      </c>
      <c r="M308" s="4">
        <v>15.47</v>
      </c>
      <c r="N308" s="4">
        <v>108</v>
      </c>
      <c r="O308" s="4">
        <v>14.4</v>
      </c>
      <c r="P308" s="4">
        <v>207</v>
      </c>
      <c r="Q308" s="4">
        <v>27.6</v>
      </c>
      <c r="R308" s="4"/>
      <c r="S308" s="4"/>
      <c r="T308" s="1"/>
    </row>
    <row r="309" spans="1:20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3">
        <v>17</v>
      </c>
      <c r="E309" s="3">
        <v>14</v>
      </c>
      <c r="F309" s="6">
        <v>3</v>
      </c>
      <c r="G309" s="6">
        <v>-16.247699999999998</v>
      </c>
      <c r="H309" s="6">
        <v>5</v>
      </c>
      <c r="I309" s="6">
        <v>35.71</v>
      </c>
      <c r="J309" s="6">
        <v>0</v>
      </c>
      <c r="K309" s="6">
        <v>0</v>
      </c>
      <c r="L309" s="6">
        <v>1</v>
      </c>
      <c r="M309" s="6">
        <v>7.14</v>
      </c>
      <c r="N309" s="6">
        <v>1</v>
      </c>
      <c r="O309" s="6">
        <v>7.14</v>
      </c>
      <c r="P309" s="6">
        <v>7</v>
      </c>
      <c r="Q309" s="6">
        <v>50</v>
      </c>
      <c r="R309" s="6"/>
      <c r="S309" s="6"/>
      <c r="T309" s="1"/>
    </row>
    <row r="310" spans="1:20" ht="25.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3">
        <v>46</v>
      </c>
      <c r="E310" s="3">
        <v>42</v>
      </c>
      <c r="F310" s="4">
        <v>4</v>
      </c>
      <c r="G310" s="4">
        <v>-18.2026</v>
      </c>
      <c r="H310" s="4">
        <v>17</v>
      </c>
      <c r="I310" s="4">
        <v>40.479999999999997</v>
      </c>
      <c r="J310" s="4">
        <v>5</v>
      </c>
      <c r="K310" s="4">
        <v>11.9</v>
      </c>
      <c r="L310" s="4">
        <v>3</v>
      </c>
      <c r="M310" s="4">
        <v>7.14</v>
      </c>
      <c r="N310" s="4">
        <v>5</v>
      </c>
      <c r="O310" s="4">
        <v>11.9</v>
      </c>
      <c r="P310" s="4">
        <v>12</v>
      </c>
      <c r="Q310" s="4">
        <v>28.57</v>
      </c>
      <c r="R310" s="4"/>
      <c r="S310" s="4"/>
      <c r="T310" s="1"/>
    </row>
    <row r="311" spans="1:20" x14ac:dyDescent="0.25">
      <c r="A311" s="5" t="s">
        <v>37</v>
      </c>
      <c r="B311" s="5" t="s">
        <v>120</v>
      </c>
      <c r="C311" s="3" t="str">
        <f t="shared" si="4"/>
        <v>NH8 Other</v>
      </c>
      <c r="D311" s="3">
        <v>203</v>
      </c>
      <c r="E311" s="3">
        <v>176</v>
      </c>
      <c r="F311" s="6">
        <v>27</v>
      </c>
      <c r="G311" s="6">
        <v>-9.7439999999999998</v>
      </c>
      <c r="H311" s="6">
        <v>67</v>
      </c>
      <c r="I311" s="6">
        <v>38.07</v>
      </c>
      <c r="J311" s="6">
        <v>19</v>
      </c>
      <c r="K311" s="6">
        <v>10.8</v>
      </c>
      <c r="L311" s="6">
        <v>16</v>
      </c>
      <c r="M311" s="6">
        <v>9.09</v>
      </c>
      <c r="N311" s="6">
        <v>10</v>
      </c>
      <c r="O311" s="6">
        <v>5.68</v>
      </c>
      <c r="P311" s="6">
        <v>64</v>
      </c>
      <c r="Q311" s="6">
        <v>36.36</v>
      </c>
      <c r="R311" s="6"/>
      <c r="S311" s="6"/>
      <c r="T311" s="1"/>
    </row>
    <row r="312" spans="1:20" x14ac:dyDescent="0.25">
      <c r="A312" s="3" t="s">
        <v>38</v>
      </c>
      <c r="B312" s="3" t="s">
        <v>111</v>
      </c>
      <c r="C312" s="3" t="str">
        <f t="shared" si="4"/>
        <v>NJ1 Arts</v>
      </c>
      <c r="D312" s="3">
        <v>862</v>
      </c>
      <c r="E312" s="3">
        <v>766</v>
      </c>
      <c r="F312" s="4">
        <v>96</v>
      </c>
      <c r="G312" s="4">
        <v>-16.025300000000001</v>
      </c>
      <c r="H312" s="4">
        <v>322</v>
      </c>
      <c r="I312" s="4">
        <v>42.04</v>
      </c>
      <c r="J312" s="4">
        <v>80</v>
      </c>
      <c r="K312" s="4">
        <v>10.44</v>
      </c>
      <c r="L312" s="4">
        <v>78</v>
      </c>
      <c r="M312" s="4">
        <v>10.18</v>
      </c>
      <c r="N312" s="4">
        <v>68</v>
      </c>
      <c r="O312" s="4">
        <v>8.8800000000000008</v>
      </c>
      <c r="P312" s="4">
        <v>218</v>
      </c>
      <c r="Q312" s="4">
        <v>28.46</v>
      </c>
      <c r="R312" s="4"/>
      <c r="S312" s="4"/>
      <c r="T312" s="1"/>
    </row>
    <row r="313" spans="1:20" ht="38.25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3">
        <v>23</v>
      </c>
      <c r="E313" s="3">
        <v>21</v>
      </c>
      <c r="F313" s="6">
        <v>2</v>
      </c>
      <c r="G313" s="6">
        <v>-60.487299999999998</v>
      </c>
      <c r="H313" s="6">
        <v>5</v>
      </c>
      <c r="I313" s="6">
        <v>23.81</v>
      </c>
      <c r="J313" s="6">
        <v>3</v>
      </c>
      <c r="K313" s="6">
        <v>14.29</v>
      </c>
      <c r="L313" s="6">
        <v>2</v>
      </c>
      <c r="M313" s="6">
        <v>9.52</v>
      </c>
      <c r="N313" s="6">
        <v>4</v>
      </c>
      <c r="O313" s="6">
        <v>19.05</v>
      </c>
      <c r="P313" s="6">
        <v>7</v>
      </c>
      <c r="Q313" s="6">
        <v>33.33</v>
      </c>
      <c r="R313" s="6"/>
      <c r="S313" s="6"/>
      <c r="T313" s="1"/>
    </row>
    <row r="314" spans="1:20" ht="38.25" x14ac:dyDescent="0.25">
      <c r="A314" s="3" t="s">
        <v>38</v>
      </c>
      <c r="B314" s="3" t="s">
        <v>113</v>
      </c>
      <c r="C314" s="3" t="str">
        <f t="shared" si="4"/>
        <v>NJ2b Other Education</v>
      </c>
      <c r="D314" s="3">
        <v>2181</v>
      </c>
      <c r="E314" s="3">
        <v>1968</v>
      </c>
      <c r="F314" s="4">
        <v>213</v>
      </c>
      <c r="G314" s="4">
        <v>-5.6196999999999999</v>
      </c>
      <c r="H314" s="4">
        <v>708</v>
      </c>
      <c r="I314" s="4">
        <v>35.979999999999997</v>
      </c>
      <c r="J314" s="4">
        <v>255</v>
      </c>
      <c r="K314" s="4">
        <v>12.96</v>
      </c>
      <c r="L314" s="4">
        <v>243</v>
      </c>
      <c r="M314" s="4">
        <v>12.35</v>
      </c>
      <c r="N314" s="4">
        <v>244</v>
      </c>
      <c r="O314" s="4">
        <v>12.4</v>
      </c>
      <c r="P314" s="4">
        <v>518</v>
      </c>
      <c r="Q314" s="4">
        <v>26.32</v>
      </c>
      <c r="R314" s="4"/>
      <c r="S314" s="4"/>
      <c r="T314" s="1"/>
    </row>
    <row r="315" spans="1:20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3">
        <v>320</v>
      </c>
      <c r="E315" s="3">
        <v>288</v>
      </c>
      <c r="F315" s="6">
        <v>32</v>
      </c>
      <c r="G315" s="6">
        <v>-3.3925999999999998</v>
      </c>
      <c r="H315" s="6">
        <v>83</v>
      </c>
      <c r="I315" s="6">
        <v>28.82</v>
      </c>
      <c r="J315" s="6">
        <v>31</v>
      </c>
      <c r="K315" s="6">
        <v>10.76</v>
      </c>
      <c r="L315" s="6">
        <v>33</v>
      </c>
      <c r="M315" s="6">
        <v>11.46</v>
      </c>
      <c r="N315" s="6">
        <v>29</v>
      </c>
      <c r="O315" s="6">
        <v>10.07</v>
      </c>
      <c r="P315" s="6">
        <v>112</v>
      </c>
      <c r="Q315" s="6">
        <v>38.89</v>
      </c>
      <c r="R315" s="6"/>
      <c r="S315" s="6"/>
      <c r="T315" s="1"/>
    </row>
    <row r="316" spans="1:20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3">
        <v>94</v>
      </c>
      <c r="E316" s="3">
        <v>86</v>
      </c>
      <c r="F316" s="4">
        <v>8</v>
      </c>
      <c r="G316" s="4">
        <v>3.2183000000000002</v>
      </c>
      <c r="H316" s="4">
        <v>15</v>
      </c>
      <c r="I316" s="4">
        <v>17.440000000000001</v>
      </c>
      <c r="J316" s="4">
        <v>12</v>
      </c>
      <c r="K316" s="4">
        <v>13.95</v>
      </c>
      <c r="L316" s="4">
        <v>17</v>
      </c>
      <c r="M316" s="4">
        <v>19.77</v>
      </c>
      <c r="N316" s="4">
        <v>20</v>
      </c>
      <c r="O316" s="4">
        <v>23.26</v>
      </c>
      <c r="P316" s="4">
        <v>22</v>
      </c>
      <c r="Q316" s="4">
        <v>25.58</v>
      </c>
      <c r="R316" s="4"/>
      <c r="S316" s="4"/>
      <c r="T316" s="1"/>
    </row>
    <row r="317" spans="1:20" ht="25.5" x14ac:dyDescent="0.25">
      <c r="A317" s="5" t="s">
        <v>38</v>
      </c>
      <c r="B317" s="5" t="s">
        <v>116</v>
      </c>
      <c r="C317" s="3" t="str">
        <f t="shared" si="4"/>
        <v>NJ4b Other Health</v>
      </c>
      <c r="D317" s="3">
        <v>1196</v>
      </c>
      <c r="E317" s="3">
        <v>1099</v>
      </c>
      <c r="F317" s="6">
        <v>95</v>
      </c>
      <c r="G317" s="6">
        <v>-4.5152999999999999</v>
      </c>
      <c r="H317" s="6">
        <v>346</v>
      </c>
      <c r="I317" s="6">
        <v>31.48</v>
      </c>
      <c r="J317" s="6">
        <v>133</v>
      </c>
      <c r="K317" s="6">
        <v>12.1</v>
      </c>
      <c r="L317" s="6">
        <v>162</v>
      </c>
      <c r="M317" s="6">
        <v>14.74</v>
      </c>
      <c r="N317" s="6">
        <v>151</v>
      </c>
      <c r="O317" s="6">
        <v>13.74</v>
      </c>
      <c r="P317" s="6">
        <v>307</v>
      </c>
      <c r="Q317" s="6">
        <v>27.93</v>
      </c>
      <c r="R317" s="6"/>
      <c r="S317" s="6"/>
      <c r="T317" s="1"/>
    </row>
    <row r="318" spans="1:20" ht="25.5" x14ac:dyDescent="0.25">
      <c r="A318" s="3" t="s">
        <v>38</v>
      </c>
      <c r="B318" s="3" t="s">
        <v>117</v>
      </c>
      <c r="C318" s="3" t="str">
        <f t="shared" si="4"/>
        <v>NJ5 Human Services</v>
      </c>
      <c r="D318" s="3">
        <v>3197</v>
      </c>
      <c r="E318" s="3">
        <v>2948</v>
      </c>
      <c r="F318" s="4">
        <v>247</v>
      </c>
      <c r="G318" s="4">
        <v>-2.2658</v>
      </c>
      <c r="H318" s="4">
        <v>902</v>
      </c>
      <c r="I318" s="4">
        <v>30.6</v>
      </c>
      <c r="J318" s="4">
        <v>382</v>
      </c>
      <c r="K318" s="4">
        <v>12.96</v>
      </c>
      <c r="L318" s="4">
        <v>455</v>
      </c>
      <c r="M318" s="4">
        <v>15.43</v>
      </c>
      <c r="N318" s="4">
        <v>412</v>
      </c>
      <c r="O318" s="4">
        <v>13.98</v>
      </c>
      <c r="P318" s="4">
        <v>797</v>
      </c>
      <c r="Q318" s="4">
        <v>27.04</v>
      </c>
      <c r="R318" s="4"/>
      <c r="S318" s="4"/>
      <c r="T318" s="1"/>
    </row>
    <row r="319" spans="1:20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3">
        <v>154</v>
      </c>
      <c r="E319" s="3">
        <v>137</v>
      </c>
      <c r="F319" s="6">
        <v>17</v>
      </c>
      <c r="G319" s="6">
        <v>16.535299999999999</v>
      </c>
      <c r="H319" s="6">
        <v>62</v>
      </c>
      <c r="I319" s="6">
        <v>45.26</v>
      </c>
      <c r="J319" s="6">
        <v>10</v>
      </c>
      <c r="K319" s="6">
        <v>7.3</v>
      </c>
      <c r="L319" s="6">
        <v>10</v>
      </c>
      <c r="M319" s="6">
        <v>7.3</v>
      </c>
      <c r="N319" s="6">
        <v>11</v>
      </c>
      <c r="O319" s="6">
        <v>8.0299999999999994</v>
      </c>
      <c r="P319" s="6">
        <v>44</v>
      </c>
      <c r="Q319" s="6">
        <v>32.119999999999997</v>
      </c>
      <c r="R319" s="6"/>
      <c r="S319" s="6"/>
      <c r="T319" s="1"/>
    </row>
    <row r="320" spans="1:20" ht="25.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3">
        <v>440</v>
      </c>
      <c r="E320" s="3">
        <v>390</v>
      </c>
      <c r="F320" s="4">
        <v>50</v>
      </c>
      <c r="G320" s="4">
        <v>8.4969999999999999</v>
      </c>
      <c r="H320" s="4">
        <v>137</v>
      </c>
      <c r="I320" s="4">
        <v>35.130000000000003</v>
      </c>
      <c r="J320" s="4">
        <v>45</v>
      </c>
      <c r="K320" s="4">
        <v>11.54</v>
      </c>
      <c r="L320" s="4">
        <v>39</v>
      </c>
      <c r="M320" s="4">
        <v>10</v>
      </c>
      <c r="N320" s="4">
        <v>38</v>
      </c>
      <c r="O320" s="4">
        <v>9.74</v>
      </c>
      <c r="P320" s="4">
        <v>131</v>
      </c>
      <c r="Q320" s="4">
        <v>33.590000000000003</v>
      </c>
      <c r="R320" s="4"/>
      <c r="S320" s="4"/>
      <c r="T320" s="1"/>
    </row>
    <row r="321" spans="1:20" x14ac:dyDescent="0.25">
      <c r="A321" s="5" t="s">
        <v>38</v>
      </c>
      <c r="B321" s="5" t="s">
        <v>120</v>
      </c>
      <c r="C321" s="3" t="str">
        <f t="shared" si="4"/>
        <v>NJ8 Other</v>
      </c>
      <c r="D321" s="3">
        <v>975</v>
      </c>
      <c r="E321" s="3">
        <v>864</v>
      </c>
      <c r="F321" s="6">
        <v>111</v>
      </c>
      <c r="G321" s="6">
        <v>29.128900000000002</v>
      </c>
      <c r="H321" s="6">
        <v>366</v>
      </c>
      <c r="I321" s="6">
        <v>42.36</v>
      </c>
      <c r="J321" s="6">
        <v>77</v>
      </c>
      <c r="K321" s="6">
        <v>8.91</v>
      </c>
      <c r="L321" s="6">
        <v>89</v>
      </c>
      <c r="M321" s="6">
        <v>10.3</v>
      </c>
      <c r="N321" s="6">
        <v>70</v>
      </c>
      <c r="O321" s="6">
        <v>8.1</v>
      </c>
      <c r="P321" s="6">
        <v>262</v>
      </c>
      <c r="Q321" s="6">
        <v>30.32</v>
      </c>
      <c r="R321" s="6"/>
      <c r="S321" s="6"/>
      <c r="T321" s="1"/>
    </row>
    <row r="322" spans="1:20" x14ac:dyDescent="0.25">
      <c r="A322" s="3" t="s">
        <v>39</v>
      </c>
      <c r="B322" s="3" t="s">
        <v>111</v>
      </c>
      <c r="C322" s="3" t="str">
        <f t="shared" si="4"/>
        <v>NM1 Arts</v>
      </c>
      <c r="D322" s="3">
        <v>311</v>
      </c>
      <c r="E322" s="3">
        <v>274</v>
      </c>
      <c r="F322" s="4">
        <v>37</v>
      </c>
      <c r="G322" s="4">
        <v>-8.8629999999999995</v>
      </c>
      <c r="H322" s="4">
        <v>117</v>
      </c>
      <c r="I322" s="4">
        <v>42.7</v>
      </c>
      <c r="J322" s="4">
        <v>25</v>
      </c>
      <c r="K322" s="4">
        <v>9.1199999999999992</v>
      </c>
      <c r="L322" s="4">
        <v>20</v>
      </c>
      <c r="M322" s="4">
        <v>7.3</v>
      </c>
      <c r="N322" s="4">
        <v>25</v>
      </c>
      <c r="O322" s="4">
        <v>9.1199999999999992</v>
      </c>
      <c r="P322" s="4">
        <v>87</v>
      </c>
      <c r="Q322" s="4">
        <v>31.75</v>
      </c>
      <c r="R322" s="4"/>
      <c r="S322" s="4"/>
      <c r="T322" s="1"/>
    </row>
    <row r="323" spans="1:20" ht="38.25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3">
        <v>12</v>
      </c>
      <c r="E323" s="3">
        <v>12</v>
      </c>
      <c r="F323" s="6">
        <v>0</v>
      </c>
      <c r="G323" s="6">
        <v>2.5061</v>
      </c>
      <c r="H323" s="6">
        <v>5</v>
      </c>
      <c r="I323" s="6">
        <v>41.67</v>
      </c>
      <c r="J323" s="6">
        <v>1</v>
      </c>
      <c r="K323" s="6">
        <v>8.33</v>
      </c>
      <c r="L323" s="6">
        <v>1</v>
      </c>
      <c r="M323" s="6">
        <v>8.33</v>
      </c>
      <c r="N323" s="6">
        <v>2</v>
      </c>
      <c r="O323" s="6">
        <v>16.670000000000002</v>
      </c>
      <c r="P323" s="6">
        <v>3</v>
      </c>
      <c r="Q323" s="6">
        <v>25</v>
      </c>
      <c r="R323" s="6"/>
      <c r="S323" s="6"/>
      <c r="T323" s="1"/>
    </row>
    <row r="324" spans="1:20" ht="38.25" x14ac:dyDescent="0.25">
      <c r="A324" s="3" t="s">
        <v>39</v>
      </c>
      <c r="B324" s="3" t="s">
        <v>113</v>
      </c>
      <c r="C324" s="3" t="str">
        <f t="shared" si="5"/>
        <v>NM2b Other Education</v>
      </c>
      <c r="D324" s="3">
        <v>359</v>
      </c>
      <c r="E324" s="3">
        <v>323</v>
      </c>
      <c r="F324" s="4">
        <v>36</v>
      </c>
      <c r="G324" s="4">
        <v>-15.398099999999999</v>
      </c>
      <c r="H324" s="4">
        <v>115</v>
      </c>
      <c r="I324" s="4">
        <v>35.6</v>
      </c>
      <c r="J324" s="4">
        <v>47</v>
      </c>
      <c r="K324" s="4">
        <v>14.55</v>
      </c>
      <c r="L324" s="4">
        <v>28</v>
      </c>
      <c r="M324" s="4">
        <v>8.67</v>
      </c>
      <c r="N324" s="4">
        <v>29</v>
      </c>
      <c r="O324" s="4">
        <v>8.98</v>
      </c>
      <c r="P324" s="4">
        <v>104</v>
      </c>
      <c r="Q324" s="4">
        <v>32.200000000000003</v>
      </c>
      <c r="R324" s="4"/>
      <c r="S324" s="4"/>
      <c r="T324" s="1"/>
    </row>
    <row r="325" spans="1:20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3">
        <v>166</v>
      </c>
      <c r="E325" s="3">
        <v>146</v>
      </c>
      <c r="F325" s="6">
        <v>20</v>
      </c>
      <c r="G325" s="6">
        <v>-6.7690999999999999</v>
      </c>
      <c r="H325" s="6">
        <v>59</v>
      </c>
      <c r="I325" s="6">
        <v>40.409999999999997</v>
      </c>
      <c r="J325" s="6">
        <v>15</v>
      </c>
      <c r="K325" s="6">
        <v>10.27</v>
      </c>
      <c r="L325" s="6">
        <v>14</v>
      </c>
      <c r="M325" s="6">
        <v>9.59</v>
      </c>
      <c r="N325" s="6">
        <v>16</v>
      </c>
      <c r="O325" s="6">
        <v>10.96</v>
      </c>
      <c r="P325" s="6">
        <v>42</v>
      </c>
      <c r="Q325" s="6">
        <v>28.77</v>
      </c>
      <c r="R325" s="6"/>
      <c r="S325" s="6"/>
      <c r="T325" s="1"/>
    </row>
    <row r="326" spans="1:20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3">
        <v>12</v>
      </c>
      <c r="E326" s="3">
        <v>10</v>
      </c>
      <c r="F326" s="4">
        <v>2</v>
      </c>
      <c r="G326" s="4">
        <v>26.613299999999999</v>
      </c>
      <c r="H326" s="4">
        <v>0</v>
      </c>
      <c r="I326" s="4">
        <v>0</v>
      </c>
      <c r="J326" s="4">
        <v>1</v>
      </c>
      <c r="K326" s="4">
        <v>10</v>
      </c>
      <c r="L326" s="4">
        <v>0</v>
      </c>
      <c r="M326" s="4">
        <v>0</v>
      </c>
      <c r="N326" s="4">
        <v>4</v>
      </c>
      <c r="O326" s="4">
        <v>40</v>
      </c>
      <c r="P326" s="4">
        <v>5</v>
      </c>
      <c r="Q326" s="4">
        <v>50</v>
      </c>
      <c r="R326" s="4"/>
      <c r="S326" s="4"/>
      <c r="T326" s="1"/>
    </row>
    <row r="327" spans="1:20" ht="25.5" x14ac:dyDescent="0.25">
      <c r="A327" s="5" t="s">
        <v>39</v>
      </c>
      <c r="B327" s="5" t="s">
        <v>116</v>
      </c>
      <c r="C327" s="3" t="str">
        <f t="shared" si="5"/>
        <v>NM4b Other Health</v>
      </c>
      <c r="D327" s="3">
        <v>260</v>
      </c>
      <c r="E327" s="3">
        <v>244</v>
      </c>
      <c r="F327" s="6">
        <v>16</v>
      </c>
      <c r="G327" s="6">
        <v>-1.7693000000000001</v>
      </c>
      <c r="H327" s="6">
        <v>63</v>
      </c>
      <c r="I327" s="6">
        <v>25.82</v>
      </c>
      <c r="J327" s="6">
        <v>29</v>
      </c>
      <c r="K327" s="6">
        <v>11.89</v>
      </c>
      <c r="L327" s="6">
        <v>30</v>
      </c>
      <c r="M327" s="6">
        <v>12.3</v>
      </c>
      <c r="N327" s="6">
        <v>40</v>
      </c>
      <c r="O327" s="6">
        <v>16.39</v>
      </c>
      <c r="P327" s="6">
        <v>82</v>
      </c>
      <c r="Q327" s="6">
        <v>33.61</v>
      </c>
      <c r="R327" s="6"/>
      <c r="S327" s="6"/>
      <c r="T327" s="1"/>
    </row>
    <row r="328" spans="1:20" ht="25.5" x14ac:dyDescent="0.25">
      <c r="A328" s="3" t="s">
        <v>39</v>
      </c>
      <c r="B328" s="3" t="s">
        <v>117</v>
      </c>
      <c r="C328" s="3" t="str">
        <f t="shared" si="5"/>
        <v>NM5 Human Services</v>
      </c>
      <c r="D328" s="3">
        <v>750</v>
      </c>
      <c r="E328" s="3">
        <v>691</v>
      </c>
      <c r="F328" s="4">
        <v>59</v>
      </c>
      <c r="G328" s="4">
        <v>-0.28870000000000001</v>
      </c>
      <c r="H328" s="4">
        <v>197</v>
      </c>
      <c r="I328" s="4">
        <v>28.51</v>
      </c>
      <c r="J328" s="4">
        <v>75</v>
      </c>
      <c r="K328" s="4">
        <v>10.85</v>
      </c>
      <c r="L328" s="4">
        <v>102</v>
      </c>
      <c r="M328" s="4">
        <v>14.76</v>
      </c>
      <c r="N328" s="4">
        <v>90</v>
      </c>
      <c r="O328" s="4">
        <v>13.02</v>
      </c>
      <c r="P328" s="4">
        <v>227</v>
      </c>
      <c r="Q328" s="4">
        <v>32.85</v>
      </c>
      <c r="R328" s="4"/>
      <c r="S328" s="4"/>
      <c r="T328" s="1"/>
    </row>
    <row r="329" spans="1:20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3">
        <v>33</v>
      </c>
      <c r="E329" s="3">
        <v>30</v>
      </c>
      <c r="F329" s="6">
        <v>3</v>
      </c>
      <c r="G329" s="6">
        <v>-32.934800000000003</v>
      </c>
      <c r="H329" s="6">
        <v>16</v>
      </c>
      <c r="I329" s="6">
        <v>53.33</v>
      </c>
      <c r="J329" s="6">
        <v>1</v>
      </c>
      <c r="K329" s="6">
        <v>3.33</v>
      </c>
      <c r="L329" s="6">
        <v>3</v>
      </c>
      <c r="M329" s="6">
        <v>10</v>
      </c>
      <c r="N329" s="6">
        <v>0</v>
      </c>
      <c r="O329" s="6">
        <v>0</v>
      </c>
      <c r="P329" s="6">
        <v>10</v>
      </c>
      <c r="Q329" s="6">
        <v>33.33</v>
      </c>
      <c r="R329" s="6"/>
      <c r="S329" s="6"/>
      <c r="T329" s="1"/>
    </row>
    <row r="330" spans="1:20" ht="25.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3">
        <v>106</v>
      </c>
      <c r="E330" s="3">
        <v>90</v>
      </c>
      <c r="F330" s="4">
        <v>16</v>
      </c>
      <c r="G330" s="4">
        <v>-9.7623999999999995</v>
      </c>
      <c r="H330" s="4">
        <v>34</v>
      </c>
      <c r="I330" s="4">
        <v>37.78</v>
      </c>
      <c r="J330" s="4">
        <v>9</v>
      </c>
      <c r="K330" s="4">
        <v>10</v>
      </c>
      <c r="L330" s="4">
        <v>13</v>
      </c>
      <c r="M330" s="4">
        <v>14.44</v>
      </c>
      <c r="N330" s="4">
        <v>10</v>
      </c>
      <c r="O330" s="4">
        <v>11.11</v>
      </c>
      <c r="P330" s="4">
        <v>24</v>
      </c>
      <c r="Q330" s="4">
        <v>26.67</v>
      </c>
      <c r="R330" s="4"/>
      <c r="S330" s="4"/>
      <c r="T330" s="1"/>
    </row>
    <row r="331" spans="1:20" x14ac:dyDescent="0.25">
      <c r="A331" s="5" t="s">
        <v>39</v>
      </c>
      <c r="B331" s="5" t="s">
        <v>120</v>
      </c>
      <c r="C331" s="3" t="str">
        <f t="shared" si="5"/>
        <v>NM8 Other</v>
      </c>
      <c r="D331" s="3">
        <v>259</v>
      </c>
      <c r="E331" s="3">
        <v>231</v>
      </c>
      <c r="F331" s="6">
        <v>28</v>
      </c>
      <c r="G331" s="6">
        <v>-0.73140000000000005</v>
      </c>
      <c r="H331" s="6">
        <v>84</v>
      </c>
      <c r="I331" s="6">
        <v>36.36</v>
      </c>
      <c r="J331" s="6">
        <v>22</v>
      </c>
      <c r="K331" s="6">
        <v>9.52</v>
      </c>
      <c r="L331" s="6">
        <v>24</v>
      </c>
      <c r="M331" s="6">
        <v>10.39</v>
      </c>
      <c r="N331" s="6">
        <v>22</v>
      </c>
      <c r="O331" s="6">
        <v>9.52</v>
      </c>
      <c r="P331" s="6">
        <v>79</v>
      </c>
      <c r="Q331" s="6">
        <v>34.200000000000003</v>
      </c>
      <c r="R331" s="6"/>
      <c r="S331" s="6"/>
      <c r="T331" s="1"/>
    </row>
    <row r="332" spans="1:20" x14ac:dyDescent="0.25">
      <c r="A332" s="3" t="s">
        <v>40</v>
      </c>
      <c r="B332" s="3" t="s">
        <v>111</v>
      </c>
      <c r="C332" s="3" t="str">
        <f t="shared" si="5"/>
        <v>NV1 Arts</v>
      </c>
      <c r="D332" s="3">
        <v>146</v>
      </c>
      <c r="E332" s="3">
        <v>131</v>
      </c>
      <c r="F332" s="4">
        <v>15</v>
      </c>
      <c r="G332" s="4">
        <v>-18.2866</v>
      </c>
      <c r="H332" s="4">
        <v>62</v>
      </c>
      <c r="I332" s="4">
        <v>47.33</v>
      </c>
      <c r="J332" s="4">
        <v>9</v>
      </c>
      <c r="K332" s="4">
        <v>6.87</v>
      </c>
      <c r="L332" s="4">
        <v>10</v>
      </c>
      <c r="M332" s="4">
        <v>7.63</v>
      </c>
      <c r="N332" s="4">
        <v>12</v>
      </c>
      <c r="O332" s="4">
        <v>9.16</v>
      </c>
      <c r="P332" s="4">
        <v>38</v>
      </c>
      <c r="Q332" s="4">
        <v>29.01</v>
      </c>
      <c r="R332" s="4"/>
      <c r="S332" s="4"/>
      <c r="T332" s="1"/>
    </row>
    <row r="333" spans="1:20" ht="38.25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3">
        <v>7</v>
      </c>
      <c r="E333" s="3">
        <v>6</v>
      </c>
      <c r="F333" s="6">
        <v>1</v>
      </c>
      <c r="G333" s="6">
        <v>33.837899999999998</v>
      </c>
      <c r="H333" s="6">
        <v>0</v>
      </c>
      <c r="I333" s="6">
        <v>0</v>
      </c>
      <c r="J333" s="6">
        <v>1</v>
      </c>
      <c r="K333" s="6">
        <v>16.670000000000002</v>
      </c>
      <c r="L333" s="6">
        <v>1</v>
      </c>
      <c r="M333" s="6">
        <v>16.670000000000002</v>
      </c>
      <c r="N333" s="6">
        <v>1</v>
      </c>
      <c r="O333" s="6">
        <v>16.670000000000002</v>
      </c>
      <c r="P333" s="6">
        <v>3</v>
      </c>
      <c r="Q333" s="6">
        <v>50</v>
      </c>
      <c r="R333" s="6"/>
      <c r="S333" s="6"/>
      <c r="T333" s="1"/>
    </row>
    <row r="334" spans="1:20" ht="38.25" x14ac:dyDescent="0.25">
      <c r="A334" s="3" t="s">
        <v>40</v>
      </c>
      <c r="B334" s="3" t="s">
        <v>113</v>
      </c>
      <c r="C334" s="3" t="str">
        <f t="shared" si="5"/>
        <v>NV2b Other Education</v>
      </c>
      <c r="D334" s="3">
        <v>222</v>
      </c>
      <c r="E334" s="3">
        <v>175</v>
      </c>
      <c r="F334" s="4">
        <v>47</v>
      </c>
      <c r="G334" s="4">
        <v>2.9923999999999999</v>
      </c>
      <c r="H334" s="4">
        <v>92</v>
      </c>
      <c r="I334" s="4">
        <v>52.57</v>
      </c>
      <c r="J334" s="4">
        <v>20</v>
      </c>
      <c r="K334" s="4">
        <v>11.43</v>
      </c>
      <c r="L334" s="4">
        <v>11</v>
      </c>
      <c r="M334" s="4">
        <v>6.29</v>
      </c>
      <c r="N334" s="4">
        <v>12</v>
      </c>
      <c r="O334" s="4">
        <v>6.86</v>
      </c>
      <c r="P334" s="4">
        <v>40</v>
      </c>
      <c r="Q334" s="4">
        <v>22.86</v>
      </c>
      <c r="R334" s="4"/>
      <c r="S334" s="4"/>
      <c r="T334" s="1"/>
    </row>
    <row r="335" spans="1:20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3">
        <v>80</v>
      </c>
      <c r="E335" s="3">
        <v>71</v>
      </c>
      <c r="F335" s="6">
        <v>9</v>
      </c>
      <c r="G335" s="6">
        <v>22.863900000000001</v>
      </c>
      <c r="H335" s="6">
        <v>23</v>
      </c>
      <c r="I335" s="6">
        <v>32.39</v>
      </c>
      <c r="J335" s="6">
        <v>9</v>
      </c>
      <c r="K335" s="6">
        <v>12.68</v>
      </c>
      <c r="L335" s="6">
        <v>5</v>
      </c>
      <c r="M335" s="6">
        <v>7.04</v>
      </c>
      <c r="N335" s="6">
        <v>2</v>
      </c>
      <c r="O335" s="6">
        <v>2.82</v>
      </c>
      <c r="P335" s="6">
        <v>32</v>
      </c>
      <c r="Q335" s="6">
        <v>45.07</v>
      </c>
      <c r="R335" s="6"/>
      <c r="S335" s="6"/>
      <c r="T335" s="1"/>
    </row>
    <row r="336" spans="1:20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3">
        <v>13</v>
      </c>
      <c r="E336" s="3">
        <v>13</v>
      </c>
      <c r="F336" s="4">
        <v>0</v>
      </c>
      <c r="G336" s="4">
        <v>-3.0068000000000001</v>
      </c>
      <c r="H336" s="4">
        <v>1</v>
      </c>
      <c r="I336" s="4">
        <v>7.69</v>
      </c>
      <c r="J336" s="4">
        <v>6</v>
      </c>
      <c r="K336" s="4">
        <v>46.15</v>
      </c>
      <c r="L336" s="4">
        <v>2</v>
      </c>
      <c r="M336" s="4">
        <v>15.38</v>
      </c>
      <c r="N336" s="4">
        <v>2</v>
      </c>
      <c r="O336" s="4">
        <v>15.38</v>
      </c>
      <c r="P336" s="4">
        <v>2</v>
      </c>
      <c r="Q336" s="4">
        <v>15.38</v>
      </c>
      <c r="R336" s="4"/>
      <c r="S336" s="4"/>
      <c r="T336" s="1"/>
    </row>
    <row r="337" spans="1:20" ht="25.5" x14ac:dyDescent="0.25">
      <c r="A337" s="5" t="s">
        <v>40</v>
      </c>
      <c r="B337" s="5" t="s">
        <v>116</v>
      </c>
      <c r="C337" s="3" t="str">
        <f t="shared" si="5"/>
        <v>NV4b Other Health</v>
      </c>
      <c r="D337" s="3">
        <v>170</v>
      </c>
      <c r="E337" s="3">
        <v>154</v>
      </c>
      <c r="F337" s="6">
        <v>16</v>
      </c>
      <c r="G337" s="6">
        <v>37.760800000000003</v>
      </c>
      <c r="H337" s="6">
        <v>57</v>
      </c>
      <c r="I337" s="6">
        <v>37.01</v>
      </c>
      <c r="J337" s="6">
        <v>28</v>
      </c>
      <c r="K337" s="6">
        <v>18.18</v>
      </c>
      <c r="L337" s="6">
        <v>14</v>
      </c>
      <c r="M337" s="6">
        <v>9.09</v>
      </c>
      <c r="N337" s="6">
        <v>12</v>
      </c>
      <c r="O337" s="6">
        <v>7.79</v>
      </c>
      <c r="P337" s="6">
        <v>43</v>
      </c>
      <c r="Q337" s="6">
        <v>27.92</v>
      </c>
      <c r="R337" s="6"/>
      <c r="S337" s="6"/>
      <c r="T337" s="1"/>
    </row>
    <row r="338" spans="1:20" ht="25.5" x14ac:dyDescent="0.25">
      <c r="A338" s="3" t="s">
        <v>40</v>
      </c>
      <c r="B338" s="3" t="s">
        <v>117</v>
      </c>
      <c r="C338" s="3" t="str">
        <f t="shared" si="5"/>
        <v>NV5 Human Services</v>
      </c>
      <c r="D338" s="3">
        <v>528</v>
      </c>
      <c r="E338" s="3">
        <v>476</v>
      </c>
      <c r="F338" s="4">
        <v>52</v>
      </c>
      <c r="G338" s="4">
        <v>-2.5777999999999999</v>
      </c>
      <c r="H338" s="4">
        <v>163</v>
      </c>
      <c r="I338" s="4">
        <v>34.24</v>
      </c>
      <c r="J338" s="4">
        <v>66</v>
      </c>
      <c r="K338" s="4">
        <v>13.87</v>
      </c>
      <c r="L338" s="4">
        <v>47</v>
      </c>
      <c r="M338" s="4">
        <v>9.8699999999999992</v>
      </c>
      <c r="N338" s="4">
        <v>43</v>
      </c>
      <c r="O338" s="4">
        <v>9.0299999999999994</v>
      </c>
      <c r="P338" s="4">
        <v>157</v>
      </c>
      <c r="Q338" s="4">
        <v>32.979999999999997</v>
      </c>
      <c r="R338" s="4"/>
      <c r="S338" s="4"/>
      <c r="T338" s="1"/>
    </row>
    <row r="339" spans="1:20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3">
        <v>11</v>
      </c>
      <c r="E339" s="3">
        <v>11</v>
      </c>
      <c r="F339" s="6">
        <v>0</v>
      </c>
      <c r="G339" s="6">
        <v>-46.430700000000002</v>
      </c>
      <c r="H339" s="6">
        <v>5</v>
      </c>
      <c r="I339" s="6">
        <v>45.45</v>
      </c>
      <c r="J339" s="6">
        <v>0</v>
      </c>
      <c r="K339" s="6">
        <v>0</v>
      </c>
      <c r="L339" s="6">
        <v>1</v>
      </c>
      <c r="M339" s="6">
        <v>9.09</v>
      </c>
      <c r="N339" s="6">
        <v>1</v>
      </c>
      <c r="O339" s="6">
        <v>9.09</v>
      </c>
      <c r="P339" s="6">
        <v>4</v>
      </c>
      <c r="Q339" s="6">
        <v>36.36</v>
      </c>
      <c r="R339" s="6"/>
      <c r="S339" s="6"/>
      <c r="T339" s="1"/>
    </row>
    <row r="340" spans="1:20" ht="25.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3">
        <v>68</v>
      </c>
      <c r="E340" s="3">
        <v>53</v>
      </c>
      <c r="F340" s="4">
        <v>15</v>
      </c>
      <c r="G340" s="4">
        <v>-3.8887999999999998</v>
      </c>
      <c r="H340" s="4">
        <v>19</v>
      </c>
      <c r="I340" s="4">
        <v>35.85</v>
      </c>
      <c r="J340" s="4">
        <v>7</v>
      </c>
      <c r="K340" s="4">
        <v>13.21</v>
      </c>
      <c r="L340" s="4">
        <v>6</v>
      </c>
      <c r="M340" s="4">
        <v>11.32</v>
      </c>
      <c r="N340" s="4">
        <v>6</v>
      </c>
      <c r="O340" s="4">
        <v>11.32</v>
      </c>
      <c r="P340" s="4">
        <v>15</v>
      </c>
      <c r="Q340" s="4">
        <v>28.3</v>
      </c>
      <c r="R340" s="4"/>
      <c r="S340" s="4"/>
      <c r="T340" s="1"/>
    </row>
    <row r="341" spans="1:20" x14ac:dyDescent="0.25">
      <c r="A341" s="5" t="s">
        <v>40</v>
      </c>
      <c r="B341" s="5" t="s">
        <v>120</v>
      </c>
      <c r="C341" s="3" t="str">
        <f t="shared" si="5"/>
        <v>NV8 Other</v>
      </c>
      <c r="D341" s="3">
        <v>180</v>
      </c>
      <c r="E341" s="3">
        <v>144</v>
      </c>
      <c r="F341" s="6">
        <v>36</v>
      </c>
      <c r="G341" s="6">
        <v>-16.234000000000002</v>
      </c>
      <c r="H341" s="6">
        <v>62</v>
      </c>
      <c r="I341" s="6">
        <v>43.06</v>
      </c>
      <c r="J341" s="6">
        <v>14</v>
      </c>
      <c r="K341" s="6">
        <v>9.7200000000000006</v>
      </c>
      <c r="L341" s="6">
        <v>9</v>
      </c>
      <c r="M341" s="6">
        <v>6.25</v>
      </c>
      <c r="N341" s="6">
        <v>16</v>
      </c>
      <c r="O341" s="6">
        <v>11.11</v>
      </c>
      <c r="P341" s="6">
        <v>43</v>
      </c>
      <c r="Q341" s="6">
        <v>29.86</v>
      </c>
      <c r="R341" s="6"/>
      <c r="S341" s="6"/>
      <c r="T341" s="1"/>
    </row>
    <row r="342" spans="1:20" x14ac:dyDescent="0.25">
      <c r="A342" s="3" t="s">
        <v>41</v>
      </c>
      <c r="B342" s="3" t="s">
        <v>111</v>
      </c>
      <c r="C342" s="3" t="str">
        <f t="shared" si="5"/>
        <v>NY1 Arts</v>
      </c>
      <c r="D342" s="3">
        <v>3629</v>
      </c>
      <c r="E342" s="3">
        <v>3259</v>
      </c>
      <c r="F342" s="4">
        <v>370</v>
      </c>
      <c r="G342" s="4">
        <v>7.0838000000000001</v>
      </c>
      <c r="H342" s="4">
        <v>1427</v>
      </c>
      <c r="I342" s="4">
        <v>43.79</v>
      </c>
      <c r="J342" s="4">
        <v>343</v>
      </c>
      <c r="K342" s="4">
        <v>10.52</v>
      </c>
      <c r="L342" s="4">
        <v>296</v>
      </c>
      <c r="M342" s="4">
        <v>9.08</v>
      </c>
      <c r="N342" s="4">
        <v>228</v>
      </c>
      <c r="O342" s="4">
        <v>7</v>
      </c>
      <c r="P342" s="4">
        <v>965</v>
      </c>
      <c r="Q342" s="4">
        <v>29.61</v>
      </c>
      <c r="R342" s="4"/>
      <c r="S342" s="4"/>
      <c r="T342" s="1"/>
    </row>
    <row r="343" spans="1:20" ht="38.25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3">
        <v>144</v>
      </c>
      <c r="E343" s="3">
        <v>141</v>
      </c>
      <c r="F343" s="6">
        <v>3</v>
      </c>
      <c r="G343" s="6">
        <v>17.434999999999999</v>
      </c>
      <c r="H343" s="6">
        <v>39</v>
      </c>
      <c r="I343" s="6">
        <v>27.66</v>
      </c>
      <c r="J343" s="6">
        <v>19</v>
      </c>
      <c r="K343" s="6">
        <v>13.48</v>
      </c>
      <c r="L343" s="6">
        <v>24</v>
      </c>
      <c r="M343" s="6">
        <v>17.02</v>
      </c>
      <c r="N343" s="6">
        <v>20</v>
      </c>
      <c r="O343" s="6">
        <v>14.18</v>
      </c>
      <c r="P343" s="6">
        <v>39</v>
      </c>
      <c r="Q343" s="6">
        <v>27.66</v>
      </c>
      <c r="R343" s="6"/>
      <c r="S343" s="6"/>
      <c r="T343" s="1"/>
    </row>
    <row r="344" spans="1:20" ht="38.25" x14ac:dyDescent="0.25">
      <c r="A344" s="3" t="s">
        <v>41</v>
      </c>
      <c r="B344" s="3" t="s">
        <v>113</v>
      </c>
      <c r="C344" s="3" t="str">
        <f t="shared" si="5"/>
        <v>NY2b Other Education</v>
      </c>
      <c r="D344" s="3">
        <v>3927</v>
      </c>
      <c r="E344" s="3">
        <v>3569</v>
      </c>
      <c r="F344" s="4">
        <v>358</v>
      </c>
      <c r="G344" s="4">
        <v>2.8105000000000002</v>
      </c>
      <c r="H344" s="4">
        <v>1191</v>
      </c>
      <c r="I344" s="4">
        <v>33.369999999999997</v>
      </c>
      <c r="J344" s="4">
        <v>426</v>
      </c>
      <c r="K344" s="4">
        <v>11.94</v>
      </c>
      <c r="L344" s="4">
        <v>471</v>
      </c>
      <c r="M344" s="4">
        <v>13.2</v>
      </c>
      <c r="N344" s="4">
        <v>422</v>
      </c>
      <c r="O344" s="4">
        <v>11.82</v>
      </c>
      <c r="P344" s="4">
        <v>1059</v>
      </c>
      <c r="Q344" s="4">
        <v>29.67</v>
      </c>
      <c r="R344" s="4"/>
      <c r="S344" s="4"/>
      <c r="T344" s="1"/>
    </row>
    <row r="345" spans="1:20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3">
        <v>738</v>
      </c>
      <c r="E345" s="3">
        <v>676</v>
      </c>
      <c r="F345" s="6">
        <v>62</v>
      </c>
      <c r="G345" s="6">
        <v>-8.0642999999999994</v>
      </c>
      <c r="H345" s="6">
        <v>254</v>
      </c>
      <c r="I345" s="6">
        <v>37.57</v>
      </c>
      <c r="J345" s="6">
        <v>52</v>
      </c>
      <c r="K345" s="6">
        <v>7.69</v>
      </c>
      <c r="L345" s="6">
        <v>66</v>
      </c>
      <c r="M345" s="6">
        <v>9.76</v>
      </c>
      <c r="N345" s="6">
        <v>50</v>
      </c>
      <c r="O345" s="6">
        <v>7.4</v>
      </c>
      <c r="P345" s="6">
        <v>254</v>
      </c>
      <c r="Q345" s="6">
        <v>37.57</v>
      </c>
      <c r="R345" s="6"/>
      <c r="S345" s="6"/>
      <c r="T345" s="1"/>
    </row>
    <row r="346" spans="1:20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3">
        <v>257</v>
      </c>
      <c r="E346" s="3">
        <v>253</v>
      </c>
      <c r="F346" s="4">
        <v>4</v>
      </c>
      <c r="G346" s="4">
        <v>2.6381999999999999</v>
      </c>
      <c r="H346" s="4">
        <v>46</v>
      </c>
      <c r="I346" s="4">
        <v>18.18</v>
      </c>
      <c r="J346" s="4">
        <v>22</v>
      </c>
      <c r="K346" s="4">
        <v>8.6999999999999993</v>
      </c>
      <c r="L346" s="4">
        <v>42</v>
      </c>
      <c r="M346" s="4">
        <v>16.600000000000001</v>
      </c>
      <c r="N346" s="4">
        <v>74</v>
      </c>
      <c r="O346" s="4">
        <v>29.25</v>
      </c>
      <c r="P346" s="4">
        <v>69</v>
      </c>
      <c r="Q346" s="4">
        <v>27.27</v>
      </c>
      <c r="R346" s="4"/>
      <c r="S346" s="4"/>
      <c r="T346" s="1"/>
    </row>
    <row r="347" spans="1:20" ht="25.5" x14ac:dyDescent="0.25">
      <c r="A347" s="5" t="s">
        <v>41</v>
      </c>
      <c r="B347" s="5" t="s">
        <v>116</v>
      </c>
      <c r="C347" s="3" t="str">
        <f t="shared" si="5"/>
        <v>NY4b Other Health</v>
      </c>
      <c r="D347" s="3">
        <v>3049</v>
      </c>
      <c r="E347" s="3">
        <v>2827</v>
      </c>
      <c r="F347" s="6">
        <v>222</v>
      </c>
      <c r="G347" s="6">
        <v>4.4499000000000004</v>
      </c>
      <c r="H347" s="6">
        <v>867</v>
      </c>
      <c r="I347" s="6">
        <v>30.67</v>
      </c>
      <c r="J347" s="6">
        <v>312</v>
      </c>
      <c r="K347" s="6">
        <v>11.04</v>
      </c>
      <c r="L347" s="6">
        <v>445</v>
      </c>
      <c r="M347" s="6">
        <v>15.74</v>
      </c>
      <c r="N347" s="6">
        <v>345</v>
      </c>
      <c r="O347" s="6">
        <v>12.2</v>
      </c>
      <c r="P347" s="6">
        <v>858</v>
      </c>
      <c r="Q347" s="6">
        <v>30.35</v>
      </c>
      <c r="R347" s="6"/>
      <c r="S347" s="6"/>
      <c r="T347" s="1"/>
    </row>
    <row r="348" spans="1:20" ht="25.5" x14ac:dyDescent="0.25">
      <c r="A348" s="3" t="s">
        <v>41</v>
      </c>
      <c r="B348" s="3" t="s">
        <v>117</v>
      </c>
      <c r="C348" s="3" t="str">
        <f t="shared" si="5"/>
        <v>NY5 Human Services</v>
      </c>
      <c r="D348" s="3">
        <v>7766</v>
      </c>
      <c r="E348" s="3">
        <v>7210</v>
      </c>
      <c r="F348" s="4">
        <v>556</v>
      </c>
      <c r="G348" s="4">
        <v>-2.3746999999999998</v>
      </c>
      <c r="H348" s="4">
        <v>1976</v>
      </c>
      <c r="I348" s="4">
        <v>27.41</v>
      </c>
      <c r="J348" s="4">
        <v>919</v>
      </c>
      <c r="K348" s="4">
        <v>12.75</v>
      </c>
      <c r="L348" s="4">
        <v>1315</v>
      </c>
      <c r="M348" s="4">
        <v>18.239999999999998</v>
      </c>
      <c r="N348" s="4">
        <v>995</v>
      </c>
      <c r="O348" s="4">
        <v>13.8</v>
      </c>
      <c r="P348" s="4">
        <v>2005</v>
      </c>
      <c r="Q348" s="4">
        <v>27.81</v>
      </c>
      <c r="R348" s="4"/>
      <c r="S348" s="4"/>
      <c r="T348" s="1"/>
    </row>
    <row r="349" spans="1:20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3">
        <v>811</v>
      </c>
      <c r="E349" s="3">
        <v>726</v>
      </c>
      <c r="F349" s="6">
        <v>84</v>
      </c>
      <c r="G349" s="6">
        <v>-13.3188</v>
      </c>
      <c r="H349" s="6">
        <v>360</v>
      </c>
      <c r="I349" s="6">
        <v>49.59</v>
      </c>
      <c r="J349" s="6">
        <v>46</v>
      </c>
      <c r="K349" s="6">
        <v>6.34</v>
      </c>
      <c r="L349" s="6">
        <v>55</v>
      </c>
      <c r="M349" s="6">
        <v>7.58</v>
      </c>
      <c r="N349" s="6">
        <v>40</v>
      </c>
      <c r="O349" s="6">
        <v>5.51</v>
      </c>
      <c r="P349" s="6">
        <v>225</v>
      </c>
      <c r="Q349" s="6">
        <v>30.99</v>
      </c>
      <c r="R349" s="6"/>
      <c r="S349" s="6"/>
      <c r="T349" s="1"/>
    </row>
    <row r="350" spans="1:20" ht="25.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3">
        <v>1145</v>
      </c>
      <c r="E350" s="3">
        <v>1005</v>
      </c>
      <c r="F350" s="4">
        <v>140</v>
      </c>
      <c r="G350" s="4">
        <v>-10.173500000000001</v>
      </c>
      <c r="H350" s="4">
        <v>423</v>
      </c>
      <c r="I350" s="4">
        <v>42.09</v>
      </c>
      <c r="J350" s="4">
        <v>96</v>
      </c>
      <c r="K350" s="4">
        <v>9.5500000000000007</v>
      </c>
      <c r="L350" s="4">
        <v>89</v>
      </c>
      <c r="M350" s="4">
        <v>8.86</v>
      </c>
      <c r="N350" s="4">
        <v>101</v>
      </c>
      <c r="O350" s="4">
        <v>10.050000000000001</v>
      </c>
      <c r="P350" s="4">
        <v>296</v>
      </c>
      <c r="Q350" s="4">
        <v>29.45</v>
      </c>
      <c r="R350" s="4"/>
      <c r="S350" s="4"/>
      <c r="T350" s="1"/>
    </row>
    <row r="351" spans="1:20" x14ac:dyDescent="0.25">
      <c r="A351" s="5" t="s">
        <v>41</v>
      </c>
      <c r="B351" s="5" t="s">
        <v>120</v>
      </c>
      <c r="C351" s="3" t="str">
        <f t="shared" si="5"/>
        <v>NY8 Other</v>
      </c>
      <c r="D351" s="3">
        <v>2674</v>
      </c>
      <c r="E351" s="3">
        <v>2378</v>
      </c>
      <c r="F351" s="6">
        <v>296</v>
      </c>
      <c r="G351" s="6">
        <v>-22.5274</v>
      </c>
      <c r="H351" s="6">
        <v>1011</v>
      </c>
      <c r="I351" s="6">
        <v>42.51</v>
      </c>
      <c r="J351" s="6">
        <v>219</v>
      </c>
      <c r="K351" s="6">
        <v>9.2100000000000009</v>
      </c>
      <c r="L351" s="6">
        <v>265</v>
      </c>
      <c r="M351" s="6">
        <v>11.14</v>
      </c>
      <c r="N351" s="6">
        <v>166</v>
      </c>
      <c r="O351" s="6">
        <v>6.98</v>
      </c>
      <c r="P351" s="6">
        <v>717</v>
      </c>
      <c r="Q351" s="6">
        <v>30.15</v>
      </c>
      <c r="R351" s="6"/>
      <c r="S351" s="6"/>
      <c r="T351" s="1"/>
    </row>
    <row r="352" spans="1:20" x14ac:dyDescent="0.25">
      <c r="A352" s="3" t="s">
        <v>42</v>
      </c>
      <c r="B352" s="3" t="s">
        <v>111</v>
      </c>
      <c r="C352" s="3" t="str">
        <f t="shared" si="5"/>
        <v>OH1 Arts</v>
      </c>
      <c r="D352" s="3">
        <v>1231</v>
      </c>
      <c r="E352" s="3">
        <v>1094</v>
      </c>
      <c r="F352" s="4">
        <v>137</v>
      </c>
      <c r="G352" s="4">
        <v>-8.7339000000000002</v>
      </c>
      <c r="H352" s="4">
        <v>429</v>
      </c>
      <c r="I352" s="4">
        <v>39.21</v>
      </c>
      <c r="J352" s="4">
        <v>136</v>
      </c>
      <c r="K352" s="4">
        <v>12.43</v>
      </c>
      <c r="L352" s="4">
        <v>107</v>
      </c>
      <c r="M352" s="4">
        <v>9.7799999999999994</v>
      </c>
      <c r="N352" s="4">
        <v>86</v>
      </c>
      <c r="O352" s="4">
        <v>7.86</v>
      </c>
      <c r="P352" s="4">
        <v>336</v>
      </c>
      <c r="Q352" s="4">
        <v>30.71</v>
      </c>
      <c r="R352" s="4"/>
      <c r="S352" s="4"/>
      <c r="T352" s="1"/>
    </row>
    <row r="353" spans="1:20" ht="38.25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3">
        <v>74</v>
      </c>
      <c r="E353" s="3">
        <v>68</v>
      </c>
      <c r="F353" s="6">
        <v>6</v>
      </c>
      <c r="G353" s="6">
        <v>1.8122</v>
      </c>
      <c r="H353" s="6">
        <v>18</v>
      </c>
      <c r="I353" s="6">
        <v>26.47</v>
      </c>
      <c r="J353" s="6">
        <v>11</v>
      </c>
      <c r="K353" s="6">
        <v>16.18</v>
      </c>
      <c r="L353" s="6">
        <v>10</v>
      </c>
      <c r="M353" s="6">
        <v>14.71</v>
      </c>
      <c r="N353" s="6">
        <v>9</v>
      </c>
      <c r="O353" s="6">
        <v>13.24</v>
      </c>
      <c r="P353" s="6">
        <v>20</v>
      </c>
      <c r="Q353" s="6">
        <v>29.41</v>
      </c>
      <c r="R353" s="6"/>
      <c r="S353" s="6"/>
      <c r="T353" s="1"/>
    </row>
    <row r="354" spans="1:20" ht="38.25" x14ac:dyDescent="0.25">
      <c r="A354" s="3" t="s">
        <v>42</v>
      </c>
      <c r="B354" s="3" t="s">
        <v>113</v>
      </c>
      <c r="C354" s="3" t="str">
        <f t="shared" si="5"/>
        <v>OH2b Other Education</v>
      </c>
      <c r="D354" s="3">
        <v>2230</v>
      </c>
      <c r="E354" s="3">
        <v>1986</v>
      </c>
      <c r="F354" s="4">
        <v>244</v>
      </c>
      <c r="G354" s="4">
        <v>-12.344200000000001</v>
      </c>
      <c r="H354" s="4">
        <v>755</v>
      </c>
      <c r="I354" s="4">
        <v>38.020000000000003</v>
      </c>
      <c r="J354" s="4">
        <v>226</v>
      </c>
      <c r="K354" s="4">
        <v>11.38</v>
      </c>
      <c r="L354" s="4">
        <v>199</v>
      </c>
      <c r="M354" s="4">
        <v>10.02</v>
      </c>
      <c r="N354" s="4">
        <v>185</v>
      </c>
      <c r="O354" s="4">
        <v>9.32</v>
      </c>
      <c r="P354" s="4">
        <v>621</v>
      </c>
      <c r="Q354" s="4">
        <v>31.27</v>
      </c>
      <c r="R354" s="4"/>
      <c r="S354" s="4"/>
      <c r="T354" s="1"/>
    </row>
    <row r="355" spans="1:20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3">
        <v>445</v>
      </c>
      <c r="E355" s="3">
        <v>391</v>
      </c>
      <c r="F355" s="6">
        <v>54</v>
      </c>
      <c r="G355" s="6">
        <v>-5.0174000000000003</v>
      </c>
      <c r="H355" s="6">
        <v>155</v>
      </c>
      <c r="I355" s="6">
        <v>39.64</v>
      </c>
      <c r="J355" s="6">
        <v>34</v>
      </c>
      <c r="K355" s="6">
        <v>8.6999999999999993</v>
      </c>
      <c r="L355" s="6">
        <v>37</v>
      </c>
      <c r="M355" s="6">
        <v>9.4600000000000009</v>
      </c>
      <c r="N355" s="6">
        <v>22</v>
      </c>
      <c r="O355" s="6">
        <v>5.63</v>
      </c>
      <c r="P355" s="6">
        <v>143</v>
      </c>
      <c r="Q355" s="6">
        <v>36.57</v>
      </c>
      <c r="R355" s="6"/>
      <c r="S355" s="6"/>
      <c r="T355" s="1"/>
    </row>
    <row r="356" spans="1:20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3">
        <v>181</v>
      </c>
      <c r="E356" s="3">
        <v>174</v>
      </c>
      <c r="F356" s="4">
        <v>7</v>
      </c>
      <c r="G356" s="4">
        <v>6.4120999999999997</v>
      </c>
      <c r="H356" s="4">
        <v>20</v>
      </c>
      <c r="I356" s="4">
        <v>11.49</v>
      </c>
      <c r="J356" s="4">
        <v>26</v>
      </c>
      <c r="K356" s="4">
        <v>14.94</v>
      </c>
      <c r="L356" s="4">
        <v>29</v>
      </c>
      <c r="M356" s="4">
        <v>16.670000000000002</v>
      </c>
      <c r="N356" s="4">
        <v>48</v>
      </c>
      <c r="O356" s="4">
        <v>27.59</v>
      </c>
      <c r="P356" s="4">
        <v>51</v>
      </c>
      <c r="Q356" s="4">
        <v>29.31</v>
      </c>
      <c r="R356" s="4"/>
      <c r="S356" s="4"/>
      <c r="T356" s="1"/>
    </row>
    <row r="357" spans="1:20" ht="25.5" x14ac:dyDescent="0.25">
      <c r="A357" s="5" t="s">
        <v>42</v>
      </c>
      <c r="B357" s="5" t="s">
        <v>116</v>
      </c>
      <c r="C357" s="3" t="str">
        <f t="shared" si="5"/>
        <v>OH4b Other Health</v>
      </c>
      <c r="D357" s="3">
        <v>1501</v>
      </c>
      <c r="E357" s="3">
        <v>1382</v>
      </c>
      <c r="F357" s="6">
        <v>118</v>
      </c>
      <c r="G357" s="6">
        <v>7.7218999999999998</v>
      </c>
      <c r="H357" s="6">
        <v>416</v>
      </c>
      <c r="I357" s="6">
        <v>30.1</v>
      </c>
      <c r="J357" s="6">
        <v>173</v>
      </c>
      <c r="K357" s="6">
        <v>12.52</v>
      </c>
      <c r="L357" s="6">
        <v>188</v>
      </c>
      <c r="M357" s="6">
        <v>13.6</v>
      </c>
      <c r="N357" s="6">
        <v>182</v>
      </c>
      <c r="O357" s="6">
        <v>13.17</v>
      </c>
      <c r="P357" s="6">
        <v>423</v>
      </c>
      <c r="Q357" s="6">
        <v>30.61</v>
      </c>
      <c r="R357" s="6"/>
      <c r="S357" s="6"/>
      <c r="T357" s="1"/>
    </row>
    <row r="358" spans="1:20" ht="25.5" x14ac:dyDescent="0.25">
      <c r="A358" s="3" t="s">
        <v>42</v>
      </c>
      <c r="B358" s="3" t="s">
        <v>117</v>
      </c>
      <c r="C358" s="3" t="str">
        <f t="shared" si="5"/>
        <v>OH5 Human Services</v>
      </c>
      <c r="D358" s="3">
        <v>4903</v>
      </c>
      <c r="E358" s="3">
        <v>4577</v>
      </c>
      <c r="F358" s="4">
        <v>324</v>
      </c>
      <c r="G358" s="4">
        <v>-4.1208</v>
      </c>
      <c r="H358" s="4">
        <v>1306</v>
      </c>
      <c r="I358" s="4">
        <v>28.53</v>
      </c>
      <c r="J358" s="4">
        <v>615</v>
      </c>
      <c r="K358" s="4">
        <v>13.44</v>
      </c>
      <c r="L358" s="4">
        <v>804</v>
      </c>
      <c r="M358" s="4">
        <v>17.57</v>
      </c>
      <c r="N358" s="4">
        <v>620</v>
      </c>
      <c r="O358" s="4">
        <v>13.55</v>
      </c>
      <c r="P358" s="4">
        <v>1232</v>
      </c>
      <c r="Q358" s="4">
        <v>26.92</v>
      </c>
      <c r="R358" s="4"/>
      <c r="S358" s="4"/>
      <c r="T358" s="1"/>
    </row>
    <row r="359" spans="1:20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3">
        <v>139</v>
      </c>
      <c r="E359" s="3">
        <v>126</v>
      </c>
      <c r="F359" s="6">
        <v>13</v>
      </c>
      <c r="G359" s="6">
        <v>-19.1401</v>
      </c>
      <c r="H359" s="6">
        <v>61</v>
      </c>
      <c r="I359" s="6">
        <v>48.41</v>
      </c>
      <c r="J359" s="6">
        <v>6</v>
      </c>
      <c r="K359" s="6">
        <v>4.76</v>
      </c>
      <c r="L359" s="6">
        <v>11</v>
      </c>
      <c r="M359" s="6">
        <v>8.73</v>
      </c>
      <c r="N359" s="6">
        <v>9</v>
      </c>
      <c r="O359" s="6">
        <v>7.14</v>
      </c>
      <c r="P359" s="6">
        <v>39</v>
      </c>
      <c r="Q359" s="6">
        <v>30.95</v>
      </c>
      <c r="R359" s="6"/>
      <c r="S359" s="6"/>
      <c r="T359" s="1"/>
    </row>
    <row r="360" spans="1:20" ht="25.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3">
        <v>637</v>
      </c>
      <c r="E360" s="3">
        <v>572</v>
      </c>
      <c r="F360" s="4">
        <v>65</v>
      </c>
      <c r="G360" s="4">
        <v>-18.232199999999999</v>
      </c>
      <c r="H360" s="4">
        <v>209</v>
      </c>
      <c r="I360" s="4">
        <v>36.54</v>
      </c>
      <c r="J360" s="4">
        <v>67</v>
      </c>
      <c r="K360" s="4">
        <v>11.71</v>
      </c>
      <c r="L360" s="4">
        <v>59</v>
      </c>
      <c r="M360" s="4">
        <v>10.31</v>
      </c>
      <c r="N360" s="4">
        <v>54</v>
      </c>
      <c r="O360" s="4">
        <v>9.44</v>
      </c>
      <c r="P360" s="4">
        <v>183</v>
      </c>
      <c r="Q360" s="4">
        <v>31.99</v>
      </c>
      <c r="R360" s="4"/>
      <c r="S360" s="4"/>
      <c r="T360" s="1"/>
    </row>
    <row r="361" spans="1:20" x14ac:dyDescent="0.25">
      <c r="A361" s="5" t="s">
        <v>42</v>
      </c>
      <c r="B361" s="5" t="s">
        <v>120</v>
      </c>
      <c r="C361" s="3" t="str">
        <f t="shared" si="5"/>
        <v>OH8 Other</v>
      </c>
      <c r="D361" s="3">
        <v>1648</v>
      </c>
      <c r="E361" s="3">
        <v>1460</v>
      </c>
      <c r="F361" s="6">
        <v>185</v>
      </c>
      <c r="G361" s="6">
        <v>-20.8337</v>
      </c>
      <c r="H361" s="6">
        <v>604</v>
      </c>
      <c r="I361" s="6">
        <v>41.37</v>
      </c>
      <c r="J361" s="6">
        <v>162</v>
      </c>
      <c r="K361" s="6">
        <v>11.1</v>
      </c>
      <c r="L361" s="6">
        <v>148</v>
      </c>
      <c r="M361" s="6">
        <v>10.14</v>
      </c>
      <c r="N361" s="6">
        <v>111</v>
      </c>
      <c r="O361" s="6">
        <v>7.6</v>
      </c>
      <c r="P361" s="6">
        <v>435</v>
      </c>
      <c r="Q361" s="6">
        <v>29.79</v>
      </c>
      <c r="R361" s="6"/>
      <c r="S361" s="6"/>
      <c r="T361" s="1"/>
    </row>
    <row r="362" spans="1:20" x14ac:dyDescent="0.25">
      <c r="A362" s="3" t="s">
        <v>43</v>
      </c>
      <c r="B362" s="3" t="s">
        <v>111</v>
      </c>
      <c r="C362" s="3" t="str">
        <f t="shared" si="5"/>
        <v>OK1 Arts</v>
      </c>
      <c r="D362" s="3">
        <v>326</v>
      </c>
      <c r="E362" s="3">
        <v>297</v>
      </c>
      <c r="F362" s="4">
        <v>29</v>
      </c>
      <c r="G362" s="4">
        <v>13.456799999999999</v>
      </c>
      <c r="H362" s="4">
        <v>116</v>
      </c>
      <c r="I362" s="4">
        <v>39.06</v>
      </c>
      <c r="J362" s="4">
        <v>33</v>
      </c>
      <c r="K362" s="4">
        <v>11.11</v>
      </c>
      <c r="L362" s="4">
        <v>30</v>
      </c>
      <c r="M362" s="4">
        <v>10.1</v>
      </c>
      <c r="N362" s="4">
        <v>25</v>
      </c>
      <c r="O362" s="4">
        <v>8.42</v>
      </c>
      <c r="P362" s="4">
        <v>93</v>
      </c>
      <c r="Q362" s="4">
        <v>31.31</v>
      </c>
      <c r="R362" s="4"/>
      <c r="S362" s="4"/>
      <c r="T362" s="1"/>
    </row>
    <row r="363" spans="1:20" ht="38.25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3">
        <v>19</v>
      </c>
      <c r="E363" s="3">
        <v>17</v>
      </c>
      <c r="F363" s="6">
        <v>2</v>
      </c>
      <c r="G363" s="6">
        <v>-5.3971</v>
      </c>
      <c r="H363" s="6">
        <v>6</v>
      </c>
      <c r="I363" s="6">
        <v>35.29</v>
      </c>
      <c r="J363" s="6">
        <v>2</v>
      </c>
      <c r="K363" s="6">
        <v>11.76</v>
      </c>
      <c r="L363" s="6">
        <v>4</v>
      </c>
      <c r="M363" s="6">
        <v>23.53</v>
      </c>
      <c r="N363" s="6">
        <v>1</v>
      </c>
      <c r="O363" s="6">
        <v>5.88</v>
      </c>
      <c r="P363" s="6">
        <v>4</v>
      </c>
      <c r="Q363" s="6">
        <v>23.53</v>
      </c>
      <c r="R363" s="6"/>
      <c r="S363" s="6"/>
      <c r="T363" s="1"/>
    </row>
    <row r="364" spans="1:20" ht="38.25" x14ac:dyDescent="0.25">
      <c r="A364" s="3" t="s">
        <v>43</v>
      </c>
      <c r="B364" s="3" t="s">
        <v>113</v>
      </c>
      <c r="C364" s="3" t="str">
        <f t="shared" si="5"/>
        <v>OK2b Other Education</v>
      </c>
      <c r="D364" s="3">
        <v>555</v>
      </c>
      <c r="E364" s="3">
        <v>487</v>
      </c>
      <c r="F364" s="4">
        <v>68</v>
      </c>
      <c r="G364" s="4">
        <v>7.7004999999999999</v>
      </c>
      <c r="H364" s="4">
        <v>177</v>
      </c>
      <c r="I364" s="4">
        <v>36.340000000000003</v>
      </c>
      <c r="J364" s="4">
        <v>55</v>
      </c>
      <c r="K364" s="4">
        <v>11.29</v>
      </c>
      <c r="L364" s="4">
        <v>50</v>
      </c>
      <c r="M364" s="4">
        <v>10.27</v>
      </c>
      <c r="N364" s="4">
        <v>52</v>
      </c>
      <c r="O364" s="4">
        <v>10.68</v>
      </c>
      <c r="P364" s="4">
        <v>153</v>
      </c>
      <c r="Q364" s="4">
        <v>31.42</v>
      </c>
      <c r="R364" s="4"/>
      <c r="S364" s="4"/>
      <c r="T364" s="1"/>
    </row>
    <row r="365" spans="1:20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3">
        <v>117</v>
      </c>
      <c r="E365" s="3">
        <v>104</v>
      </c>
      <c r="F365" s="6">
        <v>13</v>
      </c>
      <c r="G365" s="6">
        <v>-6.5030000000000001</v>
      </c>
      <c r="H365" s="6">
        <v>40</v>
      </c>
      <c r="I365" s="6">
        <v>38.46</v>
      </c>
      <c r="J365" s="6">
        <v>10</v>
      </c>
      <c r="K365" s="6">
        <v>9.6199999999999992</v>
      </c>
      <c r="L365" s="6">
        <v>7</v>
      </c>
      <c r="M365" s="6">
        <v>6.73</v>
      </c>
      <c r="N365" s="6">
        <v>9</v>
      </c>
      <c r="O365" s="6">
        <v>8.65</v>
      </c>
      <c r="P365" s="6">
        <v>38</v>
      </c>
      <c r="Q365" s="6">
        <v>36.54</v>
      </c>
      <c r="R365" s="6"/>
      <c r="S365" s="6"/>
      <c r="T365" s="1"/>
    </row>
    <row r="366" spans="1:20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3">
        <v>54</v>
      </c>
      <c r="E366" s="3">
        <v>51</v>
      </c>
      <c r="F366" s="4">
        <v>3</v>
      </c>
      <c r="G366" s="4">
        <v>-4.8262</v>
      </c>
      <c r="H366" s="4">
        <v>14</v>
      </c>
      <c r="I366" s="4">
        <v>27.45</v>
      </c>
      <c r="J366" s="4">
        <v>7</v>
      </c>
      <c r="K366" s="4">
        <v>13.73</v>
      </c>
      <c r="L366" s="4">
        <v>10</v>
      </c>
      <c r="M366" s="4">
        <v>19.61</v>
      </c>
      <c r="N366" s="4">
        <v>4</v>
      </c>
      <c r="O366" s="4">
        <v>7.84</v>
      </c>
      <c r="P366" s="4">
        <v>16</v>
      </c>
      <c r="Q366" s="4">
        <v>31.37</v>
      </c>
      <c r="R366" s="4"/>
      <c r="S366" s="4"/>
      <c r="T366" s="1"/>
    </row>
    <row r="367" spans="1:20" ht="25.5" x14ac:dyDescent="0.25">
      <c r="A367" s="5" t="s">
        <v>43</v>
      </c>
      <c r="B367" s="5" t="s">
        <v>116</v>
      </c>
      <c r="C367" s="3" t="str">
        <f t="shared" si="5"/>
        <v>OK4b Other Health</v>
      </c>
      <c r="D367" s="3">
        <v>372</v>
      </c>
      <c r="E367" s="3">
        <v>334</v>
      </c>
      <c r="F367" s="6">
        <v>38</v>
      </c>
      <c r="G367" s="6">
        <v>2.9426000000000001</v>
      </c>
      <c r="H367" s="6">
        <v>87</v>
      </c>
      <c r="I367" s="6">
        <v>26.05</v>
      </c>
      <c r="J367" s="6">
        <v>42</v>
      </c>
      <c r="K367" s="6">
        <v>12.57</v>
      </c>
      <c r="L367" s="6">
        <v>44</v>
      </c>
      <c r="M367" s="6">
        <v>13.17</v>
      </c>
      <c r="N367" s="6">
        <v>53</v>
      </c>
      <c r="O367" s="6">
        <v>15.87</v>
      </c>
      <c r="P367" s="6">
        <v>108</v>
      </c>
      <c r="Q367" s="6">
        <v>32.340000000000003</v>
      </c>
      <c r="R367" s="6"/>
      <c r="S367" s="6"/>
      <c r="T367" s="1"/>
    </row>
    <row r="368" spans="1:20" ht="25.5" x14ac:dyDescent="0.25">
      <c r="A368" s="3" t="s">
        <v>43</v>
      </c>
      <c r="B368" s="3" t="s">
        <v>117</v>
      </c>
      <c r="C368" s="3" t="str">
        <f t="shared" si="5"/>
        <v>OK5 Human Services</v>
      </c>
      <c r="D368" s="3">
        <v>1121</v>
      </c>
      <c r="E368" s="3">
        <v>1039</v>
      </c>
      <c r="F368" s="4">
        <v>82</v>
      </c>
      <c r="G368" s="4">
        <v>-4.9980000000000002</v>
      </c>
      <c r="H368" s="4">
        <v>289</v>
      </c>
      <c r="I368" s="4">
        <v>27.82</v>
      </c>
      <c r="J368" s="4">
        <v>126</v>
      </c>
      <c r="K368" s="4">
        <v>12.13</v>
      </c>
      <c r="L368" s="4">
        <v>169</v>
      </c>
      <c r="M368" s="4">
        <v>16.27</v>
      </c>
      <c r="N368" s="4">
        <v>140</v>
      </c>
      <c r="O368" s="4">
        <v>13.47</v>
      </c>
      <c r="P368" s="4">
        <v>315</v>
      </c>
      <c r="Q368" s="4">
        <v>30.32</v>
      </c>
      <c r="R368" s="4"/>
      <c r="S368" s="4"/>
      <c r="T368" s="1"/>
    </row>
    <row r="369" spans="1:20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3">
        <v>54</v>
      </c>
      <c r="E369" s="3">
        <v>46</v>
      </c>
      <c r="F369" s="6">
        <v>8</v>
      </c>
      <c r="G369" s="6">
        <v>2.7618999999999998</v>
      </c>
      <c r="H369" s="6">
        <v>25</v>
      </c>
      <c r="I369" s="6">
        <v>54.35</v>
      </c>
      <c r="J369" s="6">
        <v>3</v>
      </c>
      <c r="K369" s="6">
        <v>6.52</v>
      </c>
      <c r="L369" s="6">
        <v>1</v>
      </c>
      <c r="M369" s="6">
        <v>2.17</v>
      </c>
      <c r="N369" s="6">
        <v>7</v>
      </c>
      <c r="O369" s="6">
        <v>15.22</v>
      </c>
      <c r="P369" s="6">
        <v>10</v>
      </c>
      <c r="Q369" s="6">
        <v>21.74</v>
      </c>
      <c r="R369" s="6"/>
      <c r="S369" s="6"/>
      <c r="T369" s="1"/>
    </row>
    <row r="370" spans="1:20" ht="25.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3">
        <v>427</v>
      </c>
      <c r="E370" s="3">
        <v>380</v>
      </c>
      <c r="F370" s="4">
        <v>47</v>
      </c>
      <c r="G370" s="4">
        <v>-9.4273000000000007</v>
      </c>
      <c r="H370" s="4">
        <v>155</v>
      </c>
      <c r="I370" s="4">
        <v>40.79</v>
      </c>
      <c r="J370" s="4">
        <v>39</v>
      </c>
      <c r="K370" s="4">
        <v>10.26</v>
      </c>
      <c r="L370" s="4">
        <v>39</v>
      </c>
      <c r="M370" s="4">
        <v>10.26</v>
      </c>
      <c r="N370" s="4">
        <v>38</v>
      </c>
      <c r="O370" s="4">
        <v>10</v>
      </c>
      <c r="P370" s="4">
        <v>109</v>
      </c>
      <c r="Q370" s="4">
        <v>28.68</v>
      </c>
      <c r="R370" s="4"/>
      <c r="S370" s="4"/>
      <c r="T370" s="1"/>
    </row>
    <row r="371" spans="1:20" x14ac:dyDescent="0.25">
      <c r="A371" s="5" t="s">
        <v>43</v>
      </c>
      <c r="B371" s="5" t="s">
        <v>120</v>
      </c>
      <c r="C371" s="3" t="str">
        <f t="shared" si="5"/>
        <v>OK8 Other</v>
      </c>
      <c r="D371" s="3">
        <v>438</v>
      </c>
      <c r="E371" s="3">
        <v>398</v>
      </c>
      <c r="F371" s="6">
        <v>40</v>
      </c>
      <c r="G371" s="6">
        <v>-29.9924</v>
      </c>
      <c r="H371" s="6">
        <v>158</v>
      </c>
      <c r="I371" s="6">
        <v>39.700000000000003</v>
      </c>
      <c r="J371" s="6">
        <v>33</v>
      </c>
      <c r="K371" s="6">
        <v>8.2899999999999991</v>
      </c>
      <c r="L371" s="6">
        <v>42</v>
      </c>
      <c r="M371" s="6">
        <v>10.55</v>
      </c>
      <c r="N371" s="6">
        <v>34</v>
      </c>
      <c r="O371" s="6">
        <v>8.5399999999999991</v>
      </c>
      <c r="P371" s="6">
        <v>131</v>
      </c>
      <c r="Q371" s="6">
        <v>32.909999999999997</v>
      </c>
      <c r="R371" s="6"/>
      <c r="S371" s="6"/>
      <c r="T371" s="1"/>
    </row>
    <row r="372" spans="1:20" x14ac:dyDescent="0.25">
      <c r="A372" s="3" t="s">
        <v>44</v>
      </c>
      <c r="B372" s="3" t="s">
        <v>111</v>
      </c>
      <c r="C372" s="3" t="str">
        <f t="shared" si="5"/>
        <v>OR1 Arts</v>
      </c>
      <c r="D372" s="3">
        <v>623</v>
      </c>
      <c r="E372" s="3">
        <v>559</v>
      </c>
      <c r="F372" s="4">
        <v>64</v>
      </c>
      <c r="G372" s="4">
        <v>-12.3446</v>
      </c>
      <c r="H372" s="4">
        <v>223</v>
      </c>
      <c r="I372" s="4">
        <v>39.89</v>
      </c>
      <c r="J372" s="4">
        <v>70</v>
      </c>
      <c r="K372" s="4">
        <v>12.52</v>
      </c>
      <c r="L372" s="4">
        <v>67</v>
      </c>
      <c r="M372" s="4">
        <v>11.99</v>
      </c>
      <c r="N372" s="4">
        <v>47</v>
      </c>
      <c r="O372" s="4">
        <v>8.41</v>
      </c>
      <c r="P372" s="4">
        <v>152</v>
      </c>
      <c r="Q372" s="4">
        <v>27.19</v>
      </c>
      <c r="R372" s="4"/>
      <c r="S372" s="4"/>
      <c r="T372" s="1"/>
    </row>
    <row r="373" spans="1:20" ht="38.25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3">
        <v>32</v>
      </c>
      <c r="E373" s="3">
        <v>32</v>
      </c>
      <c r="F373" s="6">
        <v>0</v>
      </c>
      <c r="G373" s="6">
        <v>-4.1513</v>
      </c>
      <c r="H373" s="6">
        <v>12</v>
      </c>
      <c r="I373" s="6">
        <v>37.5</v>
      </c>
      <c r="J373" s="6">
        <v>4</v>
      </c>
      <c r="K373" s="6">
        <v>12.5</v>
      </c>
      <c r="L373" s="6">
        <v>3</v>
      </c>
      <c r="M373" s="6">
        <v>9.3800000000000008</v>
      </c>
      <c r="N373" s="6">
        <v>5</v>
      </c>
      <c r="O373" s="6">
        <v>15.63</v>
      </c>
      <c r="P373" s="6">
        <v>8</v>
      </c>
      <c r="Q373" s="6">
        <v>25</v>
      </c>
      <c r="R373" s="6"/>
      <c r="S373" s="6"/>
      <c r="T373" s="1"/>
    </row>
    <row r="374" spans="1:20" ht="38.25" x14ac:dyDescent="0.25">
      <c r="A374" s="3" t="s">
        <v>44</v>
      </c>
      <c r="B374" s="3" t="s">
        <v>113</v>
      </c>
      <c r="C374" s="3" t="str">
        <f t="shared" si="5"/>
        <v>OR2b Other Education</v>
      </c>
      <c r="D374" s="3">
        <v>935</v>
      </c>
      <c r="E374" s="3">
        <v>823</v>
      </c>
      <c r="F374" s="4">
        <v>112</v>
      </c>
      <c r="G374" s="4">
        <v>-10.7219</v>
      </c>
      <c r="H374" s="4">
        <v>340</v>
      </c>
      <c r="I374" s="4">
        <v>41.31</v>
      </c>
      <c r="J374" s="4">
        <v>82</v>
      </c>
      <c r="K374" s="4">
        <v>9.9600000000000009</v>
      </c>
      <c r="L374" s="4">
        <v>81</v>
      </c>
      <c r="M374" s="4">
        <v>9.84</v>
      </c>
      <c r="N374" s="4">
        <v>92</v>
      </c>
      <c r="O374" s="4">
        <v>11.18</v>
      </c>
      <c r="P374" s="4">
        <v>228</v>
      </c>
      <c r="Q374" s="4">
        <v>27.7</v>
      </c>
      <c r="R374" s="4"/>
      <c r="S374" s="4"/>
      <c r="T374" s="1"/>
    </row>
    <row r="375" spans="1:20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3">
        <v>402</v>
      </c>
      <c r="E375" s="3">
        <v>363</v>
      </c>
      <c r="F375" s="6">
        <v>39</v>
      </c>
      <c r="G375" s="6">
        <v>27.305499999999999</v>
      </c>
      <c r="H375" s="6">
        <v>126</v>
      </c>
      <c r="I375" s="6">
        <v>34.71</v>
      </c>
      <c r="J375" s="6">
        <v>26</v>
      </c>
      <c r="K375" s="6">
        <v>7.16</v>
      </c>
      <c r="L375" s="6">
        <v>31</v>
      </c>
      <c r="M375" s="6">
        <v>8.5399999999999991</v>
      </c>
      <c r="N375" s="6">
        <v>40</v>
      </c>
      <c r="O375" s="6">
        <v>11.02</v>
      </c>
      <c r="P375" s="6">
        <v>140</v>
      </c>
      <c r="Q375" s="6">
        <v>38.57</v>
      </c>
      <c r="R375" s="6"/>
      <c r="S375" s="6"/>
      <c r="T375" s="1"/>
    </row>
    <row r="376" spans="1:20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3">
        <v>44</v>
      </c>
      <c r="E376" s="3">
        <v>42</v>
      </c>
      <c r="F376" s="4">
        <v>2</v>
      </c>
      <c r="G376" s="4">
        <v>63.761400000000002</v>
      </c>
      <c r="H376" s="4">
        <v>9</v>
      </c>
      <c r="I376" s="4">
        <v>21.43</v>
      </c>
      <c r="J376" s="4">
        <v>2</v>
      </c>
      <c r="K376" s="4">
        <v>4.76</v>
      </c>
      <c r="L376" s="4">
        <v>11</v>
      </c>
      <c r="M376" s="4">
        <v>26.19</v>
      </c>
      <c r="N376" s="4">
        <v>5</v>
      </c>
      <c r="O376" s="4">
        <v>11.9</v>
      </c>
      <c r="P376" s="4">
        <v>15</v>
      </c>
      <c r="Q376" s="4">
        <v>35.71</v>
      </c>
      <c r="R376" s="4"/>
      <c r="S376" s="4"/>
      <c r="T376" s="1"/>
    </row>
    <row r="377" spans="1:20" ht="25.5" x14ac:dyDescent="0.25">
      <c r="A377" s="5" t="s">
        <v>44</v>
      </c>
      <c r="B377" s="5" t="s">
        <v>116</v>
      </c>
      <c r="C377" s="3" t="str">
        <f t="shared" si="5"/>
        <v>OR4b Other Health</v>
      </c>
      <c r="D377" s="3">
        <v>505</v>
      </c>
      <c r="E377" s="3">
        <v>461</v>
      </c>
      <c r="F377" s="6">
        <v>44</v>
      </c>
      <c r="G377" s="6">
        <v>14.1356</v>
      </c>
      <c r="H377" s="6">
        <v>154</v>
      </c>
      <c r="I377" s="6">
        <v>33.409999999999997</v>
      </c>
      <c r="J377" s="6">
        <v>41</v>
      </c>
      <c r="K377" s="6">
        <v>8.89</v>
      </c>
      <c r="L377" s="6">
        <v>51</v>
      </c>
      <c r="M377" s="6">
        <v>11.06</v>
      </c>
      <c r="N377" s="6">
        <v>67</v>
      </c>
      <c r="O377" s="6">
        <v>14.53</v>
      </c>
      <c r="P377" s="6">
        <v>148</v>
      </c>
      <c r="Q377" s="6">
        <v>32.1</v>
      </c>
      <c r="R377" s="6"/>
      <c r="S377" s="6"/>
      <c r="T377" s="1"/>
    </row>
    <row r="378" spans="1:20" ht="25.5" x14ac:dyDescent="0.25">
      <c r="A378" s="3" t="s">
        <v>44</v>
      </c>
      <c r="B378" s="3" t="s">
        <v>117</v>
      </c>
      <c r="C378" s="3" t="str">
        <f t="shared" si="5"/>
        <v>OR5 Human Services</v>
      </c>
      <c r="D378" s="3">
        <v>1946</v>
      </c>
      <c r="E378" s="3">
        <v>1758</v>
      </c>
      <c r="F378" s="4">
        <v>188</v>
      </c>
      <c r="G378" s="4">
        <v>4.0434999999999999</v>
      </c>
      <c r="H378" s="4">
        <v>492</v>
      </c>
      <c r="I378" s="4">
        <v>27.99</v>
      </c>
      <c r="J378" s="4">
        <v>199</v>
      </c>
      <c r="K378" s="4">
        <v>11.32</v>
      </c>
      <c r="L378" s="4">
        <v>248</v>
      </c>
      <c r="M378" s="4">
        <v>14.11</v>
      </c>
      <c r="N378" s="4">
        <v>225</v>
      </c>
      <c r="O378" s="4">
        <v>12.8</v>
      </c>
      <c r="P378" s="4">
        <v>594</v>
      </c>
      <c r="Q378" s="4">
        <v>33.79</v>
      </c>
      <c r="R378" s="4"/>
      <c r="S378" s="4"/>
      <c r="T378" s="1"/>
    </row>
    <row r="379" spans="1:20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3">
        <v>109</v>
      </c>
      <c r="E379" s="3">
        <v>91</v>
      </c>
      <c r="F379" s="6">
        <v>18</v>
      </c>
      <c r="G379" s="6">
        <v>-4.5895999999999999</v>
      </c>
      <c r="H379" s="6">
        <v>46</v>
      </c>
      <c r="I379" s="6">
        <v>50.55</v>
      </c>
      <c r="J379" s="6">
        <v>4</v>
      </c>
      <c r="K379" s="6">
        <v>4.4000000000000004</v>
      </c>
      <c r="L379" s="6">
        <v>8</v>
      </c>
      <c r="M379" s="6">
        <v>8.7899999999999991</v>
      </c>
      <c r="N379" s="6">
        <v>10</v>
      </c>
      <c r="O379" s="6">
        <v>10.99</v>
      </c>
      <c r="P379" s="6">
        <v>23</v>
      </c>
      <c r="Q379" s="6">
        <v>25.27</v>
      </c>
      <c r="R379" s="6"/>
      <c r="S379" s="6"/>
      <c r="T379" s="1"/>
    </row>
    <row r="380" spans="1:20" ht="25.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3">
        <v>295</v>
      </c>
      <c r="E380" s="3">
        <v>267</v>
      </c>
      <c r="F380" s="4">
        <v>28</v>
      </c>
      <c r="G380" s="4">
        <v>-5.3703000000000003</v>
      </c>
      <c r="H380" s="4">
        <v>110</v>
      </c>
      <c r="I380" s="4">
        <v>41.2</v>
      </c>
      <c r="J380" s="4">
        <v>41</v>
      </c>
      <c r="K380" s="4">
        <v>15.36</v>
      </c>
      <c r="L380" s="4">
        <v>30</v>
      </c>
      <c r="M380" s="4">
        <v>11.24</v>
      </c>
      <c r="N380" s="4">
        <v>18</v>
      </c>
      <c r="O380" s="4">
        <v>6.74</v>
      </c>
      <c r="P380" s="4">
        <v>68</v>
      </c>
      <c r="Q380" s="4">
        <v>25.47</v>
      </c>
      <c r="R380" s="4"/>
      <c r="S380" s="4"/>
      <c r="T380" s="1"/>
    </row>
    <row r="381" spans="1:20" x14ac:dyDescent="0.25">
      <c r="A381" s="5" t="s">
        <v>44</v>
      </c>
      <c r="B381" s="5" t="s">
        <v>120</v>
      </c>
      <c r="C381" s="3" t="str">
        <f t="shared" si="5"/>
        <v>OR8 Other</v>
      </c>
      <c r="D381" s="3">
        <v>596</v>
      </c>
      <c r="E381" s="3">
        <v>515</v>
      </c>
      <c r="F381" s="6">
        <v>81</v>
      </c>
      <c r="G381" s="6">
        <v>-12.162699999999999</v>
      </c>
      <c r="H381" s="6">
        <v>207</v>
      </c>
      <c r="I381" s="6">
        <v>40.19</v>
      </c>
      <c r="J381" s="6">
        <v>58</v>
      </c>
      <c r="K381" s="6">
        <v>11.26</v>
      </c>
      <c r="L381" s="6">
        <v>47</v>
      </c>
      <c r="M381" s="6">
        <v>9.1300000000000008</v>
      </c>
      <c r="N381" s="6">
        <v>41</v>
      </c>
      <c r="O381" s="6">
        <v>7.96</v>
      </c>
      <c r="P381" s="6">
        <v>162</v>
      </c>
      <c r="Q381" s="6">
        <v>31.46</v>
      </c>
      <c r="R381" s="6"/>
      <c r="S381" s="6"/>
      <c r="T381" s="1"/>
    </row>
    <row r="382" spans="1:20" x14ac:dyDescent="0.25">
      <c r="A382" s="3" t="s">
        <v>45</v>
      </c>
      <c r="B382" s="3" t="s">
        <v>111</v>
      </c>
      <c r="C382" s="3" t="str">
        <f t="shared" si="5"/>
        <v>PA1 Arts</v>
      </c>
      <c r="D382" s="3">
        <v>1558</v>
      </c>
      <c r="E382" s="3">
        <v>1392</v>
      </c>
      <c r="F382" s="4">
        <v>166</v>
      </c>
      <c r="G382" s="4">
        <v>-9.6681000000000008</v>
      </c>
      <c r="H382" s="4">
        <v>592</v>
      </c>
      <c r="I382" s="4">
        <v>42.53</v>
      </c>
      <c r="J382" s="4">
        <v>141</v>
      </c>
      <c r="K382" s="4">
        <v>10.130000000000001</v>
      </c>
      <c r="L382" s="4">
        <v>135</v>
      </c>
      <c r="M382" s="4">
        <v>9.6999999999999993</v>
      </c>
      <c r="N382" s="4">
        <v>125</v>
      </c>
      <c r="O382" s="4">
        <v>8.98</v>
      </c>
      <c r="P382" s="4">
        <v>399</v>
      </c>
      <c r="Q382" s="4">
        <v>28.66</v>
      </c>
      <c r="R382" s="4"/>
      <c r="S382" s="4"/>
      <c r="T382" s="1"/>
    </row>
    <row r="383" spans="1:20" ht="38.25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3">
        <v>104</v>
      </c>
      <c r="E383" s="3">
        <v>100</v>
      </c>
      <c r="F383" s="6">
        <v>4</v>
      </c>
      <c r="G383" s="6">
        <v>-8.8606999999999996</v>
      </c>
      <c r="H383" s="6">
        <v>29</v>
      </c>
      <c r="I383" s="6">
        <v>29</v>
      </c>
      <c r="J383" s="6">
        <v>9</v>
      </c>
      <c r="K383" s="6">
        <v>9</v>
      </c>
      <c r="L383" s="6">
        <v>14</v>
      </c>
      <c r="M383" s="6">
        <v>14</v>
      </c>
      <c r="N383" s="6">
        <v>18</v>
      </c>
      <c r="O383" s="6">
        <v>18</v>
      </c>
      <c r="P383" s="6">
        <v>30</v>
      </c>
      <c r="Q383" s="6">
        <v>30</v>
      </c>
      <c r="R383" s="6"/>
      <c r="S383" s="6"/>
      <c r="T383" s="1"/>
    </row>
    <row r="384" spans="1:20" ht="38.25" x14ac:dyDescent="0.25">
      <c r="A384" s="3" t="s">
        <v>45</v>
      </c>
      <c r="B384" s="3" t="s">
        <v>113</v>
      </c>
      <c r="C384" s="3" t="str">
        <f t="shared" si="5"/>
        <v>PA2b Other Education</v>
      </c>
      <c r="D384" s="3">
        <v>2499</v>
      </c>
      <c r="E384" s="3">
        <v>2300</v>
      </c>
      <c r="F384" s="4">
        <v>198</v>
      </c>
      <c r="G384" s="4">
        <v>-4.7998000000000003</v>
      </c>
      <c r="H384" s="4">
        <v>742</v>
      </c>
      <c r="I384" s="4">
        <v>32.26</v>
      </c>
      <c r="J384" s="4">
        <v>296</v>
      </c>
      <c r="K384" s="4">
        <v>12.87</v>
      </c>
      <c r="L384" s="4">
        <v>318</v>
      </c>
      <c r="M384" s="4">
        <v>13.83</v>
      </c>
      <c r="N384" s="4">
        <v>279</v>
      </c>
      <c r="O384" s="4">
        <v>12.13</v>
      </c>
      <c r="P384" s="4">
        <v>665</v>
      </c>
      <c r="Q384" s="4">
        <v>28.91</v>
      </c>
      <c r="R384" s="4"/>
      <c r="S384" s="4"/>
      <c r="T384" s="1"/>
    </row>
    <row r="385" spans="1:20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3">
        <v>564</v>
      </c>
      <c r="E385" s="3">
        <v>506</v>
      </c>
      <c r="F385" s="6">
        <v>58</v>
      </c>
      <c r="G385" s="6">
        <v>-15.7409</v>
      </c>
      <c r="H385" s="6">
        <v>193</v>
      </c>
      <c r="I385" s="6">
        <v>38.14</v>
      </c>
      <c r="J385" s="6">
        <v>40</v>
      </c>
      <c r="K385" s="6">
        <v>7.91</v>
      </c>
      <c r="L385" s="6">
        <v>35</v>
      </c>
      <c r="M385" s="6">
        <v>6.92</v>
      </c>
      <c r="N385" s="6">
        <v>31</v>
      </c>
      <c r="O385" s="6">
        <v>6.13</v>
      </c>
      <c r="P385" s="6">
        <v>207</v>
      </c>
      <c r="Q385" s="6">
        <v>40.909999999999997</v>
      </c>
      <c r="R385" s="6"/>
      <c r="S385" s="6"/>
      <c r="T385" s="1"/>
    </row>
    <row r="386" spans="1:20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3">
        <v>253</v>
      </c>
      <c r="E386" s="3">
        <v>244</v>
      </c>
      <c r="F386" s="4">
        <v>9</v>
      </c>
      <c r="G386" s="4">
        <v>-0.81269999999999998</v>
      </c>
      <c r="H386" s="4">
        <v>40</v>
      </c>
      <c r="I386" s="4">
        <v>16.39</v>
      </c>
      <c r="J386" s="4">
        <v>32</v>
      </c>
      <c r="K386" s="4">
        <v>13.11</v>
      </c>
      <c r="L386" s="4">
        <v>41</v>
      </c>
      <c r="M386" s="4">
        <v>16.8</v>
      </c>
      <c r="N386" s="4">
        <v>54</v>
      </c>
      <c r="O386" s="4">
        <v>22.13</v>
      </c>
      <c r="P386" s="4">
        <v>77</v>
      </c>
      <c r="Q386" s="4">
        <v>31.56</v>
      </c>
      <c r="R386" s="4"/>
      <c r="S386" s="4"/>
      <c r="T386" s="1"/>
    </row>
    <row r="387" spans="1:20" ht="25.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3">
        <v>2040</v>
      </c>
      <c r="E387" s="3">
        <v>1907</v>
      </c>
      <c r="F387" s="6">
        <v>131</v>
      </c>
      <c r="G387" s="6">
        <v>-1.9477</v>
      </c>
      <c r="H387" s="6">
        <v>550</v>
      </c>
      <c r="I387" s="6">
        <v>28.84</v>
      </c>
      <c r="J387" s="6">
        <v>212</v>
      </c>
      <c r="K387" s="6">
        <v>11.12</v>
      </c>
      <c r="L387" s="6">
        <v>290</v>
      </c>
      <c r="M387" s="6">
        <v>15.21</v>
      </c>
      <c r="N387" s="6">
        <v>303</v>
      </c>
      <c r="O387" s="6">
        <v>15.89</v>
      </c>
      <c r="P387" s="6">
        <v>552</v>
      </c>
      <c r="Q387" s="6">
        <v>28.95</v>
      </c>
      <c r="R387" s="6"/>
      <c r="S387" s="6"/>
      <c r="T387" s="1"/>
    </row>
    <row r="388" spans="1:20" ht="25.5" x14ac:dyDescent="0.25">
      <c r="A388" s="3" t="s">
        <v>45</v>
      </c>
      <c r="B388" s="3" t="s">
        <v>117</v>
      </c>
      <c r="C388" s="3" t="str">
        <f t="shared" si="6"/>
        <v>PA5 Human Services</v>
      </c>
      <c r="D388" s="3">
        <v>5576</v>
      </c>
      <c r="E388" s="3">
        <v>5220</v>
      </c>
      <c r="F388" s="4">
        <v>356</v>
      </c>
      <c r="G388" s="4">
        <v>-0.93979999999999997</v>
      </c>
      <c r="H388" s="4">
        <v>1596</v>
      </c>
      <c r="I388" s="4">
        <v>30.57</v>
      </c>
      <c r="J388" s="4">
        <v>658</v>
      </c>
      <c r="K388" s="4">
        <v>12.61</v>
      </c>
      <c r="L388" s="4">
        <v>821</v>
      </c>
      <c r="M388" s="4">
        <v>15.73</v>
      </c>
      <c r="N388" s="4">
        <v>678</v>
      </c>
      <c r="O388" s="4">
        <v>12.99</v>
      </c>
      <c r="P388" s="4">
        <v>1467</v>
      </c>
      <c r="Q388" s="4">
        <v>28.1</v>
      </c>
      <c r="R388" s="4"/>
      <c r="S388" s="4"/>
      <c r="T388" s="1"/>
    </row>
    <row r="389" spans="1:20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3">
        <v>192</v>
      </c>
      <c r="E389" s="3">
        <v>172</v>
      </c>
      <c r="F389" s="6">
        <v>20</v>
      </c>
      <c r="G389" s="6">
        <v>-61.337800000000001</v>
      </c>
      <c r="H389" s="6">
        <v>69</v>
      </c>
      <c r="I389" s="6">
        <v>40.119999999999997</v>
      </c>
      <c r="J389" s="6">
        <v>19</v>
      </c>
      <c r="K389" s="6">
        <v>11.05</v>
      </c>
      <c r="L389" s="6">
        <v>14</v>
      </c>
      <c r="M389" s="6">
        <v>8.14</v>
      </c>
      <c r="N389" s="6">
        <v>22</v>
      </c>
      <c r="O389" s="6">
        <v>12.79</v>
      </c>
      <c r="P389" s="6">
        <v>48</v>
      </c>
      <c r="Q389" s="6">
        <v>27.91</v>
      </c>
      <c r="R389" s="6"/>
      <c r="S389" s="6"/>
      <c r="T389" s="1"/>
    </row>
    <row r="390" spans="1:20" ht="25.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3">
        <v>762</v>
      </c>
      <c r="E390" s="3">
        <v>687</v>
      </c>
      <c r="F390" s="4">
        <v>75</v>
      </c>
      <c r="G390" s="4">
        <v>-14.569900000000001</v>
      </c>
      <c r="H390" s="4">
        <v>259</v>
      </c>
      <c r="I390" s="4">
        <v>37.700000000000003</v>
      </c>
      <c r="J390" s="4">
        <v>93</v>
      </c>
      <c r="K390" s="4">
        <v>13.54</v>
      </c>
      <c r="L390" s="4">
        <v>72</v>
      </c>
      <c r="M390" s="4">
        <v>10.48</v>
      </c>
      <c r="N390" s="4">
        <v>68</v>
      </c>
      <c r="O390" s="4">
        <v>9.9</v>
      </c>
      <c r="P390" s="4">
        <v>195</v>
      </c>
      <c r="Q390" s="4">
        <v>28.38</v>
      </c>
      <c r="R390" s="4"/>
      <c r="S390" s="4"/>
      <c r="T390" s="1"/>
    </row>
    <row r="391" spans="1:20" x14ac:dyDescent="0.25">
      <c r="A391" s="5" t="s">
        <v>45</v>
      </c>
      <c r="B391" s="5" t="s">
        <v>120</v>
      </c>
      <c r="C391" s="3" t="str">
        <f t="shared" si="6"/>
        <v>PA8 Other</v>
      </c>
      <c r="D391" s="3">
        <v>1693</v>
      </c>
      <c r="E391" s="3">
        <v>1489</v>
      </c>
      <c r="F391" s="6">
        <v>204</v>
      </c>
      <c r="G391" s="6">
        <v>-22.431699999999999</v>
      </c>
      <c r="H391" s="6">
        <v>650</v>
      </c>
      <c r="I391" s="6">
        <v>43.65</v>
      </c>
      <c r="J391" s="6">
        <v>145</v>
      </c>
      <c r="K391" s="6">
        <v>9.74</v>
      </c>
      <c r="L391" s="6">
        <v>142</v>
      </c>
      <c r="M391" s="6">
        <v>9.5399999999999991</v>
      </c>
      <c r="N391" s="6">
        <v>110</v>
      </c>
      <c r="O391" s="6">
        <v>7.39</v>
      </c>
      <c r="P391" s="6">
        <v>442</v>
      </c>
      <c r="Q391" s="6">
        <v>29.68</v>
      </c>
      <c r="R391" s="6"/>
      <c r="S391" s="6"/>
      <c r="T391" s="1"/>
    </row>
    <row r="392" spans="1:20" x14ac:dyDescent="0.25">
      <c r="A392" s="3" t="s">
        <v>46</v>
      </c>
      <c r="B392" s="3" t="s">
        <v>111</v>
      </c>
      <c r="C392" s="3" t="str">
        <f t="shared" si="6"/>
        <v>RI1 Arts</v>
      </c>
      <c r="D392" s="3">
        <v>202</v>
      </c>
      <c r="E392" s="3">
        <v>175</v>
      </c>
      <c r="F392" s="4">
        <v>27</v>
      </c>
      <c r="G392" s="4">
        <v>-17.194500000000001</v>
      </c>
      <c r="H392" s="4">
        <v>82</v>
      </c>
      <c r="I392" s="4">
        <v>46.86</v>
      </c>
      <c r="J392" s="4">
        <v>8</v>
      </c>
      <c r="K392" s="4">
        <v>4.57</v>
      </c>
      <c r="L392" s="4">
        <v>16</v>
      </c>
      <c r="M392" s="4">
        <v>9.14</v>
      </c>
      <c r="N392" s="4">
        <v>13</v>
      </c>
      <c r="O392" s="4">
        <v>7.43</v>
      </c>
      <c r="P392" s="4">
        <v>56</v>
      </c>
      <c r="Q392" s="4">
        <v>32</v>
      </c>
      <c r="R392" s="4"/>
      <c r="S392" s="4"/>
      <c r="T392" s="1"/>
    </row>
    <row r="393" spans="1:20" ht="38.25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3">
        <v>7</v>
      </c>
      <c r="E393" s="3">
        <v>7</v>
      </c>
      <c r="F393" s="6">
        <v>0</v>
      </c>
      <c r="G393" s="6">
        <v>-33.226900000000001</v>
      </c>
      <c r="H393" s="6">
        <v>3</v>
      </c>
      <c r="I393" s="6">
        <v>42.86</v>
      </c>
      <c r="J393" s="6">
        <v>2</v>
      </c>
      <c r="K393" s="6">
        <v>28.57</v>
      </c>
      <c r="L393" s="6">
        <v>0</v>
      </c>
      <c r="M393" s="6">
        <v>0</v>
      </c>
      <c r="N393" s="6">
        <v>0</v>
      </c>
      <c r="O393" s="6">
        <v>0</v>
      </c>
      <c r="P393" s="6">
        <v>2</v>
      </c>
      <c r="Q393" s="6">
        <v>28.57</v>
      </c>
      <c r="R393" s="6"/>
      <c r="S393" s="6"/>
      <c r="T393" s="1"/>
    </row>
    <row r="394" spans="1:20" ht="38.25" x14ac:dyDescent="0.25">
      <c r="A394" s="3" t="s">
        <v>46</v>
      </c>
      <c r="B394" s="3" t="s">
        <v>113</v>
      </c>
      <c r="C394" s="3" t="str">
        <f t="shared" si="6"/>
        <v>RI2b Other Education</v>
      </c>
      <c r="D394" s="3">
        <v>253</v>
      </c>
      <c r="E394" s="3">
        <v>223</v>
      </c>
      <c r="F394" s="4">
        <v>30</v>
      </c>
      <c r="G394" s="4">
        <v>3.2682000000000002</v>
      </c>
      <c r="H394" s="4">
        <v>79</v>
      </c>
      <c r="I394" s="4">
        <v>35.43</v>
      </c>
      <c r="J394" s="4">
        <v>23</v>
      </c>
      <c r="K394" s="4">
        <v>10.31</v>
      </c>
      <c r="L394" s="4">
        <v>27</v>
      </c>
      <c r="M394" s="4">
        <v>12.11</v>
      </c>
      <c r="N394" s="4">
        <v>25</v>
      </c>
      <c r="O394" s="4">
        <v>11.21</v>
      </c>
      <c r="P394" s="4">
        <v>69</v>
      </c>
      <c r="Q394" s="4">
        <v>30.94</v>
      </c>
      <c r="R394" s="4"/>
      <c r="S394" s="4"/>
      <c r="T394" s="1"/>
    </row>
    <row r="395" spans="1:20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3">
        <v>67</v>
      </c>
      <c r="E395" s="3">
        <v>61</v>
      </c>
      <c r="F395" s="6">
        <v>6</v>
      </c>
      <c r="G395" s="6">
        <v>-6.7054</v>
      </c>
      <c r="H395" s="6">
        <v>31</v>
      </c>
      <c r="I395" s="6">
        <v>50.82</v>
      </c>
      <c r="J395" s="6">
        <v>4</v>
      </c>
      <c r="K395" s="6">
        <v>6.56</v>
      </c>
      <c r="L395" s="6">
        <v>4</v>
      </c>
      <c r="M395" s="6">
        <v>6.56</v>
      </c>
      <c r="N395" s="6">
        <v>3</v>
      </c>
      <c r="O395" s="6">
        <v>4.92</v>
      </c>
      <c r="P395" s="6">
        <v>19</v>
      </c>
      <c r="Q395" s="6">
        <v>31.15</v>
      </c>
      <c r="R395" s="6"/>
      <c r="S395" s="6"/>
      <c r="T395" s="1"/>
    </row>
    <row r="396" spans="1:20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3">
        <v>17</v>
      </c>
      <c r="E396" s="3">
        <v>15</v>
      </c>
      <c r="F396" s="4">
        <v>2</v>
      </c>
      <c r="G396" s="4">
        <v>0.83789999999999998</v>
      </c>
      <c r="H396" s="4">
        <v>2</v>
      </c>
      <c r="I396" s="4">
        <v>13.33</v>
      </c>
      <c r="J396" s="4">
        <v>1</v>
      </c>
      <c r="K396" s="4">
        <v>6.67</v>
      </c>
      <c r="L396" s="4">
        <v>8</v>
      </c>
      <c r="M396" s="4">
        <v>53.33</v>
      </c>
      <c r="N396" s="4">
        <v>3</v>
      </c>
      <c r="O396" s="4">
        <v>20</v>
      </c>
      <c r="P396" s="4">
        <v>1</v>
      </c>
      <c r="Q396" s="4">
        <v>6.67</v>
      </c>
      <c r="R396" s="4"/>
      <c r="S396" s="4"/>
      <c r="T396" s="1"/>
    </row>
    <row r="397" spans="1:20" ht="25.5" x14ac:dyDescent="0.25">
      <c r="A397" s="5" t="s">
        <v>46</v>
      </c>
      <c r="B397" s="5" t="s">
        <v>116</v>
      </c>
      <c r="C397" s="3" t="str">
        <f t="shared" si="6"/>
        <v>RI4b Other Health</v>
      </c>
      <c r="D397" s="3">
        <v>198</v>
      </c>
      <c r="E397" s="3">
        <v>181</v>
      </c>
      <c r="F397" s="6">
        <v>17</v>
      </c>
      <c r="G397" s="6">
        <v>-3.5057999999999998</v>
      </c>
      <c r="H397" s="6">
        <v>53</v>
      </c>
      <c r="I397" s="6">
        <v>29.28</v>
      </c>
      <c r="J397" s="6">
        <v>25</v>
      </c>
      <c r="K397" s="6">
        <v>13.81</v>
      </c>
      <c r="L397" s="6">
        <v>27</v>
      </c>
      <c r="M397" s="6">
        <v>14.92</v>
      </c>
      <c r="N397" s="6">
        <v>24</v>
      </c>
      <c r="O397" s="6">
        <v>13.26</v>
      </c>
      <c r="P397" s="6">
        <v>52</v>
      </c>
      <c r="Q397" s="6">
        <v>28.73</v>
      </c>
      <c r="R397" s="6"/>
      <c r="S397" s="6"/>
      <c r="T397" s="1"/>
    </row>
    <row r="398" spans="1:20" ht="25.5" x14ac:dyDescent="0.25">
      <c r="A398" s="3" t="s">
        <v>46</v>
      </c>
      <c r="B398" s="3" t="s">
        <v>117</v>
      </c>
      <c r="C398" s="3" t="str">
        <f t="shared" si="6"/>
        <v>RI5 Human Services</v>
      </c>
      <c r="D398" s="3">
        <v>549</v>
      </c>
      <c r="E398" s="3">
        <v>507</v>
      </c>
      <c r="F398" s="4">
        <v>42</v>
      </c>
      <c r="G398" s="4">
        <v>1.9927999999999999</v>
      </c>
      <c r="H398" s="4">
        <v>163</v>
      </c>
      <c r="I398" s="4">
        <v>32.15</v>
      </c>
      <c r="J398" s="4">
        <v>52</v>
      </c>
      <c r="K398" s="4">
        <v>10.26</v>
      </c>
      <c r="L398" s="4">
        <v>80</v>
      </c>
      <c r="M398" s="4">
        <v>15.78</v>
      </c>
      <c r="N398" s="4">
        <v>73</v>
      </c>
      <c r="O398" s="4">
        <v>14.4</v>
      </c>
      <c r="P398" s="4">
        <v>139</v>
      </c>
      <c r="Q398" s="4">
        <v>27.42</v>
      </c>
      <c r="R398" s="4"/>
      <c r="S398" s="4"/>
      <c r="T398" s="1"/>
    </row>
    <row r="399" spans="1:20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15</v>
      </c>
      <c r="E399" s="3">
        <v>15</v>
      </c>
      <c r="F399" s="4">
        <v>0</v>
      </c>
      <c r="G399" s="4">
        <v>-3.137</v>
      </c>
      <c r="H399" s="4">
        <v>2</v>
      </c>
      <c r="I399" s="4">
        <v>13.33</v>
      </c>
      <c r="J399" s="4">
        <v>4</v>
      </c>
      <c r="K399" s="4">
        <v>26.67</v>
      </c>
      <c r="L399" s="4">
        <v>3</v>
      </c>
      <c r="M399" s="4">
        <v>20</v>
      </c>
      <c r="N399" s="4">
        <v>1</v>
      </c>
      <c r="O399" s="4">
        <v>6.67</v>
      </c>
      <c r="P399" s="4">
        <v>5</v>
      </c>
      <c r="Q399" s="4">
        <v>33.33</v>
      </c>
      <c r="R399" s="4"/>
      <c r="S399" s="4"/>
      <c r="T399" s="1"/>
    </row>
    <row r="400" spans="1:20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45</v>
      </c>
      <c r="E400" s="3">
        <v>37</v>
      </c>
      <c r="F400" s="6">
        <v>8</v>
      </c>
      <c r="G400" s="6">
        <v>-20.094999999999999</v>
      </c>
      <c r="H400" s="6">
        <v>12</v>
      </c>
      <c r="I400" s="6">
        <v>32.43</v>
      </c>
      <c r="J400" s="6">
        <v>6</v>
      </c>
      <c r="K400" s="6">
        <v>16.22</v>
      </c>
      <c r="L400" s="6">
        <v>2</v>
      </c>
      <c r="M400" s="6">
        <v>5.41</v>
      </c>
      <c r="N400" s="6">
        <v>7</v>
      </c>
      <c r="O400" s="6">
        <v>18.920000000000002</v>
      </c>
      <c r="P400" s="6">
        <v>10</v>
      </c>
      <c r="Q400" s="6">
        <v>27.03</v>
      </c>
      <c r="R400" s="6"/>
      <c r="S400" s="6"/>
      <c r="T400" s="1"/>
    </row>
    <row r="401" spans="1:20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179</v>
      </c>
      <c r="E401" s="3">
        <v>147</v>
      </c>
      <c r="F401" s="4">
        <v>32</v>
      </c>
      <c r="G401" s="4">
        <v>23.624099999999999</v>
      </c>
      <c r="H401" s="4">
        <v>60</v>
      </c>
      <c r="I401" s="4">
        <v>40.82</v>
      </c>
      <c r="J401" s="4">
        <v>12</v>
      </c>
      <c r="K401" s="4">
        <v>8.16</v>
      </c>
      <c r="L401" s="4">
        <v>12</v>
      </c>
      <c r="M401" s="4">
        <v>8.16</v>
      </c>
      <c r="N401" s="4">
        <v>10</v>
      </c>
      <c r="O401" s="4">
        <v>6.8</v>
      </c>
      <c r="P401" s="4">
        <v>53</v>
      </c>
      <c r="Q401" s="4">
        <v>36.049999999999997</v>
      </c>
      <c r="R401" s="4"/>
      <c r="S401" s="4"/>
      <c r="T401" s="1"/>
    </row>
    <row r="402" spans="1:20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345</v>
      </c>
      <c r="E402" s="3">
        <v>308</v>
      </c>
      <c r="F402" s="4">
        <v>37</v>
      </c>
      <c r="G402" s="4">
        <v>-15.531499999999999</v>
      </c>
      <c r="H402" s="4">
        <v>136</v>
      </c>
      <c r="I402" s="4">
        <v>44.16</v>
      </c>
      <c r="J402" s="4">
        <v>41</v>
      </c>
      <c r="K402" s="4">
        <v>13.31</v>
      </c>
      <c r="L402" s="4">
        <v>26</v>
      </c>
      <c r="M402" s="4">
        <v>8.44</v>
      </c>
      <c r="N402" s="4">
        <v>15</v>
      </c>
      <c r="O402" s="4">
        <v>4.87</v>
      </c>
      <c r="P402" s="4">
        <v>90</v>
      </c>
      <c r="Q402" s="4">
        <v>29.22</v>
      </c>
      <c r="R402" s="4"/>
      <c r="S402" s="4"/>
      <c r="T402" s="1"/>
    </row>
    <row r="403" spans="1:20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30</v>
      </c>
      <c r="E403" s="3">
        <v>30</v>
      </c>
      <c r="F403" s="6">
        <v>0</v>
      </c>
      <c r="G403" s="6">
        <v>12.9803</v>
      </c>
      <c r="H403" s="6">
        <v>9</v>
      </c>
      <c r="I403" s="6">
        <v>30</v>
      </c>
      <c r="J403" s="6">
        <v>4</v>
      </c>
      <c r="K403" s="6">
        <v>13.33</v>
      </c>
      <c r="L403" s="6">
        <v>0</v>
      </c>
      <c r="M403" s="6">
        <v>0</v>
      </c>
      <c r="N403" s="6">
        <v>5</v>
      </c>
      <c r="O403" s="6">
        <v>16.670000000000002</v>
      </c>
      <c r="P403" s="6">
        <v>12</v>
      </c>
      <c r="Q403" s="6">
        <v>40</v>
      </c>
      <c r="R403" s="6"/>
      <c r="S403" s="6"/>
      <c r="T403" s="1"/>
    </row>
    <row r="404" spans="1:20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743</v>
      </c>
      <c r="E404" s="3">
        <v>675</v>
      </c>
      <c r="F404" s="4">
        <v>67</v>
      </c>
      <c r="G404" s="4">
        <v>-37.6554</v>
      </c>
      <c r="H404" s="4">
        <v>285</v>
      </c>
      <c r="I404" s="4">
        <v>42.22</v>
      </c>
      <c r="J404" s="4">
        <v>77</v>
      </c>
      <c r="K404" s="4">
        <v>11.41</v>
      </c>
      <c r="L404" s="4">
        <v>73</v>
      </c>
      <c r="M404" s="4">
        <v>10.81</v>
      </c>
      <c r="N404" s="4">
        <v>69</v>
      </c>
      <c r="O404" s="4">
        <v>10.220000000000001</v>
      </c>
      <c r="P404" s="4">
        <v>171</v>
      </c>
      <c r="Q404" s="4">
        <v>25.33</v>
      </c>
      <c r="R404" s="4"/>
      <c r="S404" s="4"/>
      <c r="T404" s="1"/>
    </row>
    <row r="405" spans="1:20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177</v>
      </c>
      <c r="E405" s="3">
        <v>157</v>
      </c>
      <c r="F405" s="6">
        <v>20</v>
      </c>
      <c r="G405" s="6">
        <v>-7.9726999999999997</v>
      </c>
      <c r="H405" s="6">
        <v>71</v>
      </c>
      <c r="I405" s="6">
        <v>45.22</v>
      </c>
      <c r="J405" s="6">
        <v>14</v>
      </c>
      <c r="K405" s="6">
        <v>8.92</v>
      </c>
      <c r="L405" s="6">
        <v>13</v>
      </c>
      <c r="M405" s="6">
        <v>8.2799999999999994</v>
      </c>
      <c r="N405" s="6">
        <v>4</v>
      </c>
      <c r="O405" s="6">
        <v>2.5499999999999998</v>
      </c>
      <c r="P405" s="6">
        <v>55</v>
      </c>
      <c r="Q405" s="6">
        <v>35.03</v>
      </c>
      <c r="R405" s="6"/>
      <c r="S405" s="6"/>
      <c r="T405" s="1"/>
    </row>
    <row r="406" spans="1:20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38</v>
      </c>
      <c r="E406" s="3">
        <v>37</v>
      </c>
      <c r="F406" s="4">
        <v>1</v>
      </c>
      <c r="G406" s="4">
        <v>-0.82279999999999998</v>
      </c>
      <c r="H406" s="4">
        <v>11</v>
      </c>
      <c r="I406" s="4">
        <v>29.73</v>
      </c>
      <c r="J406" s="4">
        <v>1</v>
      </c>
      <c r="K406" s="4">
        <v>2.7</v>
      </c>
      <c r="L406" s="4">
        <v>2</v>
      </c>
      <c r="M406" s="4">
        <v>5.41</v>
      </c>
      <c r="N406" s="4">
        <v>8</v>
      </c>
      <c r="O406" s="4">
        <v>21.62</v>
      </c>
      <c r="P406" s="4">
        <v>15</v>
      </c>
      <c r="Q406" s="4">
        <v>40.54</v>
      </c>
      <c r="R406" s="4"/>
      <c r="S406" s="4"/>
      <c r="T406" s="1"/>
    </row>
    <row r="407" spans="1:20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429</v>
      </c>
      <c r="E407" s="3">
        <v>387</v>
      </c>
      <c r="F407" s="6">
        <v>42</v>
      </c>
      <c r="G407" s="6">
        <v>-5.0030999999999999</v>
      </c>
      <c r="H407" s="6">
        <v>124</v>
      </c>
      <c r="I407" s="6">
        <v>32.04</v>
      </c>
      <c r="J407" s="6">
        <v>49</v>
      </c>
      <c r="K407" s="6">
        <v>12.66</v>
      </c>
      <c r="L407" s="6">
        <v>38</v>
      </c>
      <c r="M407" s="6">
        <v>9.82</v>
      </c>
      <c r="N407" s="6">
        <v>47</v>
      </c>
      <c r="O407" s="6">
        <v>12.14</v>
      </c>
      <c r="P407" s="6">
        <v>129</v>
      </c>
      <c r="Q407" s="6">
        <v>33.33</v>
      </c>
      <c r="R407" s="6"/>
      <c r="S407" s="6"/>
      <c r="T407" s="1"/>
    </row>
    <row r="408" spans="1:20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1230</v>
      </c>
      <c r="E408" s="3">
        <v>1119</v>
      </c>
      <c r="F408" s="4">
        <v>111</v>
      </c>
      <c r="G408" s="4">
        <v>-0.68149999999999999</v>
      </c>
      <c r="H408" s="4">
        <v>337</v>
      </c>
      <c r="I408" s="4">
        <v>30.12</v>
      </c>
      <c r="J408" s="4">
        <v>127</v>
      </c>
      <c r="K408" s="4">
        <v>11.35</v>
      </c>
      <c r="L408" s="4">
        <v>160</v>
      </c>
      <c r="M408" s="4">
        <v>14.3</v>
      </c>
      <c r="N408" s="4">
        <v>144</v>
      </c>
      <c r="O408" s="4">
        <v>12.87</v>
      </c>
      <c r="P408" s="4">
        <v>351</v>
      </c>
      <c r="Q408" s="4">
        <v>31.37</v>
      </c>
      <c r="R408" s="4"/>
      <c r="S408" s="4"/>
      <c r="T408" s="1"/>
    </row>
    <row r="409" spans="1:20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46</v>
      </c>
      <c r="E409" s="3">
        <v>40</v>
      </c>
      <c r="F409" s="6">
        <v>6</v>
      </c>
      <c r="G409" s="6">
        <v>97.020499999999998</v>
      </c>
      <c r="H409" s="6">
        <v>15</v>
      </c>
      <c r="I409" s="6">
        <v>37.5</v>
      </c>
      <c r="J409" s="6">
        <v>8</v>
      </c>
      <c r="K409" s="6">
        <v>20</v>
      </c>
      <c r="L409" s="6">
        <v>2</v>
      </c>
      <c r="M409" s="6">
        <v>5</v>
      </c>
      <c r="N409" s="6">
        <v>0</v>
      </c>
      <c r="O409" s="6">
        <v>0</v>
      </c>
      <c r="P409" s="6">
        <v>15</v>
      </c>
      <c r="Q409" s="6">
        <v>37.5</v>
      </c>
      <c r="R409" s="6"/>
      <c r="S409" s="6"/>
      <c r="T409" s="1"/>
    </row>
    <row r="410" spans="1:20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272</v>
      </c>
      <c r="E410" s="3">
        <v>229</v>
      </c>
      <c r="F410" s="4">
        <v>43</v>
      </c>
      <c r="G410" s="4">
        <v>-6.4968000000000004</v>
      </c>
      <c r="H410" s="4">
        <v>91</v>
      </c>
      <c r="I410" s="4">
        <v>39.74</v>
      </c>
      <c r="J410" s="4">
        <v>22</v>
      </c>
      <c r="K410" s="4">
        <v>9.61</v>
      </c>
      <c r="L410" s="4">
        <v>29</v>
      </c>
      <c r="M410" s="4">
        <v>12.66</v>
      </c>
      <c r="N410" s="4">
        <v>19</v>
      </c>
      <c r="O410" s="4">
        <v>8.3000000000000007</v>
      </c>
      <c r="P410" s="4">
        <v>68</v>
      </c>
      <c r="Q410" s="4">
        <v>29.69</v>
      </c>
      <c r="R410" s="4"/>
      <c r="S410" s="4"/>
      <c r="T410" s="1"/>
    </row>
    <row r="411" spans="1:20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447</v>
      </c>
      <c r="E411" s="3">
        <v>382</v>
      </c>
      <c r="F411" s="6">
        <v>64</v>
      </c>
      <c r="G411" s="6">
        <v>6.1765999999999996</v>
      </c>
      <c r="H411" s="6">
        <v>168</v>
      </c>
      <c r="I411" s="6">
        <v>43.98</v>
      </c>
      <c r="J411" s="6">
        <v>28</v>
      </c>
      <c r="K411" s="6">
        <v>7.33</v>
      </c>
      <c r="L411" s="6">
        <v>42</v>
      </c>
      <c r="M411" s="6">
        <v>10.99</v>
      </c>
      <c r="N411" s="6">
        <v>33</v>
      </c>
      <c r="O411" s="6">
        <v>8.64</v>
      </c>
      <c r="P411" s="6">
        <v>111</v>
      </c>
      <c r="Q411" s="6">
        <v>29.06</v>
      </c>
      <c r="R411" s="6"/>
      <c r="S411" s="6"/>
      <c r="T411" s="1"/>
    </row>
    <row r="412" spans="1:20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122</v>
      </c>
      <c r="E412" s="3">
        <v>105</v>
      </c>
      <c r="F412" s="4">
        <v>17</v>
      </c>
      <c r="G412" s="4">
        <v>3.7886000000000002</v>
      </c>
      <c r="H412" s="4">
        <v>52</v>
      </c>
      <c r="I412" s="4">
        <v>49.52</v>
      </c>
      <c r="J412" s="4">
        <v>14</v>
      </c>
      <c r="K412" s="4">
        <v>13.33</v>
      </c>
      <c r="L412" s="4">
        <v>12</v>
      </c>
      <c r="M412" s="4">
        <v>11.43</v>
      </c>
      <c r="N412" s="4">
        <v>6</v>
      </c>
      <c r="O412" s="4">
        <v>5.71</v>
      </c>
      <c r="P412" s="4">
        <v>21</v>
      </c>
      <c r="Q412" s="4">
        <v>20</v>
      </c>
      <c r="R412" s="4"/>
      <c r="S412" s="4"/>
      <c r="T412" s="1"/>
    </row>
    <row r="413" spans="1:20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14</v>
      </c>
      <c r="E413" s="3">
        <v>14</v>
      </c>
      <c r="F413" s="6">
        <v>0</v>
      </c>
      <c r="G413" s="6">
        <v>-3.2517999999999998</v>
      </c>
      <c r="H413" s="6">
        <v>6</v>
      </c>
      <c r="I413" s="6">
        <v>42.86</v>
      </c>
      <c r="J413" s="6">
        <v>3</v>
      </c>
      <c r="K413" s="6">
        <v>21.43</v>
      </c>
      <c r="L413" s="6">
        <v>1</v>
      </c>
      <c r="M413" s="6">
        <v>7.14</v>
      </c>
      <c r="N413" s="6">
        <v>1</v>
      </c>
      <c r="O413" s="6">
        <v>7.14</v>
      </c>
      <c r="P413" s="6">
        <v>3</v>
      </c>
      <c r="Q413" s="6">
        <v>21.43</v>
      </c>
      <c r="R413" s="6"/>
      <c r="S413" s="6"/>
      <c r="T413" s="1"/>
    </row>
    <row r="414" spans="1:20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160</v>
      </c>
      <c r="E414" s="3">
        <v>145</v>
      </c>
      <c r="F414" s="4">
        <v>15</v>
      </c>
      <c r="G414" s="4">
        <v>-17.619499999999999</v>
      </c>
      <c r="H414" s="4">
        <v>45</v>
      </c>
      <c r="I414" s="4">
        <v>31.03</v>
      </c>
      <c r="J414" s="4">
        <v>16</v>
      </c>
      <c r="K414" s="4">
        <v>11.03</v>
      </c>
      <c r="L414" s="4">
        <v>22</v>
      </c>
      <c r="M414" s="4">
        <v>15.17</v>
      </c>
      <c r="N414" s="4">
        <v>16</v>
      </c>
      <c r="O414" s="4">
        <v>11.03</v>
      </c>
      <c r="P414" s="4">
        <v>46</v>
      </c>
      <c r="Q414" s="4">
        <v>31.72</v>
      </c>
      <c r="R414" s="4"/>
      <c r="S414" s="4"/>
      <c r="T414" s="1"/>
    </row>
    <row r="415" spans="1:20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48</v>
      </c>
      <c r="E415" s="3">
        <v>44</v>
      </c>
      <c r="F415" s="6">
        <v>4</v>
      </c>
      <c r="G415" s="6">
        <v>9.0714000000000006</v>
      </c>
      <c r="H415" s="6">
        <v>11</v>
      </c>
      <c r="I415" s="6">
        <v>25</v>
      </c>
      <c r="J415" s="6">
        <v>3</v>
      </c>
      <c r="K415" s="6">
        <v>6.82</v>
      </c>
      <c r="L415" s="6">
        <v>7</v>
      </c>
      <c r="M415" s="6">
        <v>15.91</v>
      </c>
      <c r="N415" s="6">
        <v>8</v>
      </c>
      <c r="O415" s="6">
        <v>18.18</v>
      </c>
      <c r="P415" s="6">
        <v>15</v>
      </c>
      <c r="Q415" s="6">
        <v>34.090000000000003</v>
      </c>
      <c r="R415" s="6"/>
      <c r="S415" s="6"/>
      <c r="T415" s="1"/>
    </row>
    <row r="416" spans="1:20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39</v>
      </c>
      <c r="E416" s="3">
        <v>39</v>
      </c>
      <c r="F416" s="4">
        <v>0</v>
      </c>
      <c r="G416" s="4">
        <v>-25.2454</v>
      </c>
      <c r="H416" s="4">
        <v>6</v>
      </c>
      <c r="I416" s="4">
        <v>15.38</v>
      </c>
      <c r="J416" s="4">
        <v>1</v>
      </c>
      <c r="K416" s="4">
        <v>2.56</v>
      </c>
      <c r="L416" s="4">
        <v>8</v>
      </c>
      <c r="M416" s="4">
        <v>20.51</v>
      </c>
      <c r="N416" s="4">
        <v>17</v>
      </c>
      <c r="O416" s="4">
        <v>43.59</v>
      </c>
      <c r="P416" s="4">
        <v>7</v>
      </c>
      <c r="Q416" s="4">
        <v>17.95</v>
      </c>
      <c r="R416" s="4"/>
      <c r="S416" s="4"/>
      <c r="T416" s="1"/>
    </row>
    <row r="417" spans="1:20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141</v>
      </c>
      <c r="E417" s="3">
        <v>136</v>
      </c>
      <c r="F417" s="6">
        <v>5</v>
      </c>
      <c r="G417" s="6">
        <v>-15.0932</v>
      </c>
      <c r="H417" s="6">
        <v>26</v>
      </c>
      <c r="I417" s="6">
        <v>19.12</v>
      </c>
      <c r="J417" s="6">
        <v>15</v>
      </c>
      <c r="K417" s="6">
        <v>11.03</v>
      </c>
      <c r="L417" s="6">
        <v>29</v>
      </c>
      <c r="M417" s="6">
        <v>21.32</v>
      </c>
      <c r="N417" s="6">
        <v>15</v>
      </c>
      <c r="O417" s="6">
        <v>11.03</v>
      </c>
      <c r="P417" s="6">
        <v>51</v>
      </c>
      <c r="Q417" s="6">
        <v>37.5</v>
      </c>
      <c r="R417" s="6"/>
      <c r="S417" s="6"/>
      <c r="T417" s="1"/>
    </row>
    <row r="418" spans="1:20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480</v>
      </c>
      <c r="E418" s="3">
        <v>447</v>
      </c>
      <c r="F418" s="4">
        <v>33</v>
      </c>
      <c r="G418" s="4">
        <v>2.9946999999999999</v>
      </c>
      <c r="H418" s="4">
        <v>109</v>
      </c>
      <c r="I418" s="4">
        <v>24.38</v>
      </c>
      <c r="J418" s="4">
        <v>58</v>
      </c>
      <c r="K418" s="4">
        <v>12.98</v>
      </c>
      <c r="L418" s="4">
        <v>66</v>
      </c>
      <c r="M418" s="4">
        <v>14.77</v>
      </c>
      <c r="N418" s="4">
        <v>70</v>
      </c>
      <c r="O418" s="4">
        <v>15.66</v>
      </c>
      <c r="P418" s="4">
        <v>144</v>
      </c>
      <c r="Q418" s="4">
        <v>32.21</v>
      </c>
      <c r="R418" s="4"/>
      <c r="S418" s="4"/>
      <c r="T418" s="1"/>
    </row>
    <row r="419" spans="1:20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11</v>
      </c>
      <c r="E419" s="3">
        <v>9</v>
      </c>
      <c r="F419" s="6">
        <v>2</v>
      </c>
      <c r="G419" s="6">
        <v>-4.2541000000000002</v>
      </c>
      <c r="H419" s="6">
        <v>1</v>
      </c>
      <c r="I419" s="6">
        <v>11.11</v>
      </c>
      <c r="J419" s="6">
        <v>4</v>
      </c>
      <c r="K419" s="6">
        <v>44.44</v>
      </c>
      <c r="L419" s="6">
        <v>2</v>
      </c>
      <c r="M419" s="6">
        <v>22.22</v>
      </c>
      <c r="N419" s="6">
        <v>1</v>
      </c>
      <c r="O419" s="6">
        <v>11.11</v>
      </c>
      <c r="P419" s="6">
        <v>1</v>
      </c>
      <c r="Q419" s="6">
        <v>11.11</v>
      </c>
      <c r="R419" s="6"/>
      <c r="S419" s="6"/>
      <c r="T419" s="1"/>
    </row>
    <row r="420" spans="1:20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51</v>
      </c>
      <c r="E420" s="3">
        <v>47</v>
      </c>
      <c r="F420" s="4">
        <v>4</v>
      </c>
      <c r="G420" s="4">
        <v>-7.6074000000000002</v>
      </c>
      <c r="H420" s="4">
        <v>11</v>
      </c>
      <c r="I420" s="4">
        <v>23.4</v>
      </c>
      <c r="J420" s="4">
        <v>9</v>
      </c>
      <c r="K420" s="4">
        <v>19.149999999999999</v>
      </c>
      <c r="L420" s="4">
        <v>6</v>
      </c>
      <c r="M420" s="4">
        <v>12.77</v>
      </c>
      <c r="N420" s="4">
        <v>4</v>
      </c>
      <c r="O420" s="4">
        <v>8.51</v>
      </c>
      <c r="P420" s="4">
        <v>17</v>
      </c>
      <c r="Q420" s="4">
        <v>36.17</v>
      </c>
      <c r="R420" s="4"/>
      <c r="S420" s="4"/>
      <c r="T420" s="1"/>
    </row>
    <row r="421" spans="1:20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136</v>
      </c>
      <c r="E421" s="3">
        <v>127</v>
      </c>
      <c r="F421" s="6">
        <v>9</v>
      </c>
      <c r="G421" s="6">
        <v>-14.499499999999999</v>
      </c>
      <c r="H421" s="6">
        <v>37</v>
      </c>
      <c r="I421" s="6">
        <v>29.13</v>
      </c>
      <c r="J421" s="6">
        <v>14</v>
      </c>
      <c r="K421" s="6">
        <v>11.02</v>
      </c>
      <c r="L421" s="6">
        <v>16</v>
      </c>
      <c r="M421" s="6">
        <v>12.6</v>
      </c>
      <c r="N421" s="6">
        <v>11</v>
      </c>
      <c r="O421" s="6">
        <v>8.66</v>
      </c>
      <c r="P421" s="6">
        <v>49</v>
      </c>
      <c r="Q421" s="6">
        <v>38.58</v>
      </c>
      <c r="R421" s="6"/>
      <c r="S421" s="6"/>
      <c r="T421" s="1"/>
    </row>
    <row r="422" spans="1:20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487</v>
      </c>
      <c r="E422" s="3">
        <v>435</v>
      </c>
      <c r="F422" s="4">
        <v>52</v>
      </c>
      <c r="G422" s="4">
        <v>-9.2326999999999995</v>
      </c>
      <c r="H422" s="4">
        <v>175</v>
      </c>
      <c r="I422" s="4">
        <v>40.229999999999997</v>
      </c>
      <c r="J422" s="4">
        <v>57</v>
      </c>
      <c r="K422" s="4">
        <v>13.1</v>
      </c>
      <c r="L422" s="4">
        <v>42</v>
      </c>
      <c r="M422" s="4">
        <v>9.66</v>
      </c>
      <c r="N422" s="4">
        <v>40</v>
      </c>
      <c r="O422" s="4">
        <v>9.1999999999999993</v>
      </c>
      <c r="P422" s="4">
        <v>121</v>
      </c>
      <c r="Q422" s="4">
        <v>27.82</v>
      </c>
      <c r="R422" s="4"/>
      <c r="S422" s="4"/>
      <c r="T422" s="1"/>
    </row>
    <row r="423" spans="1:20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57</v>
      </c>
      <c r="E423" s="3">
        <v>56</v>
      </c>
      <c r="F423" s="6">
        <v>1</v>
      </c>
      <c r="G423" s="6">
        <v>-5.4076000000000004</v>
      </c>
      <c r="H423" s="6">
        <v>21</v>
      </c>
      <c r="I423" s="6">
        <v>37.5</v>
      </c>
      <c r="J423" s="6">
        <v>6</v>
      </c>
      <c r="K423" s="6">
        <v>10.71</v>
      </c>
      <c r="L423" s="6">
        <v>7</v>
      </c>
      <c r="M423" s="6">
        <v>12.5</v>
      </c>
      <c r="N423" s="6">
        <v>3</v>
      </c>
      <c r="O423" s="6">
        <v>5.36</v>
      </c>
      <c r="P423" s="6">
        <v>19</v>
      </c>
      <c r="Q423" s="6">
        <v>33.93</v>
      </c>
      <c r="R423" s="6"/>
      <c r="S423" s="6"/>
      <c r="T423" s="1"/>
    </row>
    <row r="424" spans="1:20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827</v>
      </c>
      <c r="E424" s="3">
        <v>728</v>
      </c>
      <c r="F424" s="4">
        <v>99</v>
      </c>
      <c r="G424" s="4">
        <v>-22.441800000000001</v>
      </c>
      <c r="H424" s="4">
        <v>290</v>
      </c>
      <c r="I424" s="4">
        <v>39.840000000000003</v>
      </c>
      <c r="J424" s="4">
        <v>103</v>
      </c>
      <c r="K424" s="4">
        <v>14.15</v>
      </c>
      <c r="L424" s="4">
        <v>71</v>
      </c>
      <c r="M424" s="4">
        <v>9.75</v>
      </c>
      <c r="N424" s="4">
        <v>74</v>
      </c>
      <c r="O424" s="4">
        <v>10.16</v>
      </c>
      <c r="P424" s="4">
        <v>190</v>
      </c>
      <c r="Q424" s="4">
        <v>26.1</v>
      </c>
      <c r="R424" s="4"/>
      <c r="S424" s="4"/>
      <c r="T424" s="1"/>
    </row>
    <row r="425" spans="1:20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228</v>
      </c>
      <c r="E425" s="3">
        <v>207</v>
      </c>
      <c r="F425" s="6">
        <v>21</v>
      </c>
      <c r="G425" s="6">
        <v>-5.0018000000000002</v>
      </c>
      <c r="H425" s="6">
        <v>77</v>
      </c>
      <c r="I425" s="6">
        <v>37.200000000000003</v>
      </c>
      <c r="J425" s="6">
        <v>24</v>
      </c>
      <c r="K425" s="6">
        <v>11.59</v>
      </c>
      <c r="L425" s="6">
        <v>20</v>
      </c>
      <c r="M425" s="6">
        <v>9.66</v>
      </c>
      <c r="N425" s="6">
        <v>17</v>
      </c>
      <c r="O425" s="6">
        <v>8.2100000000000009</v>
      </c>
      <c r="P425" s="6">
        <v>69</v>
      </c>
      <c r="Q425" s="6">
        <v>33.33</v>
      </c>
      <c r="R425" s="6"/>
      <c r="S425" s="6"/>
      <c r="T425" s="1"/>
    </row>
    <row r="426" spans="1:20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79</v>
      </c>
      <c r="E426" s="3">
        <v>74</v>
      </c>
      <c r="F426" s="4">
        <v>5</v>
      </c>
      <c r="G426" s="4">
        <v>4.1117999999999997</v>
      </c>
      <c r="H426" s="4">
        <v>13</v>
      </c>
      <c r="I426" s="4">
        <v>17.57</v>
      </c>
      <c r="J426" s="4">
        <v>2</v>
      </c>
      <c r="K426" s="4">
        <v>2.7</v>
      </c>
      <c r="L426" s="4">
        <v>17</v>
      </c>
      <c r="M426" s="4">
        <v>22.97</v>
      </c>
      <c r="N426" s="4">
        <v>18</v>
      </c>
      <c r="O426" s="4">
        <v>24.32</v>
      </c>
      <c r="P426" s="4">
        <v>24</v>
      </c>
      <c r="Q426" s="4">
        <v>32.43</v>
      </c>
      <c r="R426" s="4"/>
      <c r="S426" s="4"/>
      <c r="T426" s="1"/>
    </row>
    <row r="427" spans="1:20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655</v>
      </c>
      <c r="E427" s="3">
        <v>596</v>
      </c>
      <c r="F427" s="6">
        <v>57</v>
      </c>
      <c r="G427" s="6">
        <v>1.2210000000000001</v>
      </c>
      <c r="H427" s="6">
        <v>197</v>
      </c>
      <c r="I427" s="6">
        <v>33.049999999999997</v>
      </c>
      <c r="J427" s="6">
        <v>87</v>
      </c>
      <c r="K427" s="6">
        <v>14.6</v>
      </c>
      <c r="L427" s="6">
        <v>67</v>
      </c>
      <c r="M427" s="6">
        <v>11.24</v>
      </c>
      <c r="N427" s="6">
        <v>62</v>
      </c>
      <c r="O427" s="6">
        <v>10.4</v>
      </c>
      <c r="P427" s="6">
        <v>183</v>
      </c>
      <c r="Q427" s="6">
        <v>30.7</v>
      </c>
      <c r="R427" s="6"/>
      <c r="S427" s="6"/>
      <c r="T427" s="1"/>
    </row>
    <row r="428" spans="1:20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1955</v>
      </c>
      <c r="E428" s="3">
        <v>1815</v>
      </c>
      <c r="F428" s="4">
        <v>140</v>
      </c>
      <c r="G428" s="4">
        <v>4.9215999999999998</v>
      </c>
      <c r="H428" s="4">
        <v>520</v>
      </c>
      <c r="I428" s="4">
        <v>28.65</v>
      </c>
      <c r="J428" s="4">
        <v>252</v>
      </c>
      <c r="K428" s="4">
        <v>13.88</v>
      </c>
      <c r="L428" s="4">
        <v>239</v>
      </c>
      <c r="M428" s="4">
        <v>13.17</v>
      </c>
      <c r="N428" s="4">
        <v>233</v>
      </c>
      <c r="O428" s="4">
        <v>12.84</v>
      </c>
      <c r="P428" s="4">
        <v>571</v>
      </c>
      <c r="Q428" s="4">
        <v>31.46</v>
      </c>
      <c r="R428" s="4"/>
      <c r="S428" s="4"/>
      <c r="T428" s="1"/>
    </row>
    <row r="429" spans="1:20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88</v>
      </c>
      <c r="E429" s="3">
        <v>80</v>
      </c>
      <c r="F429" s="6">
        <v>8</v>
      </c>
      <c r="G429" s="6">
        <v>-8.2295999999999996</v>
      </c>
      <c r="H429" s="6">
        <v>28</v>
      </c>
      <c r="I429" s="6">
        <v>35</v>
      </c>
      <c r="J429" s="6">
        <v>11</v>
      </c>
      <c r="K429" s="6">
        <v>13.75</v>
      </c>
      <c r="L429" s="6">
        <v>2</v>
      </c>
      <c r="M429" s="6">
        <v>2.5</v>
      </c>
      <c r="N429" s="6">
        <v>1</v>
      </c>
      <c r="O429" s="6">
        <v>1.25</v>
      </c>
      <c r="P429" s="6">
        <v>38</v>
      </c>
      <c r="Q429" s="6">
        <v>47.5</v>
      </c>
      <c r="R429" s="6"/>
      <c r="S429" s="6"/>
      <c r="T429" s="1"/>
    </row>
    <row r="430" spans="1:20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616</v>
      </c>
      <c r="E430" s="3">
        <v>539</v>
      </c>
      <c r="F430" s="4">
        <v>77</v>
      </c>
      <c r="G430" s="4">
        <v>-8.9194999999999993</v>
      </c>
      <c r="H430" s="4">
        <v>197</v>
      </c>
      <c r="I430" s="4">
        <v>36.549999999999997</v>
      </c>
      <c r="J430" s="4">
        <v>53</v>
      </c>
      <c r="K430" s="4">
        <v>9.83</v>
      </c>
      <c r="L430" s="4">
        <v>62</v>
      </c>
      <c r="M430" s="4">
        <v>11.5</v>
      </c>
      <c r="N430" s="4">
        <v>58</v>
      </c>
      <c r="O430" s="4">
        <v>10.76</v>
      </c>
      <c r="P430" s="4">
        <v>169</v>
      </c>
      <c r="Q430" s="4">
        <v>31.35</v>
      </c>
      <c r="R430" s="4"/>
      <c r="S430" s="4"/>
      <c r="T430" s="1"/>
    </row>
    <row r="431" spans="1:20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653</v>
      </c>
      <c r="E431" s="3">
        <v>578</v>
      </c>
      <c r="F431" s="6">
        <v>75</v>
      </c>
      <c r="G431" s="6">
        <v>-14.6378</v>
      </c>
      <c r="H431" s="6">
        <v>245</v>
      </c>
      <c r="I431" s="6">
        <v>42.39</v>
      </c>
      <c r="J431" s="6">
        <v>61</v>
      </c>
      <c r="K431" s="6">
        <v>10.55</v>
      </c>
      <c r="L431" s="6">
        <v>57</v>
      </c>
      <c r="M431" s="6">
        <v>9.86</v>
      </c>
      <c r="N431" s="6">
        <v>46</v>
      </c>
      <c r="O431" s="6">
        <v>7.96</v>
      </c>
      <c r="P431" s="6">
        <v>169</v>
      </c>
      <c r="Q431" s="6">
        <v>29.24</v>
      </c>
      <c r="R431" s="6"/>
      <c r="S431" s="6"/>
      <c r="T431" s="1"/>
    </row>
    <row r="432" spans="1:20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1922</v>
      </c>
      <c r="E432" s="3">
        <v>1751</v>
      </c>
      <c r="F432" s="4">
        <v>171</v>
      </c>
      <c r="G432" s="4">
        <v>-9.7042000000000002</v>
      </c>
      <c r="H432" s="4">
        <v>678</v>
      </c>
      <c r="I432" s="4">
        <v>38.72</v>
      </c>
      <c r="J432" s="4">
        <v>204</v>
      </c>
      <c r="K432" s="4">
        <v>11.65</v>
      </c>
      <c r="L432" s="4">
        <v>148</v>
      </c>
      <c r="M432" s="4">
        <v>8.4499999999999993</v>
      </c>
      <c r="N432" s="4">
        <v>140</v>
      </c>
      <c r="O432" s="4">
        <v>8</v>
      </c>
      <c r="P432" s="4">
        <v>581</v>
      </c>
      <c r="Q432" s="4">
        <v>33.18</v>
      </c>
      <c r="R432" s="4"/>
      <c r="S432" s="4"/>
      <c r="T432" s="1"/>
    </row>
    <row r="433" spans="1:20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83</v>
      </c>
      <c r="E433" s="3">
        <v>79</v>
      </c>
      <c r="F433" s="6">
        <v>4</v>
      </c>
      <c r="G433" s="6">
        <v>-4.8836000000000004</v>
      </c>
      <c r="H433" s="6">
        <v>18</v>
      </c>
      <c r="I433" s="6">
        <v>22.78</v>
      </c>
      <c r="J433" s="6">
        <v>10</v>
      </c>
      <c r="K433" s="6">
        <v>12.66</v>
      </c>
      <c r="L433" s="6">
        <v>10</v>
      </c>
      <c r="M433" s="6">
        <v>12.66</v>
      </c>
      <c r="N433" s="6">
        <v>11</v>
      </c>
      <c r="O433" s="6">
        <v>13.92</v>
      </c>
      <c r="P433" s="6">
        <v>30</v>
      </c>
      <c r="Q433" s="6">
        <v>37.97</v>
      </c>
      <c r="R433" s="6"/>
      <c r="S433" s="6"/>
      <c r="T433" s="1"/>
    </row>
    <row r="434" spans="1:20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3887</v>
      </c>
      <c r="E434" s="3">
        <v>3474</v>
      </c>
      <c r="F434" s="4">
        <v>413</v>
      </c>
      <c r="G434" s="4">
        <v>-2.5979000000000001</v>
      </c>
      <c r="H434" s="4">
        <v>1346</v>
      </c>
      <c r="I434" s="4">
        <v>38.74</v>
      </c>
      <c r="J434" s="4">
        <v>387</v>
      </c>
      <c r="K434" s="4">
        <v>11.14</v>
      </c>
      <c r="L434" s="4">
        <v>365</v>
      </c>
      <c r="M434" s="4">
        <v>10.51</v>
      </c>
      <c r="N434" s="4">
        <v>340</v>
      </c>
      <c r="O434" s="4">
        <v>9.7899999999999991</v>
      </c>
      <c r="P434" s="4">
        <v>1036</v>
      </c>
      <c r="Q434" s="4">
        <v>29.82</v>
      </c>
      <c r="R434" s="4"/>
      <c r="S434" s="4"/>
      <c r="T434" s="1"/>
    </row>
    <row r="435" spans="1:20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709</v>
      </c>
      <c r="E435" s="3">
        <v>639</v>
      </c>
      <c r="F435" s="6">
        <v>70</v>
      </c>
      <c r="G435" s="6">
        <v>-9.4552999999999994</v>
      </c>
      <c r="H435" s="6">
        <v>250</v>
      </c>
      <c r="I435" s="6">
        <v>39.119999999999997</v>
      </c>
      <c r="J435" s="6">
        <v>67</v>
      </c>
      <c r="K435" s="6">
        <v>10.49</v>
      </c>
      <c r="L435" s="6">
        <v>48</v>
      </c>
      <c r="M435" s="6">
        <v>7.51</v>
      </c>
      <c r="N435" s="6">
        <v>44</v>
      </c>
      <c r="O435" s="6">
        <v>6.89</v>
      </c>
      <c r="P435" s="6">
        <v>230</v>
      </c>
      <c r="Q435" s="6">
        <v>35.99</v>
      </c>
      <c r="R435" s="6"/>
      <c r="S435" s="6"/>
      <c r="T435" s="1"/>
    </row>
    <row r="436" spans="1:20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188</v>
      </c>
      <c r="E436" s="3">
        <v>177</v>
      </c>
      <c r="F436" s="4">
        <v>11</v>
      </c>
      <c r="G436" s="4">
        <v>2.8980000000000001</v>
      </c>
      <c r="H436" s="4">
        <v>36</v>
      </c>
      <c r="I436" s="4">
        <v>20.34</v>
      </c>
      <c r="J436" s="4">
        <v>14</v>
      </c>
      <c r="K436" s="4">
        <v>7.91</v>
      </c>
      <c r="L436" s="4">
        <v>21</v>
      </c>
      <c r="M436" s="4">
        <v>11.86</v>
      </c>
      <c r="N436" s="4">
        <v>34</v>
      </c>
      <c r="O436" s="4">
        <v>19.21</v>
      </c>
      <c r="P436" s="4">
        <v>72</v>
      </c>
      <c r="Q436" s="4">
        <v>40.68</v>
      </c>
      <c r="R436" s="4"/>
      <c r="S436" s="4"/>
      <c r="T436" s="1"/>
    </row>
    <row r="437" spans="1:20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1941</v>
      </c>
      <c r="E437" s="3">
        <v>1776</v>
      </c>
      <c r="F437" s="6">
        <v>165</v>
      </c>
      <c r="G437" s="6">
        <v>7.4099999999999999E-2</v>
      </c>
      <c r="H437" s="6">
        <v>572</v>
      </c>
      <c r="I437" s="6">
        <v>32.21</v>
      </c>
      <c r="J437" s="6">
        <v>188</v>
      </c>
      <c r="K437" s="6">
        <v>10.59</v>
      </c>
      <c r="L437" s="6">
        <v>200</v>
      </c>
      <c r="M437" s="6">
        <v>11.26</v>
      </c>
      <c r="N437" s="6">
        <v>199</v>
      </c>
      <c r="O437" s="6">
        <v>11.2</v>
      </c>
      <c r="P437" s="6">
        <v>617</v>
      </c>
      <c r="Q437" s="6">
        <v>34.74</v>
      </c>
      <c r="R437" s="6"/>
      <c r="S437" s="6"/>
      <c r="T437" s="1"/>
    </row>
    <row r="438" spans="1:20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6163</v>
      </c>
      <c r="E438" s="3">
        <v>5627</v>
      </c>
      <c r="F438" s="4">
        <v>534</v>
      </c>
      <c r="G438" s="4">
        <v>4.4179000000000004</v>
      </c>
      <c r="H438" s="4">
        <v>1805</v>
      </c>
      <c r="I438" s="4">
        <v>32.08</v>
      </c>
      <c r="J438" s="4">
        <v>634</v>
      </c>
      <c r="K438" s="4">
        <v>11.27</v>
      </c>
      <c r="L438" s="4">
        <v>668</v>
      </c>
      <c r="M438" s="4">
        <v>11.87</v>
      </c>
      <c r="N438" s="4">
        <v>628</v>
      </c>
      <c r="O438" s="4">
        <v>11.16</v>
      </c>
      <c r="P438" s="4">
        <v>1892</v>
      </c>
      <c r="Q438" s="4">
        <v>33.619999999999997</v>
      </c>
      <c r="R438" s="4"/>
      <c r="S438" s="4"/>
      <c r="T438" s="1"/>
    </row>
    <row r="439" spans="1:20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351</v>
      </c>
      <c r="E439" s="3">
        <v>310</v>
      </c>
      <c r="F439" s="6">
        <v>41</v>
      </c>
      <c r="G439" s="6">
        <v>2.2919</v>
      </c>
      <c r="H439" s="6">
        <v>135</v>
      </c>
      <c r="I439" s="6">
        <v>43.55</v>
      </c>
      <c r="J439" s="6">
        <v>19</v>
      </c>
      <c r="K439" s="6">
        <v>6.13</v>
      </c>
      <c r="L439" s="6">
        <v>16</v>
      </c>
      <c r="M439" s="6">
        <v>5.16</v>
      </c>
      <c r="N439" s="6">
        <v>23</v>
      </c>
      <c r="O439" s="6">
        <v>7.42</v>
      </c>
      <c r="P439" s="6">
        <v>117</v>
      </c>
      <c r="Q439" s="6">
        <v>37.74</v>
      </c>
      <c r="R439" s="6"/>
      <c r="S439" s="6"/>
      <c r="T439" s="1"/>
    </row>
    <row r="440" spans="1:20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1911</v>
      </c>
      <c r="E440" s="3">
        <v>1665</v>
      </c>
      <c r="F440" s="4">
        <v>246</v>
      </c>
      <c r="G440" s="4">
        <v>-3.8014000000000001</v>
      </c>
      <c r="H440" s="4">
        <v>661</v>
      </c>
      <c r="I440" s="4">
        <v>39.700000000000003</v>
      </c>
      <c r="J440" s="4">
        <v>191</v>
      </c>
      <c r="K440" s="4">
        <v>11.47</v>
      </c>
      <c r="L440" s="4">
        <v>168</v>
      </c>
      <c r="M440" s="4">
        <v>10.09</v>
      </c>
      <c r="N440" s="4">
        <v>133</v>
      </c>
      <c r="O440" s="4">
        <v>7.99</v>
      </c>
      <c r="P440" s="4">
        <v>512</v>
      </c>
      <c r="Q440" s="4">
        <v>30.75</v>
      </c>
      <c r="R440" s="4"/>
      <c r="S440" s="4"/>
      <c r="T440" s="1"/>
    </row>
    <row r="441" spans="1:20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2116</v>
      </c>
      <c r="E441" s="3">
        <v>1887</v>
      </c>
      <c r="F441" s="6">
        <v>229</v>
      </c>
      <c r="G441" s="6">
        <v>-11.174200000000001</v>
      </c>
      <c r="H441" s="6">
        <v>769</v>
      </c>
      <c r="I441" s="6">
        <v>40.75</v>
      </c>
      <c r="J441" s="6">
        <v>183</v>
      </c>
      <c r="K441" s="6">
        <v>9.6999999999999993</v>
      </c>
      <c r="L441" s="6">
        <v>170</v>
      </c>
      <c r="M441" s="6">
        <v>9.01</v>
      </c>
      <c r="N441" s="6">
        <v>184</v>
      </c>
      <c r="O441" s="6">
        <v>9.75</v>
      </c>
      <c r="P441" s="6">
        <v>581</v>
      </c>
      <c r="Q441" s="6">
        <v>30.79</v>
      </c>
      <c r="R441" s="6"/>
      <c r="S441" s="6"/>
      <c r="T441" s="1"/>
    </row>
    <row r="442" spans="1:20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209</v>
      </c>
      <c r="E442" s="3">
        <v>177</v>
      </c>
      <c r="F442" s="4">
        <v>32</v>
      </c>
      <c r="G442" s="4">
        <v>6.3373999999999997</v>
      </c>
      <c r="H442" s="4">
        <v>62</v>
      </c>
      <c r="I442" s="4">
        <v>35.03</v>
      </c>
      <c r="J442" s="4">
        <v>19</v>
      </c>
      <c r="K442" s="4">
        <v>10.73</v>
      </c>
      <c r="L442" s="4">
        <v>28</v>
      </c>
      <c r="M442" s="4">
        <v>15.82</v>
      </c>
      <c r="N442" s="4">
        <v>18</v>
      </c>
      <c r="O442" s="4">
        <v>10.17</v>
      </c>
      <c r="P442" s="4">
        <v>50</v>
      </c>
      <c r="Q442" s="4">
        <v>28.25</v>
      </c>
      <c r="R442" s="4"/>
      <c r="S442" s="4"/>
      <c r="T442" s="1"/>
    </row>
    <row r="443" spans="1:20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4</v>
      </c>
      <c r="E443" s="3">
        <v>4</v>
      </c>
      <c r="F443" s="6">
        <v>0</v>
      </c>
      <c r="G443" s="6">
        <v>7.8742000000000001</v>
      </c>
      <c r="H443" s="6">
        <v>2</v>
      </c>
      <c r="I443" s="6">
        <v>50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2</v>
      </c>
      <c r="Q443" s="6">
        <v>50</v>
      </c>
      <c r="R443" s="6"/>
      <c r="S443" s="6"/>
      <c r="T443" s="1"/>
    </row>
    <row r="444" spans="1:20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391</v>
      </c>
      <c r="E444" s="3">
        <v>323</v>
      </c>
      <c r="F444" s="4">
        <v>68</v>
      </c>
      <c r="G444" s="4">
        <v>-4.8106</v>
      </c>
      <c r="H444" s="4">
        <v>114</v>
      </c>
      <c r="I444" s="4">
        <v>35.29</v>
      </c>
      <c r="J444" s="4">
        <v>50</v>
      </c>
      <c r="K444" s="4">
        <v>15.48</v>
      </c>
      <c r="L444" s="4">
        <v>51</v>
      </c>
      <c r="M444" s="4">
        <v>15.79</v>
      </c>
      <c r="N444" s="4">
        <v>26</v>
      </c>
      <c r="O444" s="4">
        <v>8.0500000000000007</v>
      </c>
      <c r="P444" s="4">
        <v>82</v>
      </c>
      <c r="Q444" s="4">
        <v>25.39</v>
      </c>
      <c r="R444" s="4"/>
      <c r="S444" s="4"/>
      <c r="T444" s="1"/>
    </row>
    <row r="445" spans="1:20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107</v>
      </c>
      <c r="E445" s="3">
        <v>95</v>
      </c>
      <c r="F445" s="6">
        <v>12</v>
      </c>
      <c r="G445" s="6">
        <v>14.0686</v>
      </c>
      <c r="H445" s="6">
        <v>33</v>
      </c>
      <c r="I445" s="6">
        <v>34.74</v>
      </c>
      <c r="J445" s="6">
        <v>5</v>
      </c>
      <c r="K445" s="6">
        <v>5.26</v>
      </c>
      <c r="L445" s="6">
        <v>9</v>
      </c>
      <c r="M445" s="6">
        <v>9.4700000000000006</v>
      </c>
      <c r="N445" s="6">
        <v>11</v>
      </c>
      <c r="O445" s="6">
        <v>11.58</v>
      </c>
      <c r="P445" s="6">
        <v>37</v>
      </c>
      <c r="Q445" s="6">
        <v>38.950000000000003</v>
      </c>
      <c r="R445" s="6"/>
      <c r="S445" s="6"/>
      <c r="T445" s="1"/>
    </row>
    <row r="446" spans="1:20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11</v>
      </c>
      <c r="E446" s="3">
        <v>9</v>
      </c>
      <c r="F446" s="4">
        <v>2</v>
      </c>
      <c r="G446" s="4">
        <v>1.1240000000000001</v>
      </c>
      <c r="H446" s="4">
        <v>2</v>
      </c>
      <c r="I446" s="4">
        <v>22.22</v>
      </c>
      <c r="J446" s="4">
        <v>0</v>
      </c>
      <c r="K446" s="4">
        <v>0</v>
      </c>
      <c r="L446" s="4">
        <v>2</v>
      </c>
      <c r="M446" s="4">
        <v>22.22</v>
      </c>
      <c r="N446" s="4">
        <v>0</v>
      </c>
      <c r="O446" s="4">
        <v>0</v>
      </c>
      <c r="P446" s="4">
        <v>5</v>
      </c>
      <c r="Q446" s="4">
        <v>55.56</v>
      </c>
      <c r="R446" s="4"/>
      <c r="S446" s="4"/>
      <c r="T446" s="1"/>
    </row>
    <row r="447" spans="1:20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212</v>
      </c>
      <c r="E447" s="3">
        <v>193</v>
      </c>
      <c r="F447" s="6">
        <v>19</v>
      </c>
      <c r="G447" s="6">
        <v>9.9400000000000002E-2</v>
      </c>
      <c r="H447" s="6">
        <v>73</v>
      </c>
      <c r="I447" s="6">
        <v>37.82</v>
      </c>
      <c r="J447" s="6">
        <v>24</v>
      </c>
      <c r="K447" s="6">
        <v>12.44</v>
      </c>
      <c r="L447" s="6">
        <v>22</v>
      </c>
      <c r="M447" s="6">
        <v>11.4</v>
      </c>
      <c r="N447" s="6">
        <v>19</v>
      </c>
      <c r="O447" s="6">
        <v>9.84</v>
      </c>
      <c r="P447" s="6">
        <v>55</v>
      </c>
      <c r="Q447" s="6">
        <v>28.5</v>
      </c>
      <c r="R447" s="6"/>
      <c r="S447" s="6"/>
      <c r="T447" s="1"/>
    </row>
    <row r="448" spans="1:20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559</v>
      </c>
      <c r="E448" s="3">
        <v>511</v>
      </c>
      <c r="F448" s="4">
        <v>48</v>
      </c>
      <c r="G448" s="4">
        <v>0.61799999999999999</v>
      </c>
      <c r="H448" s="4">
        <v>161</v>
      </c>
      <c r="I448" s="4">
        <v>31.51</v>
      </c>
      <c r="J448" s="4">
        <v>58</v>
      </c>
      <c r="K448" s="4">
        <v>11.35</v>
      </c>
      <c r="L448" s="4">
        <v>79</v>
      </c>
      <c r="M448" s="4">
        <v>15.46</v>
      </c>
      <c r="N448" s="4">
        <v>48</v>
      </c>
      <c r="O448" s="4">
        <v>9.39</v>
      </c>
      <c r="P448" s="4">
        <v>165</v>
      </c>
      <c r="Q448" s="4">
        <v>32.29</v>
      </c>
      <c r="R448" s="4"/>
      <c r="S448" s="4"/>
      <c r="T448" s="1"/>
    </row>
    <row r="449" spans="1:20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50</v>
      </c>
      <c r="E449" s="3">
        <v>45</v>
      </c>
      <c r="F449" s="6">
        <v>5</v>
      </c>
      <c r="G449" s="6">
        <v>2.0680000000000001</v>
      </c>
      <c r="H449" s="6">
        <v>16</v>
      </c>
      <c r="I449" s="6">
        <v>35.56</v>
      </c>
      <c r="J449" s="6">
        <v>2</v>
      </c>
      <c r="K449" s="6">
        <v>4.4400000000000004</v>
      </c>
      <c r="L449" s="6">
        <v>2</v>
      </c>
      <c r="M449" s="6">
        <v>4.4400000000000004</v>
      </c>
      <c r="N449" s="6">
        <v>2</v>
      </c>
      <c r="O449" s="6">
        <v>4.4400000000000004</v>
      </c>
      <c r="P449" s="6">
        <v>23</v>
      </c>
      <c r="Q449" s="6">
        <v>51.11</v>
      </c>
      <c r="R449" s="6"/>
      <c r="S449" s="6"/>
      <c r="T449" s="1"/>
    </row>
    <row r="450" spans="1:20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46</v>
      </c>
      <c r="E450" s="3">
        <v>43</v>
      </c>
      <c r="F450" s="4">
        <v>3</v>
      </c>
      <c r="G450" s="4">
        <v>-21.992599999999999</v>
      </c>
      <c r="H450" s="4">
        <v>16</v>
      </c>
      <c r="I450" s="4">
        <v>37.21</v>
      </c>
      <c r="J450" s="4">
        <v>4</v>
      </c>
      <c r="K450" s="4">
        <v>9.3000000000000007</v>
      </c>
      <c r="L450" s="4">
        <v>6</v>
      </c>
      <c r="M450" s="4">
        <v>13.95</v>
      </c>
      <c r="N450" s="4">
        <v>5</v>
      </c>
      <c r="O450" s="4">
        <v>11.63</v>
      </c>
      <c r="P450" s="4">
        <v>12</v>
      </c>
      <c r="Q450" s="4">
        <v>27.91</v>
      </c>
      <c r="R450" s="4"/>
      <c r="S450" s="4"/>
      <c r="T450" s="1"/>
    </row>
    <row r="451" spans="1:20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202</v>
      </c>
      <c r="E451" s="3">
        <v>167</v>
      </c>
      <c r="F451" s="6">
        <v>35</v>
      </c>
      <c r="G451" s="6">
        <v>10.810700000000001</v>
      </c>
      <c r="H451" s="6">
        <v>72</v>
      </c>
      <c r="I451" s="6">
        <v>43.11</v>
      </c>
      <c r="J451" s="6">
        <v>17</v>
      </c>
      <c r="K451" s="6">
        <v>10.18</v>
      </c>
      <c r="L451" s="6">
        <v>15</v>
      </c>
      <c r="M451" s="6">
        <v>8.98</v>
      </c>
      <c r="N451" s="6">
        <v>14</v>
      </c>
      <c r="O451" s="6">
        <v>8.3800000000000008</v>
      </c>
      <c r="P451" s="6">
        <v>49</v>
      </c>
      <c r="Q451" s="6">
        <v>29.34</v>
      </c>
      <c r="R451" s="6"/>
      <c r="S451" s="6"/>
      <c r="T451" s="1"/>
    </row>
    <row r="452" spans="1:20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971</v>
      </c>
      <c r="E452" s="3">
        <v>880</v>
      </c>
      <c r="F452" s="4">
        <v>90</v>
      </c>
      <c r="G452" s="4">
        <v>-5.1448999999999998</v>
      </c>
      <c r="H452" s="4">
        <v>353</v>
      </c>
      <c r="I452" s="4">
        <v>40.11</v>
      </c>
      <c r="J452" s="4">
        <v>114</v>
      </c>
      <c r="K452" s="4">
        <v>12.95</v>
      </c>
      <c r="L452" s="4">
        <v>72</v>
      </c>
      <c r="M452" s="4">
        <v>8.18</v>
      </c>
      <c r="N452" s="4">
        <v>73</v>
      </c>
      <c r="O452" s="4">
        <v>8.3000000000000007</v>
      </c>
      <c r="P452" s="4">
        <v>268</v>
      </c>
      <c r="Q452" s="4">
        <v>30.45</v>
      </c>
      <c r="R452" s="4"/>
      <c r="S452" s="4"/>
      <c r="T452" s="1"/>
    </row>
    <row r="453" spans="1:20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65</v>
      </c>
      <c r="E453" s="3">
        <v>61</v>
      </c>
      <c r="F453" s="6">
        <v>4</v>
      </c>
      <c r="G453" s="6">
        <v>-22.1142</v>
      </c>
      <c r="H453" s="6">
        <v>20</v>
      </c>
      <c r="I453" s="6">
        <v>32.79</v>
      </c>
      <c r="J453" s="6">
        <v>5</v>
      </c>
      <c r="K453" s="6">
        <v>8.1999999999999993</v>
      </c>
      <c r="L453" s="6">
        <v>12</v>
      </c>
      <c r="M453" s="6">
        <v>19.670000000000002</v>
      </c>
      <c r="N453" s="6">
        <v>8</v>
      </c>
      <c r="O453" s="6">
        <v>13.11</v>
      </c>
      <c r="P453" s="6">
        <v>16</v>
      </c>
      <c r="Q453" s="6">
        <v>26.23</v>
      </c>
      <c r="R453" s="6"/>
      <c r="S453" s="6"/>
      <c r="T453" s="1"/>
    </row>
    <row r="454" spans="1:20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1841</v>
      </c>
      <c r="E454" s="3">
        <v>1657</v>
      </c>
      <c r="F454" s="4">
        <v>183</v>
      </c>
      <c r="G454" s="4">
        <v>-36.831299999999999</v>
      </c>
      <c r="H454" s="4">
        <v>663</v>
      </c>
      <c r="I454" s="4">
        <v>40.01</v>
      </c>
      <c r="J454" s="4">
        <v>170</v>
      </c>
      <c r="K454" s="4">
        <v>10.26</v>
      </c>
      <c r="L454" s="4">
        <v>199</v>
      </c>
      <c r="M454" s="4">
        <v>12.01</v>
      </c>
      <c r="N454" s="4">
        <v>159</v>
      </c>
      <c r="O454" s="4">
        <v>9.6</v>
      </c>
      <c r="P454" s="4">
        <v>466</v>
      </c>
      <c r="Q454" s="4">
        <v>28.12</v>
      </c>
      <c r="R454" s="4"/>
      <c r="S454" s="4"/>
      <c r="T454" s="1"/>
    </row>
    <row r="455" spans="1:20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399</v>
      </c>
      <c r="E455" s="3">
        <v>377</v>
      </c>
      <c r="F455" s="6">
        <v>22</v>
      </c>
      <c r="G455" s="6">
        <v>-20.639800000000001</v>
      </c>
      <c r="H455" s="6">
        <v>136</v>
      </c>
      <c r="I455" s="6">
        <v>36.07</v>
      </c>
      <c r="J455" s="6">
        <v>42</v>
      </c>
      <c r="K455" s="6">
        <v>11.14</v>
      </c>
      <c r="L455" s="6">
        <v>42</v>
      </c>
      <c r="M455" s="6">
        <v>11.14</v>
      </c>
      <c r="N455" s="6">
        <v>30</v>
      </c>
      <c r="O455" s="6">
        <v>7.96</v>
      </c>
      <c r="P455" s="6">
        <v>127</v>
      </c>
      <c r="Q455" s="6">
        <v>33.69</v>
      </c>
      <c r="R455" s="6"/>
      <c r="S455" s="6"/>
      <c r="T455" s="1"/>
    </row>
    <row r="456" spans="1:20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94</v>
      </c>
      <c r="E456" s="3">
        <v>87</v>
      </c>
      <c r="F456" s="4">
        <v>7</v>
      </c>
      <c r="G456" s="4">
        <v>8.2812999999999999</v>
      </c>
      <c r="H456" s="4">
        <v>20</v>
      </c>
      <c r="I456" s="4">
        <v>22.99</v>
      </c>
      <c r="J456" s="4">
        <v>10</v>
      </c>
      <c r="K456" s="4">
        <v>11.49</v>
      </c>
      <c r="L456" s="4">
        <v>9</v>
      </c>
      <c r="M456" s="4">
        <v>10.34</v>
      </c>
      <c r="N456" s="4">
        <v>20</v>
      </c>
      <c r="O456" s="4">
        <v>22.99</v>
      </c>
      <c r="P456" s="4">
        <v>28</v>
      </c>
      <c r="Q456" s="4">
        <v>32.18</v>
      </c>
      <c r="R456" s="4"/>
      <c r="S456" s="4"/>
      <c r="T456" s="1"/>
    </row>
    <row r="457" spans="1:20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1053</v>
      </c>
      <c r="E457" s="3">
        <v>969</v>
      </c>
      <c r="F457" s="6">
        <v>84</v>
      </c>
      <c r="G457" s="6">
        <v>5.0742000000000003</v>
      </c>
      <c r="H457" s="6">
        <v>363</v>
      </c>
      <c r="I457" s="6">
        <v>37.46</v>
      </c>
      <c r="J457" s="6">
        <v>79</v>
      </c>
      <c r="K457" s="6">
        <v>8.15</v>
      </c>
      <c r="L457" s="6">
        <v>95</v>
      </c>
      <c r="M457" s="6">
        <v>9.8000000000000007</v>
      </c>
      <c r="N457" s="6">
        <v>101</v>
      </c>
      <c r="O457" s="6">
        <v>10.42</v>
      </c>
      <c r="P457" s="6">
        <v>331</v>
      </c>
      <c r="Q457" s="6">
        <v>34.159999999999997</v>
      </c>
      <c r="R457" s="6"/>
      <c r="S457" s="6"/>
      <c r="T457" s="1"/>
    </row>
    <row r="458" spans="1:20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3035</v>
      </c>
      <c r="E458" s="3">
        <v>2777</v>
      </c>
      <c r="F458" s="4">
        <v>258</v>
      </c>
      <c r="G458" s="4">
        <v>1.3552</v>
      </c>
      <c r="H458" s="4">
        <v>822</v>
      </c>
      <c r="I458" s="4">
        <v>29.6</v>
      </c>
      <c r="J458" s="4">
        <v>332</v>
      </c>
      <c r="K458" s="4">
        <v>11.96</v>
      </c>
      <c r="L458" s="4">
        <v>409</v>
      </c>
      <c r="M458" s="4">
        <v>14.73</v>
      </c>
      <c r="N458" s="4">
        <v>356</v>
      </c>
      <c r="O458" s="4">
        <v>12.82</v>
      </c>
      <c r="P458" s="4">
        <v>858</v>
      </c>
      <c r="Q458" s="4">
        <v>30.9</v>
      </c>
      <c r="R458" s="4"/>
      <c r="S458" s="4"/>
      <c r="T458" s="1"/>
    </row>
    <row r="459" spans="1:20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278</v>
      </c>
      <c r="E459" s="3">
        <v>251</v>
      </c>
      <c r="F459" s="6">
        <v>27</v>
      </c>
      <c r="G459" s="6">
        <v>7.6142000000000003</v>
      </c>
      <c r="H459" s="6">
        <v>91</v>
      </c>
      <c r="I459" s="6">
        <v>36.25</v>
      </c>
      <c r="J459" s="6">
        <v>34</v>
      </c>
      <c r="K459" s="6">
        <v>13.55</v>
      </c>
      <c r="L459" s="6">
        <v>25</v>
      </c>
      <c r="M459" s="6">
        <v>9.9600000000000009</v>
      </c>
      <c r="N459" s="6">
        <v>16</v>
      </c>
      <c r="O459" s="6">
        <v>6.37</v>
      </c>
      <c r="P459" s="6">
        <v>85</v>
      </c>
      <c r="Q459" s="6">
        <v>33.86</v>
      </c>
      <c r="R459" s="6"/>
      <c r="S459" s="6"/>
      <c r="T459" s="1"/>
    </row>
    <row r="460" spans="1:20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556</v>
      </c>
      <c r="E460" s="3">
        <v>481</v>
      </c>
      <c r="F460" s="4">
        <v>75</v>
      </c>
      <c r="G460" s="4">
        <v>16.982299999999999</v>
      </c>
      <c r="H460" s="4">
        <v>171</v>
      </c>
      <c r="I460" s="4">
        <v>35.549999999999997</v>
      </c>
      <c r="J460" s="4">
        <v>64</v>
      </c>
      <c r="K460" s="4">
        <v>13.31</v>
      </c>
      <c r="L460" s="4">
        <v>57</v>
      </c>
      <c r="M460" s="4">
        <v>11.85</v>
      </c>
      <c r="N460" s="4">
        <v>48</v>
      </c>
      <c r="O460" s="4">
        <v>9.98</v>
      </c>
      <c r="P460" s="4">
        <v>141</v>
      </c>
      <c r="Q460" s="4">
        <v>29.31</v>
      </c>
      <c r="R460" s="4"/>
      <c r="S460" s="4"/>
      <c r="T460" s="1"/>
    </row>
    <row r="461" spans="1:20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1228</v>
      </c>
      <c r="E461" s="3">
        <v>1104</v>
      </c>
      <c r="F461" s="6">
        <v>124</v>
      </c>
      <c r="G461" s="6">
        <v>4.0834000000000001</v>
      </c>
      <c r="H461" s="6">
        <v>454</v>
      </c>
      <c r="I461" s="6">
        <v>41.12</v>
      </c>
      <c r="J461" s="6">
        <v>108</v>
      </c>
      <c r="K461" s="6">
        <v>9.7799999999999994</v>
      </c>
      <c r="L461" s="6">
        <v>109</v>
      </c>
      <c r="M461" s="6">
        <v>9.8699999999999992</v>
      </c>
      <c r="N461" s="6">
        <v>93</v>
      </c>
      <c r="O461" s="6">
        <v>8.42</v>
      </c>
      <c r="P461" s="6">
        <v>340</v>
      </c>
      <c r="Q461" s="6">
        <v>30.8</v>
      </c>
      <c r="R461" s="6"/>
      <c r="S461" s="6"/>
      <c r="T461" s="1"/>
    </row>
    <row r="462" spans="1:20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224</v>
      </c>
      <c r="E462" s="3">
        <v>206</v>
      </c>
      <c r="F462" s="4">
        <v>18</v>
      </c>
      <c r="G462" s="4">
        <v>-0.85050000000000003</v>
      </c>
      <c r="H462" s="4">
        <v>84</v>
      </c>
      <c r="I462" s="4">
        <v>40.78</v>
      </c>
      <c r="J462" s="4">
        <v>25</v>
      </c>
      <c r="K462" s="4">
        <v>12.14</v>
      </c>
      <c r="L462" s="4">
        <v>19</v>
      </c>
      <c r="M462" s="4">
        <v>9.2200000000000006</v>
      </c>
      <c r="N462" s="4">
        <v>26</v>
      </c>
      <c r="O462" s="4">
        <v>12.62</v>
      </c>
      <c r="P462" s="4">
        <v>52</v>
      </c>
      <c r="Q462" s="4">
        <v>25.24</v>
      </c>
      <c r="R462" s="4"/>
      <c r="S462" s="4"/>
      <c r="T462" s="1"/>
    </row>
    <row r="463" spans="1:20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19</v>
      </c>
      <c r="E463" s="3">
        <v>19</v>
      </c>
      <c r="F463" s="6">
        <v>0</v>
      </c>
      <c r="G463" s="6">
        <v>1.0246</v>
      </c>
      <c r="H463" s="6">
        <v>3</v>
      </c>
      <c r="I463" s="6">
        <v>15.79</v>
      </c>
      <c r="J463" s="6">
        <v>3</v>
      </c>
      <c r="K463" s="6">
        <v>15.79</v>
      </c>
      <c r="L463" s="6">
        <v>3</v>
      </c>
      <c r="M463" s="6">
        <v>15.79</v>
      </c>
      <c r="N463" s="6">
        <v>4</v>
      </c>
      <c r="O463" s="6">
        <v>21.05</v>
      </c>
      <c r="P463" s="6">
        <v>6</v>
      </c>
      <c r="Q463" s="6">
        <v>31.58</v>
      </c>
      <c r="R463" s="6"/>
      <c r="S463" s="6"/>
      <c r="T463" s="1"/>
    </row>
    <row r="464" spans="1:20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254</v>
      </c>
      <c r="E464" s="3">
        <v>234</v>
      </c>
      <c r="F464" s="4">
        <v>20</v>
      </c>
      <c r="G464" s="4">
        <v>-1.5809</v>
      </c>
      <c r="H464" s="4">
        <v>74</v>
      </c>
      <c r="I464" s="4">
        <v>31.62</v>
      </c>
      <c r="J464" s="4">
        <v>25</v>
      </c>
      <c r="K464" s="4">
        <v>10.68</v>
      </c>
      <c r="L464" s="4">
        <v>32</v>
      </c>
      <c r="M464" s="4">
        <v>13.68</v>
      </c>
      <c r="N464" s="4">
        <v>33</v>
      </c>
      <c r="O464" s="4">
        <v>14.1</v>
      </c>
      <c r="P464" s="4">
        <v>70</v>
      </c>
      <c r="Q464" s="4">
        <v>29.91</v>
      </c>
      <c r="R464" s="4"/>
      <c r="S464" s="4"/>
      <c r="T464" s="1"/>
    </row>
    <row r="465" spans="1:20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123</v>
      </c>
      <c r="E465" s="3">
        <v>109</v>
      </c>
      <c r="F465" s="6">
        <v>14</v>
      </c>
      <c r="G465" s="6">
        <v>-12.335800000000001</v>
      </c>
      <c r="H465" s="6">
        <v>40</v>
      </c>
      <c r="I465" s="6">
        <v>36.700000000000003</v>
      </c>
      <c r="J465" s="6">
        <v>11</v>
      </c>
      <c r="K465" s="6">
        <v>10.09</v>
      </c>
      <c r="L465" s="6">
        <v>11</v>
      </c>
      <c r="M465" s="6">
        <v>10.09</v>
      </c>
      <c r="N465" s="6">
        <v>10</v>
      </c>
      <c r="O465" s="6">
        <v>9.17</v>
      </c>
      <c r="P465" s="6">
        <v>37</v>
      </c>
      <c r="Q465" s="6">
        <v>33.94</v>
      </c>
      <c r="R465" s="6"/>
      <c r="S465" s="6"/>
      <c r="T465" s="1"/>
    </row>
    <row r="466" spans="1:20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3">
        <v>23</v>
      </c>
      <c r="F466" s="4">
        <v>0</v>
      </c>
      <c r="G466" s="4">
        <v>22.568000000000001</v>
      </c>
      <c r="H466" s="4">
        <v>7</v>
      </c>
      <c r="I466" s="4">
        <v>30.43</v>
      </c>
      <c r="J466" s="4">
        <v>1</v>
      </c>
      <c r="K466" s="4">
        <v>4.3499999999999996</v>
      </c>
      <c r="L466" s="4">
        <v>1</v>
      </c>
      <c r="M466" s="4">
        <v>4.3499999999999996</v>
      </c>
      <c r="N466" s="4">
        <v>4</v>
      </c>
      <c r="O466" s="4">
        <v>17.39</v>
      </c>
      <c r="P466" s="4">
        <v>10</v>
      </c>
      <c r="Q466" s="4">
        <v>43.48</v>
      </c>
      <c r="R466" s="4"/>
      <c r="S466" s="4"/>
      <c r="T466" s="1"/>
    </row>
    <row r="467" spans="1:20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208</v>
      </c>
      <c r="E467" s="3">
        <v>202</v>
      </c>
      <c r="F467" s="6">
        <v>6</v>
      </c>
      <c r="G467" s="6">
        <v>-12.2334</v>
      </c>
      <c r="H467" s="6">
        <v>54</v>
      </c>
      <c r="I467" s="6">
        <v>26.73</v>
      </c>
      <c r="J467" s="6">
        <v>19</v>
      </c>
      <c r="K467" s="6">
        <v>9.41</v>
      </c>
      <c r="L467" s="6">
        <v>29</v>
      </c>
      <c r="M467" s="6">
        <v>14.36</v>
      </c>
      <c r="N467" s="6">
        <v>37</v>
      </c>
      <c r="O467" s="6">
        <v>18.32</v>
      </c>
      <c r="P467" s="6">
        <v>63</v>
      </c>
      <c r="Q467" s="6">
        <v>31.19</v>
      </c>
      <c r="R467" s="6"/>
      <c r="S467" s="6"/>
      <c r="T467" s="1"/>
    </row>
    <row r="468" spans="1:20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555</v>
      </c>
      <c r="E468" s="3">
        <v>528</v>
      </c>
      <c r="F468" s="4">
        <v>27</v>
      </c>
      <c r="G468" s="4">
        <v>5.0545999999999998</v>
      </c>
      <c r="H468" s="4">
        <v>142</v>
      </c>
      <c r="I468" s="4">
        <v>26.89</v>
      </c>
      <c r="J468" s="4">
        <v>59</v>
      </c>
      <c r="K468" s="4">
        <v>11.17</v>
      </c>
      <c r="L468" s="4">
        <v>81</v>
      </c>
      <c r="M468" s="4">
        <v>15.34</v>
      </c>
      <c r="N468" s="4">
        <v>71</v>
      </c>
      <c r="O468" s="4">
        <v>13.45</v>
      </c>
      <c r="P468" s="4">
        <v>175</v>
      </c>
      <c r="Q468" s="4">
        <v>33.14</v>
      </c>
      <c r="R468" s="4"/>
      <c r="S468" s="4"/>
      <c r="T468" s="1"/>
    </row>
    <row r="469" spans="1:20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31</v>
      </c>
      <c r="E469" s="3">
        <v>29</v>
      </c>
      <c r="F469" s="6">
        <v>2</v>
      </c>
      <c r="G469" s="6">
        <v>-7.4931000000000001</v>
      </c>
      <c r="H469" s="6">
        <v>11</v>
      </c>
      <c r="I469" s="6">
        <v>37.93</v>
      </c>
      <c r="J469" s="6">
        <v>3</v>
      </c>
      <c r="K469" s="6">
        <v>10.34</v>
      </c>
      <c r="L469" s="6">
        <v>2</v>
      </c>
      <c r="M469" s="6">
        <v>6.9</v>
      </c>
      <c r="N469" s="6">
        <v>1</v>
      </c>
      <c r="O469" s="6">
        <v>3.45</v>
      </c>
      <c r="P469" s="6">
        <v>12</v>
      </c>
      <c r="Q469" s="6">
        <v>41.38</v>
      </c>
      <c r="R469" s="6"/>
      <c r="S469" s="6"/>
      <c r="T469" s="1"/>
    </row>
    <row r="470" spans="1:20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23</v>
      </c>
      <c r="E470" s="3">
        <v>22</v>
      </c>
      <c r="F470" s="4">
        <v>1</v>
      </c>
      <c r="G470" s="4">
        <v>21.4682</v>
      </c>
      <c r="H470" s="4">
        <v>7</v>
      </c>
      <c r="I470" s="4">
        <v>31.82</v>
      </c>
      <c r="J470" s="4">
        <v>2</v>
      </c>
      <c r="K470" s="4">
        <v>9.09</v>
      </c>
      <c r="L470" s="4">
        <v>2</v>
      </c>
      <c r="M470" s="4">
        <v>9.09</v>
      </c>
      <c r="N470" s="4">
        <v>2</v>
      </c>
      <c r="O470" s="4">
        <v>9.09</v>
      </c>
      <c r="P470" s="4">
        <v>9</v>
      </c>
      <c r="Q470" s="4">
        <v>40.909999999999997</v>
      </c>
      <c r="R470" s="4"/>
      <c r="S470" s="4"/>
      <c r="T470" s="1"/>
    </row>
    <row r="471" spans="1:20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172</v>
      </c>
      <c r="E471" s="3">
        <v>158</v>
      </c>
      <c r="F471" s="6">
        <v>14</v>
      </c>
      <c r="G471" s="6">
        <v>-2.4047000000000001</v>
      </c>
      <c r="H471" s="6">
        <v>70</v>
      </c>
      <c r="I471" s="6">
        <v>44.3</v>
      </c>
      <c r="J471" s="6">
        <v>18</v>
      </c>
      <c r="K471" s="6">
        <v>11.39</v>
      </c>
      <c r="L471" s="6">
        <v>11</v>
      </c>
      <c r="M471" s="6">
        <v>6.96</v>
      </c>
      <c r="N471" s="6">
        <v>18</v>
      </c>
      <c r="O471" s="6">
        <v>11.39</v>
      </c>
      <c r="P471" s="6">
        <v>41</v>
      </c>
      <c r="Q471" s="6">
        <v>25.95</v>
      </c>
      <c r="R471" s="6"/>
      <c r="S471" s="6"/>
      <c r="T471" s="1"/>
    </row>
    <row r="472" spans="1:20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935</v>
      </c>
      <c r="E472" s="3">
        <v>852</v>
      </c>
      <c r="F472" s="4">
        <v>83</v>
      </c>
      <c r="G472" s="4">
        <v>-1.9596</v>
      </c>
      <c r="H472" s="4">
        <v>327</v>
      </c>
      <c r="I472" s="4">
        <v>38.380000000000003</v>
      </c>
      <c r="J472" s="4">
        <v>90</v>
      </c>
      <c r="K472" s="4">
        <v>10.56</v>
      </c>
      <c r="L472" s="4">
        <v>83</v>
      </c>
      <c r="M472" s="4">
        <v>9.74</v>
      </c>
      <c r="N472" s="4">
        <v>75</v>
      </c>
      <c r="O472" s="4">
        <v>8.8000000000000007</v>
      </c>
      <c r="P472" s="4">
        <v>277</v>
      </c>
      <c r="Q472" s="4">
        <v>32.51</v>
      </c>
      <c r="R472" s="4"/>
      <c r="S472" s="4"/>
      <c r="T472" s="1"/>
    </row>
    <row r="473" spans="1:20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37</v>
      </c>
      <c r="E473" s="3">
        <v>31</v>
      </c>
      <c r="F473" s="6">
        <v>6</v>
      </c>
      <c r="G473" s="6">
        <v>-4.3198999999999996</v>
      </c>
      <c r="H473" s="6">
        <v>7</v>
      </c>
      <c r="I473" s="6">
        <v>22.58</v>
      </c>
      <c r="J473" s="6">
        <v>5</v>
      </c>
      <c r="K473" s="6">
        <v>16.13</v>
      </c>
      <c r="L473" s="6">
        <v>7</v>
      </c>
      <c r="M473" s="6">
        <v>22.58</v>
      </c>
      <c r="N473" s="6">
        <v>4</v>
      </c>
      <c r="O473" s="6">
        <v>12.9</v>
      </c>
      <c r="P473" s="6">
        <v>8</v>
      </c>
      <c r="Q473" s="6">
        <v>25.81</v>
      </c>
      <c r="R473" s="6"/>
      <c r="S473" s="6"/>
      <c r="T473" s="1"/>
    </row>
    <row r="474" spans="1:20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1711</v>
      </c>
      <c r="E474" s="3">
        <v>1555</v>
      </c>
      <c r="F474" s="4">
        <v>154</v>
      </c>
      <c r="G474" s="4">
        <v>-1.7733000000000001</v>
      </c>
      <c r="H474" s="4">
        <v>605</v>
      </c>
      <c r="I474" s="4">
        <v>38.909999999999997</v>
      </c>
      <c r="J474" s="4">
        <v>175</v>
      </c>
      <c r="K474" s="4">
        <v>11.25</v>
      </c>
      <c r="L474" s="4">
        <v>162</v>
      </c>
      <c r="M474" s="4">
        <v>10.42</v>
      </c>
      <c r="N474" s="4">
        <v>175</v>
      </c>
      <c r="O474" s="4">
        <v>11.25</v>
      </c>
      <c r="P474" s="4">
        <v>438</v>
      </c>
      <c r="Q474" s="4">
        <v>28.17</v>
      </c>
      <c r="R474" s="4"/>
      <c r="S474" s="4"/>
      <c r="T474" s="1"/>
    </row>
    <row r="475" spans="1:20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423</v>
      </c>
      <c r="E475" s="3">
        <v>388</v>
      </c>
      <c r="F475" s="6">
        <v>35</v>
      </c>
      <c r="G475" s="6">
        <v>-0.81699999999999995</v>
      </c>
      <c r="H475" s="6">
        <v>149</v>
      </c>
      <c r="I475" s="6">
        <v>38.4</v>
      </c>
      <c r="J475" s="6">
        <v>31</v>
      </c>
      <c r="K475" s="6">
        <v>7.99</v>
      </c>
      <c r="L475" s="6">
        <v>27</v>
      </c>
      <c r="M475" s="6">
        <v>6.96</v>
      </c>
      <c r="N475" s="6">
        <v>26</v>
      </c>
      <c r="O475" s="6">
        <v>6.7</v>
      </c>
      <c r="P475" s="6">
        <v>155</v>
      </c>
      <c r="Q475" s="6">
        <v>39.950000000000003</v>
      </c>
      <c r="R475" s="6"/>
      <c r="S475" s="6"/>
      <c r="T475" s="1"/>
    </row>
    <row r="476" spans="1:20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63</v>
      </c>
      <c r="E476" s="3">
        <v>56</v>
      </c>
      <c r="F476" s="4">
        <v>7</v>
      </c>
      <c r="G476" s="4">
        <v>30.0322</v>
      </c>
      <c r="H476" s="4">
        <v>13</v>
      </c>
      <c r="I476" s="4">
        <v>23.21</v>
      </c>
      <c r="J476" s="4">
        <v>1</v>
      </c>
      <c r="K476" s="4">
        <v>1.79</v>
      </c>
      <c r="L476" s="4">
        <v>6</v>
      </c>
      <c r="M476" s="4">
        <v>10.71</v>
      </c>
      <c r="N476" s="4">
        <v>9</v>
      </c>
      <c r="O476" s="4">
        <v>16.07</v>
      </c>
      <c r="P476" s="4">
        <v>27</v>
      </c>
      <c r="Q476" s="4">
        <v>48.21</v>
      </c>
      <c r="R476" s="4"/>
      <c r="S476" s="4"/>
      <c r="T476" s="1"/>
    </row>
    <row r="477" spans="1:20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741</v>
      </c>
      <c r="E477" s="3">
        <v>684</v>
      </c>
      <c r="F477" s="6">
        <v>57</v>
      </c>
      <c r="G477" s="6">
        <v>6.4118000000000004</v>
      </c>
      <c r="H477" s="6">
        <v>208</v>
      </c>
      <c r="I477" s="6">
        <v>30.41</v>
      </c>
      <c r="J477" s="6">
        <v>69</v>
      </c>
      <c r="K477" s="6">
        <v>10.09</v>
      </c>
      <c r="L477" s="6">
        <v>107</v>
      </c>
      <c r="M477" s="6">
        <v>15.64</v>
      </c>
      <c r="N477" s="6">
        <v>75</v>
      </c>
      <c r="O477" s="6">
        <v>10.96</v>
      </c>
      <c r="P477" s="6">
        <v>225</v>
      </c>
      <c r="Q477" s="6">
        <v>32.89</v>
      </c>
      <c r="R477" s="6"/>
      <c r="S477" s="6"/>
      <c r="T477" s="1"/>
    </row>
    <row r="478" spans="1:20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2613</v>
      </c>
      <c r="E478" s="3">
        <v>2416</v>
      </c>
      <c r="F478" s="4">
        <v>197</v>
      </c>
      <c r="G478" s="4">
        <v>-2.5100000000000001E-2</v>
      </c>
      <c r="H478" s="4">
        <v>712</v>
      </c>
      <c r="I478" s="4">
        <v>29.47</v>
      </c>
      <c r="J478" s="4">
        <v>263</v>
      </c>
      <c r="K478" s="4">
        <v>10.89</v>
      </c>
      <c r="L478" s="4">
        <v>346</v>
      </c>
      <c r="M478" s="4">
        <v>14.32</v>
      </c>
      <c r="N478" s="4">
        <v>315</v>
      </c>
      <c r="O478" s="4">
        <v>13.04</v>
      </c>
      <c r="P478" s="4">
        <v>780</v>
      </c>
      <c r="Q478" s="4">
        <v>32.28</v>
      </c>
      <c r="R478" s="4"/>
      <c r="S478" s="4"/>
      <c r="T478" s="1"/>
    </row>
    <row r="479" spans="1:20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194</v>
      </c>
      <c r="E479" s="3">
        <v>171</v>
      </c>
      <c r="F479" s="6">
        <v>23</v>
      </c>
      <c r="G479" s="6">
        <v>5.5810000000000004</v>
      </c>
      <c r="H479" s="6">
        <v>66</v>
      </c>
      <c r="I479" s="6">
        <v>38.6</v>
      </c>
      <c r="J479" s="6">
        <v>15</v>
      </c>
      <c r="K479" s="6">
        <v>8.77</v>
      </c>
      <c r="L479" s="6">
        <v>12</v>
      </c>
      <c r="M479" s="6">
        <v>7.02</v>
      </c>
      <c r="N479" s="6">
        <v>16</v>
      </c>
      <c r="O479" s="6">
        <v>9.36</v>
      </c>
      <c r="P479" s="6">
        <v>62</v>
      </c>
      <c r="Q479" s="6">
        <v>36.26</v>
      </c>
      <c r="R479" s="6"/>
      <c r="S479" s="6"/>
      <c r="T479" s="1"/>
    </row>
    <row r="480" spans="1:20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444</v>
      </c>
      <c r="E480" s="3">
        <v>402</v>
      </c>
      <c r="F480" s="4">
        <v>42</v>
      </c>
      <c r="G480" s="4">
        <v>-0.72250000000000003</v>
      </c>
      <c r="H480" s="4">
        <v>153</v>
      </c>
      <c r="I480" s="4">
        <v>38.06</v>
      </c>
      <c r="J480" s="4">
        <v>59</v>
      </c>
      <c r="K480" s="4">
        <v>14.68</v>
      </c>
      <c r="L480" s="4">
        <v>41</v>
      </c>
      <c r="M480" s="4">
        <v>10.199999999999999</v>
      </c>
      <c r="N480" s="4">
        <v>39</v>
      </c>
      <c r="O480" s="4">
        <v>9.6999999999999993</v>
      </c>
      <c r="P480" s="4">
        <v>110</v>
      </c>
      <c r="Q480" s="4">
        <v>27.36</v>
      </c>
      <c r="R480" s="4"/>
      <c r="S480" s="4"/>
      <c r="T480" s="1"/>
    </row>
    <row r="481" spans="1:20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850</v>
      </c>
      <c r="E481" s="3">
        <v>766</v>
      </c>
      <c r="F481" s="6">
        <v>84</v>
      </c>
      <c r="G481" s="6">
        <v>6.6059000000000001</v>
      </c>
      <c r="H481" s="6">
        <v>303</v>
      </c>
      <c r="I481" s="6">
        <v>39.56</v>
      </c>
      <c r="J481" s="6">
        <v>68</v>
      </c>
      <c r="K481" s="6">
        <v>8.8800000000000008</v>
      </c>
      <c r="L481" s="6">
        <v>60</v>
      </c>
      <c r="M481" s="6">
        <v>7.83</v>
      </c>
      <c r="N481" s="6">
        <v>66</v>
      </c>
      <c r="O481" s="6">
        <v>8.6199999999999992</v>
      </c>
      <c r="P481" s="6">
        <v>269</v>
      </c>
      <c r="Q481" s="6">
        <v>35.119999999999997</v>
      </c>
      <c r="R481" s="6"/>
      <c r="S481" s="6"/>
      <c r="T481" s="1"/>
    </row>
    <row r="482" spans="1:20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688</v>
      </c>
      <c r="E482" s="3">
        <v>646</v>
      </c>
      <c r="F482" s="4">
        <v>42</v>
      </c>
      <c r="G482" s="4">
        <v>-23.645700000000001</v>
      </c>
      <c r="H482" s="4">
        <v>264</v>
      </c>
      <c r="I482" s="4">
        <v>40.869999999999997</v>
      </c>
      <c r="J482" s="4">
        <v>85</v>
      </c>
      <c r="K482" s="4">
        <v>13.16</v>
      </c>
      <c r="L482" s="4">
        <v>53</v>
      </c>
      <c r="M482" s="4">
        <v>8.1999999999999993</v>
      </c>
      <c r="N482" s="4">
        <v>56</v>
      </c>
      <c r="O482" s="4">
        <v>8.67</v>
      </c>
      <c r="P482" s="4">
        <v>188</v>
      </c>
      <c r="Q482" s="4">
        <v>29.1</v>
      </c>
      <c r="R482" s="4"/>
      <c r="S482" s="4"/>
      <c r="T482" s="1"/>
    </row>
    <row r="483" spans="1:20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32</v>
      </c>
      <c r="E483" s="3">
        <v>30</v>
      </c>
      <c r="F483" s="6">
        <v>2</v>
      </c>
      <c r="G483" s="6">
        <v>10.8439</v>
      </c>
      <c r="H483" s="6">
        <v>6</v>
      </c>
      <c r="I483" s="6">
        <v>20</v>
      </c>
      <c r="J483" s="6">
        <v>4</v>
      </c>
      <c r="K483" s="6">
        <v>13.33</v>
      </c>
      <c r="L483" s="6">
        <v>4</v>
      </c>
      <c r="M483" s="6">
        <v>13.33</v>
      </c>
      <c r="N483" s="6">
        <v>5</v>
      </c>
      <c r="O483" s="6">
        <v>16.670000000000002</v>
      </c>
      <c r="P483" s="6">
        <v>11</v>
      </c>
      <c r="Q483" s="6">
        <v>36.67</v>
      </c>
      <c r="R483" s="6"/>
      <c r="S483" s="6"/>
      <c r="T483" s="1"/>
    </row>
    <row r="484" spans="1:20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1068</v>
      </c>
      <c r="E484" s="3">
        <v>960</v>
      </c>
      <c r="F484" s="4">
        <v>108</v>
      </c>
      <c r="G484" s="4">
        <v>-32.036000000000001</v>
      </c>
      <c r="H484" s="4">
        <v>342</v>
      </c>
      <c r="I484" s="4">
        <v>35.630000000000003</v>
      </c>
      <c r="J484" s="4">
        <v>140</v>
      </c>
      <c r="K484" s="4">
        <v>14.58</v>
      </c>
      <c r="L484" s="4">
        <v>113</v>
      </c>
      <c r="M484" s="4">
        <v>11.77</v>
      </c>
      <c r="N484" s="4">
        <v>93</v>
      </c>
      <c r="O484" s="4">
        <v>9.69</v>
      </c>
      <c r="P484" s="4">
        <v>272</v>
      </c>
      <c r="Q484" s="4">
        <v>28.33</v>
      </c>
      <c r="R484" s="4"/>
      <c r="S484" s="4"/>
      <c r="T484" s="1"/>
    </row>
    <row r="485" spans="1:20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383</v>
      </c>
      <c r="E485" s="3">
        <v>352</v>
      </c>
      <c r="F485" s="6">
        <v>31</v>
      </c>
      <c r="G485" s="6">
        <v>20.398900000000001</v>
      </c>
      <c r="H485" s="6">
        <v>126</v>
      </c>
      <c r="I485" s="6">
        <v>35.799999999999997</v>
      </c>
      <c r="J485" s="6">
        <v>34</v>
      </c>
      <c r="K485" s="6">
        <v>9.66</v>
      </c>
      <c r="L485" s="6">
        <v>22</v>
      </c>
      <c r="M485" s="6">
        <v>6.25</v>
      </c>
      <c r="N485" s="6">
        <v>28</v>
      </c>
      <c r="O485" s="6">
        <v>7.95</v>
      </c>
      <c r="P485" s="6">
        <v>142</v>
      </c>
      <c r="Q485" s="6">
        <v>40.340000000000003</v>
      </c>
      <c r="R485" s="6"/>
      <c r="S485" s="6"/>
      <c r="T485" s="1"/>
    </row>
    <row r="486" spans="1:20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138</v>
      </c>
      <c r="E486" s="3">
        <v>135</v>
      </c>
      <c r="F486" s="4">
        <v>3</v>
      </c>
      <c r="G486" s="4">
        <v>9.3971</v>
      </c>
      <c r="H486" s="4">
        <v>18</v>
      </c>
      <c r="I486" s="4">
        <v>13.33</v>
      </c>
      <c r="J486" s="4">
        <v>8</v>
      </c>
      <c r="K486" s="4">
        <v>5.93</v>
      </c>
      <c r="L486" s="4">
        <v>24</v>
      </c>
      <c r="M486" s="4">
        <v>17.78</v>
      </c>
      <c r="N486" s="4">
        <v>48</v>
      </c>
      <c r="O486" s="4">
        <v>35.56</v>
      </c>
      <c r="P486" s="4">
        <v>37</v>
      </c>
      <c r="Q486" s="4">
        <v>27.41</v>
      </c>
      <c r="R486" s="4"/>
      <c r="S486" s="4"/>
      <c r="T486" s="1"/>
    </row>
    <row r="487" spans="1:20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758</v>
      </c>
      <c r="E487" s="3">
        <v>725</v>
      </c>
      <c r="F487" s="6">
        <v>33</v>
      </c>
      <c r="G487" s="6">
        <v>13.7325</v>
      </c>
      <c r="H487" s="6">
        <v>212</v>
      </c>
      <c r="I487" s="6">
        <v>29.24</v>
      </c>
      <c r="J487" s="6">
        <v>85</v>
      </c>
      <c r="K487" s="6">
        <v>11.72</v>
      </c>
      <c r="L487" s="6">
        <v>98</v>
      </c>
      <c r="M487" s="6">
        <v>13.52</v>
      </c>
      <c r="N487" s="6">
        <v>107</v>
      </c>
      <c r="O487" s="6">
        <v>14.76</v>
      </c>
      <c r="P487" s="6">
        <v>223</v>
      </c>
      <c r="Q487" s="6">
        <v>30.76</v>
      </c>
      <c r="R487" s="6"/>
      <c r="S487" s="6"/>
      <c r="T487" s="1"/>
    </row>
    <row r="488" spans="1:20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2648</v>
      </c>
      <c r="E488" s="3">
        <v>2483</v>
      </c>
      <c r="F488" s="4">
        <v>165</v>
      </c>
      <c r="G488" s="4">
        <v>8.1590000000000007</v>
      </c>
      <c r="H488" s="4">
        <v>614</v>
      </c>
      <c r="I488" s="4">
        <v>24.73</v>
      </c>
      <c r="J488" s="4">
        <v>321</v>
      </c>
      <c r="K488" s="4">
        <v>12.93</v>
      </c>
      <c r="L488" s="4">
        <v>385</v>
      </c>
      <c r="M488" s="4">
        <v>15.51</v>
      </c>
      <c r="N488" s="4">
        <v>376</v>
      </c>
      <c r="O488" s="4">
        <v>15.14</v>
      </c>
      <c r="P488" s="4">
        <v>787</v>
      </c>
      <c r="Q488" s="4">
        <v>31.7</v>
      </c>
      <c r="R488" s="4"/>
      <c r="S488" s="4"/>
      <c r="T488" s="1"/>
    </row>
    <row r="489" spans="1:20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82</v>
      </c>
      <c r="E489" s="3">
        <v>72</v>
      </c>
      <c r="F489" s="6">
        <v>10</v>
      </c>
      <c r="G489" s="6">
        <v>-18.372900000000001</v>
      </c>
      <c r="H489" s="6">
        <v>23</v>
      </c>
      <c r="I489" s="6">
        <v>31.94</v>
      </c>
      <c r="J489" s="6">
        <v>5</v>
      </c>
      <c r="K489" s="6">
        <v>6.94</v>
      </c>
      <c r="L489" s="6">
        <v>5</v>
      </c>
      <c r="M489" s="6">
        <v>6.94</v>
      </c>
      <c r="N489" s="6">
        <v>6</v>
      </c>
      <c r="O489" s="6">
        <v>8.33</v>
      </c>
      <c r="P489" s="6">
        <v>33</v>
      </c>
      <c r="Q489" s="6">
        <v>45.83</v>
      </c>
      <c r="R489" s="6"/>
      <c r="S489" s="6"/>
      <c r="T489" s="1"/>
    </row>
    <row r="490" spans="1:20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300</v>
      </c>
      <c r="E490" s="3">
        <v>271</v>
      </c>
      <c r="F490" s="4">
        <v>29</v>
      </c>
      <c r="G490" s="4">
        <v>-6.4169999999999998</v>
      </c>
      <c r="H490" s="4">
        <v>111</v>
      </c>
      <c r="I490" s="4">
        <v>40.96</v>
      </c>
      <c r="J490" s="4">
        <v>24</v>
      </c>
      <c r="K490" s="4">
        <v>8.86</v>
      </c>
      <c r="L490" s="4">
        <v>34</v>
      </c>
      <c r="M490" s="4">
        <v>12.55</v>
      </c>
      <c r="N490" s="4">
        <v>25</v>
      </c>
      <c r="O490" s="4">
        <v>9.23</v>
      </c>
      <c r="P490" s="4">
        <v>77</v>
      </c>
      <c r="Q490" s="4">
        <v>28.41</v>
      </c>
      <c r="R490" s="4"/>
      <c r="S490" s="4"/>
      <c r="T490" s="1"/>
    </row>
    <row r="491" spans="1:20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956</v>
      </c>
      <c r="E491" s="3">
        <v>871</v>
      </c>
      <c r="F491" s="6">
        <v>85</v>
      </c>
      <c r="G491" s="6">
        <v>6.4905999999999997</v>
      </c>
      <c r="H491" s="6">
        <v>355</v>
      </c>
      <c r="I491" s="6">
        <v>40.76</v>
      </c>
      <c r="J491" s="6">
        <v>96</v>
      </c>
      <c r="K491" s="6">
        <v>11.02</v>
      </c>
      <c r="L491" s="6">
        <v>77</v>
      </c>
      <c r="M491" s="6">
        <v>8.84</v>
      </c>
      <c r="N491" s="6">
        <v>87</v>
      </c>
      <c r="O491" s="6">
        <v>9.99</v>
      </c>
      <c r="P491" s="6">
        <v>256</v>
      </c>
      <c r="Q491" s="6">
        <v>29.39</v>
      </c>
      <c r="R491" s="6"/>
      <c r="S491" s="6"/>
      <c r="T491" s="1"/>
    </row>
    <row r="492" spans="1:20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160</v>
      </c>
      <c r="E492" s="3">
        <v>134</v>
      </c>
      <c r="F492" s="4">
        <v>26</v>
      </c>
      <c r="G492" s="4">
        <v>-13.113</v>
      </c>
      <c r="H492" s="4">
        <v>45</v>
      </c>
      <c r="I492" s="4">
        <v>33.58</v>
      </c>
      <c r="J492" s="4">
        <v>13</v>
      </c>
      <c r="K492" s="4">
        <v>9.6999999999999993</v>
      </c>
      <c r="L492" s="4">
        <v>11</v>
      </c>
      <c r="M492" s="4">
        <v>8.2100000000000009</v>
      </c>
      <c r="N492" s="4">
        <v>15</v>
      </c>
      <c r="O492" s="4">
        <v>11.19</v>
      </c>
      <c r="P492" s="4">
        <v>50</v>
      </c>
      <c r="Q492" s="4">
        <v>37.31</v>
      </c>
      <c r="R492" s="4"/>
      <c r="S492" s="4"/>
      <c r="T492" s="1"/>
    </row>
    <row r="493" spans="1:20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14</v>
      </c>
      <c r="E493" s="3">
        <v>14</v>
      </c>
      <c r="F493" s="6">
        <v>0</v>
      </c>
      <c r="G493" s="6">
        <v>-9.0943000000000005</v>
      </c>
      <c r="H493" s="6">
        <v>5</v>
      </c>
      <c r="I493" s="6">
        <v>35.71</v>
      </c>
      <c r="J493" s="6">
        <v>0</v>
      </c>
      <c r="K493" s="6">
        <v>0</v>
      </c>
      <c r="L493" s="6">
        <v>4</v>
      </c>
      <c r="M493" s="6">
        <v>28.57</v>
      </c>
      <c r="N493" s="6">
        <v>4</v>
      </c>
      <c r="O493" s="6">
        <v>28.57</v>
      </c>
      <c r="P493" s="6">
        <v>1</v>
      </c>
      <c r="Q493" s="6">
        <v>7.14</v>
      </c>
      <c r="R493" s="6"/>
      <c r="S493" s="6"/>
      <c r="T493" s="1"/>
    </row>
    <row r="494" spans="1:20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187</v>
      </c>
      <c r="E494" s="3">
        <v>165</v>
      </c>
      <c r="F494" s="4">
        <v>21</v>
      </c>
      <c r="G494" s="4">
        <v>-58.872900000000001</v>
      </c>
      <c r="H494" s="4">
        <v>60</v>
      </c>
      <c r="I494" s="4">
        <v>36.36</v>
      </c>
      <c r="J494" s="4">
        <v>14</v>
      </c>
      <c r="K494" s="4">
        <v>8.48</v>
      </c>
      <c r="L494" s="4">
        <v>18</v>
      </c>
      <c r="M494" s="4">
        <v>10.91</v>
      </c>
      <c r="N494" s="4">
        <v>17</v>
      </c>
      <c r="O494" s="4">
        <v>10.3</v>
      </c>
      <c r="P494" s="4">
        <v>56</v>
      </c>
      <c r="Q494" s="4">
        <v>33.94</v>
      </c>
      <c r="R494" s="4"/>
      <c r="S494" s="4"/>
      <c r="T494" s="1"/>
    </row>
    <row r="495" spans="1:20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79</v>
      </c>
      <c r="E495" s="3">
        <v>76</v>
      </c>
      <c r="F495" s="6">
        <v>3</v>
      </c>
      <c r="G495" s="6">
        <v>12.2882</v>
      </c>
      <c r="H495" s="6">
        <v>21</v>
      </c>
      <c r="I495" s="6">
        <v>27.63</v>
      </c>
      <c r="J495" s="6">
        <v>3</v>
      </c>
      <c r="K495" s="6">
        <v>3.95</v>
      </c>
      <c r="L495" s="6">
        <v>11</v>
      </c>
      <c r="M495" s="6">
        <v>14.47</v>
      </c>
      <c r="N495" s="6">
        <v>6</v>
      </c>
      <c r="O495" s="6">
        <v>7.89</v>
      </c>
      <c r="P495" s="6">
        <v>35</v>
      </c>
      <c r="Q495" s="6">
        <v>46.05</v>
      </c>
      <c r="R495" s="6"/>
      <c r="S495" s="6"/>
      <c r="T495" s="1"/>
    </row>
    <row r="496" spans="1:20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47</v>
      </c>
      <c r="E496" s="3">
        <v>44</v>
      </c>
      <c r="F496" s="4">
        <v>3</v>
      </c>
      <c r="G496" s="4">
        <v>4.3315999999999999</v>
      </c>
      <c r="H496" s="4">
        <v>6</v>
      </c>
      <c r="I496" s="4">
        <v>13.64</v>
      </c>
      <c r="J496" s="4">
        <v>3</v>
      </c>
      <c r="K496" s="4">
        <v>6.82</v>
      </c>
      <c r="L496" s="4">
        <v>8</v>
      </c>
      <c r="M496" s="4">
        <v>18.18</v>
      </c>
      <c r="N496" s="4">
        <v>17</v>
      </c>
      <c r="O496" s="4">
        <v>38.64</v>
      </c>
      <c r="P496" s="4">
        <v>10</v>
      </c>
      <c r="Q496" s="4">
        <v>22.73</v>
      </c>
      <c r="R496" s="4"/>
      <c r="S496" s="4"/>
      <c r="T496" s="1"/>
    </row>
    <row r="497" spans="1:20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248</v>
      </c>
      <c r="E497" s="3">
        <v>240</v>
      </c>
      <c r="F497" s="6">
        <v>8</v>
      </c>
      <c r="G497" s="6">
        <v>-5.4310999999999998</v>
      </c>
      <c r="H497" s="6">
        <v>70</v>
      </c>
      <c r="I497" s="6">
        <v>29.17</v>
      </c>
      <c r="J497" s="6">
        <v>30</v>
      </c>
      <c r="K497" s="6">
        <v>12.5</v>
      </c>
      <c r="L497" s="6">
        <v>43</v>
      </c>
      <c r="M497" s="6">
        <v>17.920000000000002</v>
      </c>
      <c r="N497" s="6">
        <v>30</v>
      </c>
      <c r="O497" s="6">
        <v>12.5</v>
      </c>
      <c r="P497" s="6">
        <v>67</v>
      </c>
      <c r="Q497" s="6">
        <v>27.92</v>
      </c>
      <c r="R497" s="6"/>
      <c r="S497" s="6"/>
      <c r="T497" s="1"/>
    </row>
    <row r="498" spans="1:20" ht="25.5" x14ac:dyDescent="0.25">
      <c r="A498" s="5" t="s">
        <v>56</v>
      </c>
      <c r="B498" s="5" t="s">
        <v>117</v>
      </c>
      <c r="C498" s="3" t="str">
        <f t="shared" si="7"/>
        <v>WV5 Human Services</v>
      </c>
      <c r="D498" s="3">
        <v>861</v>
      </c>
      <c r="E498" s="3">
        <v>807</v>
      </c>
      <c r="F498" s="6">
        <v>54</v>
      </c>
      <c r="G498" s="6">
        <v>6.4009999999999998</v>
      </c>
      <c r="H498" s="6">
        <v>184</v>
      </c>
      <c r="I498" s="6">
        <v>22.8</v>
      </c>
      <c r="J498" s="6">
        <v>110</v>
      </c>
      <c r="K498" s="6">
        <v>13.63</v>
      </c>
      <c r="L498" s="6">
        <v>116</v>
      </c>
      <c r="M498" s="6">
        <v>14.37</v>
      </c>
      <c r="N498" s="6">
        <v>106</v>
      </c>
      <c r="O498" s="6">
        <v>13.14</v>
      </c>
      <c r="P498" s="6">
        <v>291</v>
      </c>
      <c r="Q498" s="6">
        <v>36.06</v>
      </c>
      <c r="R498" s="6"/>
      <c r="S498" s="6"/>
      <c r="T498" s="1"/>
    </row>
    <row r="499" spans="1:20" ht="63.75" x14ac:dyDescent="0.25">
      <c r="A499" s="3" t="s">
        <v>56</v>
      </c>
      <c r="B499" s="3" t="s">
        <v>118</v>
      </c>
      <c r="C499" s="3" t="str">
        <f t="shared" si="7"/>
        <v>WV6 International and Foreign Affairs</v>
      </c>
      <c r="D499" s="3">
        <v>13</v>
      </c>
      <c r="E499" s="3">
        <v>13</v>
      </c>
      <c r="F499" s="4">
        <v>0</v>
      </c>
      <c r="G499" s="4">
        <v>-3.7591000000000001</v>
      </c>
      <c r="H499" s="4">
        <v>7</v>
      </c>
      <c r="I499" s="4">
        <v>53.85</v>
      </c>
      <c r="J499" s="4">
        <v>1</v>
      </c>
      <c r="K499" s="4">
        <v>7.69</v>
      </c>
      <c r="L499" s="4">
        <v>2</v>
      </c>
      <c r="M499" s="4">
        <v>15.38</v>
      </c>
      <c r="N499" s="4">
        <v>1</v>
      </c>
      <c r="O499" s="4">
        <v>7.69</v>
      </c>
      <c r="P499" s="4">
        <v>2</v>
      </c>
      <c r="Q499" s="4">
        <v>15.38</v>
      </c>
      <c r="R499" s="4"/>
      <c r="S499" s="4"/>
      <c r="T499" s="1"/>
    </row>
    <row r="500" spans="1:20" ht="25.5" x14ac:dyDescent="0.25">
      <c r="A500" s="5" t="s">
        <v>56</v>
      </c>
      <c r="B500" s="5" t="s">
        <v>119</v>
      </c>
      <c r="C500" s="3" t="str">
        <f t="shared" si="7"/>
        <v>WV7 Religion Related</v>
      </c>
      <c r="D500" s="3">
        <v>77</v>
      </c>
      <c r="E500" s="3">
        <v>66</v>
      </c>
      <c r="F500" s="6">
        <v>11</v>
      </c>
      <c r="G500" s="6">
        <v>16.495799999999999</v>
      </c>
      <c r="H500" s="6">
        <v>19</v>
      </c>
      <c r="I500" s="6">
        <v>28.79</v>
      </c>
      <c r="J500" s="6">
        <v>5</v>
      </c>
      <c r="K500" s="6">
        <v>7.58</v>
      </c>
      <c r="L500" s="6">
        <v>8</v>
      </c>
      <c r="M500" s="6">
        <v>12.12</v>
      </c>
      <c r="N500" s="6">
        <v>5</v>
      </c>
      <c r="O500" s="6">
        <v>7.58</v>
      </c>
      <c r="P500" s="6">
        <v>29</v>
      </c>
      <c r="Q500" s="6">
        <v>43.94</v>
      </c>
      <c r="R500" s="6"/>
      <c r="S500" s="6"/>
      <c r="T500" s="1"/>
    </row>
    <row r="501" spans="1:20" x14ac:dyDescent="0.25">
      <c r="A501" s="3" t="s">
        <v>56</v>
      </c>
      <c r="B501" s="3" t="s">
        <v>120</v>
      </c>
      <c r="C501" s="3" t="str">
        <f t="shared" si="7"/>
        <v>WV8 Other</v>
      </c>
      <c r="D501" s="3">
        <v>241</v>
      </c>
      <c r="E501" s="3">
        <v>209</v>
      </c>
      <c r="F501" s="4">
        <v>32</v>
      </c>
      <c r="G501" s="4">
        <v>44.672199999999997</v>
      </c>
      <c r="H501" s="4">
        <v>87</v>
      </c>
      <c r="I501" s="4">
        <v>41.63</v>
      </c>
      <c r="J501" s="4">
        <v>14</v>
      </c>
      <c r="K501" s="4">
        <v>6.7</v>
      </c>
      <c r="L501" s="4">
        <v>22</v>
      </c>
      <c r="M501" s="4">
        <v>10.53</v>
      </c>
      <c r="N501" s="4">
        <v>21</v>
      </c>
      <c r="O501" s="4">
        <v>10.050000000000001</v>
      </c>
      <c r="P501" s="4">
        <v>65</v>
      </c>
      <c r="Q501" s="4">
        <v>31.1</v>
      </c>
      <c r="R501" s="4"/>
      <c r="S501" s="4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101</v>
      </c>
      <c r="E502">
        <v>91</v>
      </c>
      <c r="F502">
        <v>10</v>
      </c>
      <c r="G502">
        <v>-16.162199999999999</v>
      </c>
      <c r="H502">
        <v>34</v>
      </c>
      <c r="I502">
        <v>37.36</v>
      </c>
      <c r="J502">
        <v>9</v>
      </c>
      <c r="K502">
        <v>9.89</v>
      </c>
      <c r="L502">
        <v>12</v>
      </c>
      <c r="M502">
        <v>13.19</v>
      </c>
      <c r="N502">
        <v>10</v>
      </c>
      <c r="O502">
        <v>10.99</v>
      </c>
      <c r="P502">
        <v>26</v>
      </c>
      <c r="Q502">
        <v>28.57</v>
      </c>
    </row>
    <row r="503" spans="1:20" ht="25.5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10.5159</v>
      </c>
      <c r="H503">
        <v>1</v>
      </c>
      <c r="I503">
        <v>20</v>
      </c>
      <c r="J503">
        <v>0</v>
      </c>
      <c r="K503">
        <v>0</v>
      </c>
      <c r="L503">
        <v>1</v>
      </c>
      <c r="M503">
        <v>20</v>
      </c>
      <c r="N503">
        <v>0</v>
      </c>
      <c r="O503">
        <v>0</v>
      </c>
      <c r="P503">
        <v>3</v>
      </c>
      <c r="Q503">
        <v>60</v>
      </c>
    </row>
    <row r="504" spans="1:20" ht="25.5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104</v>
      </c>
      <c r="E504">
        <v>98</v>
      </c>
      <c r="F504">
        <v>6</v>
      </c>
      <c r="G504">
        <v>-5.5724</v>
      </c>
      <c r="H504">
        <v>24</v>
      </c>
      <c r="I504">
        <v>24.49</v>
      </c>
      <c r="J504">
        <v>15</v>
      </c>
      <c r="K504">
        <v>15.31</v>
      </c>
      <c r="L504">
        <v>12</v>
      </c>
      <c r="M504">
        <v>12.24</v>
      </c>
      <c r="N504">
        <v>11</v>
      </c>
      <c r="O504">
        <v>11.22</v>
      </c>
      <c r="P504">
        <v>36</v>
      </c>
      <c r="Q504">
        <v>36.729999999999997</v>
      </c>
    </row>
    <row r="505" spans="1:20" ht="38.25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76</v>
      </c>
      <c r="E505">
        <v>71</v>
      </c>
      <c r="F505">
        <v>5</v>
      </c>
      <c r="G505">
        <v>-6.8102999999999998</v>
      </c>
      <c r="H505">
        <v>24</v>
      </c>
      <c r="I505">
        <v>33.799999999999997</v>
      </c>
      <c r="J505">
        <v>8</v>
      </c>
      <c r="K505">
        <v>11.27</v>
      </c>
      <c r="L505">
        <v>5</v>
      </c>
      <c r="M505">
        <v>7.04</v>
      </c>
      <c r="N505">
        <v>4</v>
      </c>
      <c r="O505">
        <v>5.63</v>
      </c>
      <c r="P505">
        <v>30</v>
      </c>
      <c r="Q505">
        <v>42.25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5.5106999999999999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25</v>
      </c>
      <c r="P506">
        <v>3</v>
      </c>
      <c r="Q506">
        <v>75</v>
      </c>
    </row>
    <row r="507" spans="1:20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124</v>
      </c>
      <c r="E507">
        <v>113</v>
      </c>
      <c r="F507">
        <v>11</v>
      </c>
      <c r="G507">
        <v>5.3811</v>
      </c>
      <c r="H507">
        <v>32</v>
      </c>
      <c r="I507">
        <v>28.32</v>
      </c>
      <c r="J507">
        <v>10</v>
      </c>
      <c r="K507">
        <v>8.85</v>
      </c>
      <c r="L507">
        <v>18</v>
      </c>
      <c r="M507">
        <v>15.93</v>
      </c>
      <c r="N507">
        <v>15</v>
      </c>
      <c r="O507">
        <v>13.27</v>
      </c>
      <c r="P507">
        <v>38</v>
      </c>
      <c r="Q507">
        <v>33.630000000000003</v>
      </c>
    </row>
    <row r="508" spans="1:20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394</v>
      </c>
      <c r="E508">
        <v>361</v>
      </c>
      <c r="F508">
        <v>33</v>
      </c>
      <c r="G508">
        <v>-3.4152999999999998</v>
      </c>
      <c r="H508">
        <v>104</v>
      </c>
      <c r="I508">
        <v>28.81</v>
      </c>
      <c r="J508">
        <v>47</v>
      </c>
      <c r="K508">
        <v>13.02</v>
      </c>
      <c r="L508">
        <v>54</v>
      </c>
      <c r="M508">
        <v>14.96</v>
      </c>
      <c r="N508">
        <v>35</v>
      </c>
      <c r="O508">
        <v>9.6999999999999993</v>
      </c>
      <c r="P508">
        <v>121</v>
      </c>
      <c r="Q508">
        <v>33.520000000000003</v>
      </c>
    </row>
    <row r="509" spans="1:20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4</v>
      </c>
      <c r="E509">
        <v>4</v>
      </c>
      <c r="F509">
        <v>0</v>
      </c>
      <c r="G509">
        <v>-5.4527999999999999</v>
      </c>
      <c r="H509">
        <v>1</v>
      </c>
      <c r="I509">
        <v>25</v>
      </c>
      <c r="J509">
        <v>0</v>
      </c>
      <c r="K509">
        <v>0</v>
      </c>
      <c r="L509">
        <v>0</v>
      </c>
      <c r="M509">
        <v>0</v>
      </c>
      <c r="N509">
        <v>3</v>
      </c>
      <c r="O509">
        <v>75</v>
      </c>
      <c r="P509">
        <v>0</v>
      </c>
      <c r="Q509">
        <v>0</v>
      </c>
    </row>
    <row r="510" spans="1:20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40</v>
      </c>
      <c r="E510">
        <v>34</v>
      </c>
      <c r="F510">
        <v>6</v>
      </c>
      <c r="G510">
        <v>73.553100000000001</v>
      </c>
      <c r="H510">
        <v>16</v>
      </c>
      <c r="I510">
        <v>47.06</v>
      </c>
      <c r="J510">
        <v>6</v>
      </c>
      <c r="K510">
        <v>17.649999999999999</v>
      </c>
      <c r="L510">
        <v>2</v>
      </c>
      <c r="M510">
        <v>5.88</v>
      </c>
      <c r="N510">
        <v>2</v>
      </c>
      <c r="O510">
        <v>5.88</v>
      </c>
      <c r="P510">
        <v>8</v>
      </c>
      <c r="Q510">
        <v>23.53</v>
      </c>
    </row>
    <row r="511" spans="1:20" x14ac:dyDescent="0.25">
      <c r="A511" t="s">
        <v>57</v>
      </c>
      <c r="B511" t="s">
        <v>120</v>
      </c>
      <c r="C511" s="3" t="str">
        <f t="shared" si="7"/>
        <v>WY8 Other</v>
      </c>
      <c r="D511">
        <v>105</v>
      </c>
      <c r="E511">
        <v>91</v>
      </c>
      <c r="F511">
        <v>14</v>
      </c>
      <c r="G511">
        <v>-46.188899999999997</v>
      </c>
      <c r="H511">
        <v>39</v>
      </c>
      <c r="I511">
        <v>42.86</v>
      </c>
      <c r="J511">
        <v>8</v>
      </c>
      <c r="K511">
        <v>8.7899999999999991</v>
      </c>
      <c r="L511">
        <v>6</v>
      </c>
      <c r="M511">
        <v>6.59</v>
      </c>
      <c r="N511">
        <v>7</v>
      </c>
      <c r="O511">
        <v>7.69</v>
      </c>
      <c r="P511">
        <v>31</v>
      </c>
      <c r="Q511">
        <v>34.07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323323</v>
      </c>
      <c r="E512">
        <f>SUM(E2:E511)</f>
        <v>293225</v>
      </c>
      <c r="F512">
        <f>SUM(F2:F511)</f>
        <v>30040</v>
      </c>
      <c r="H512">
        <f>SUM(H2:H511)</f>
        <v>101507</v>
      </c>
      <c r="I512">
        <f>H512/$E$512*100</f>
        <v>34.617443942365078</v>
      </c>
      <c r="J512">
        <f>SUM(J2:J511)</f>
        <v>33473</v>
      </c>
      <c r="K512">
        <f>J512/$E$512*100</f>
        <v>11.415465939125244</v>
      </c>
      <c r="L512">
        <f>SUM(L2:L511)</f>
        <v>36633</v>
      </c>
      <c r="M512">
        <f>L512/$E$512*100</f>
        <v>12.493136669792822</v>
      </c>
      <c r="N512">
        <f>SUM(N2:N511)</f>
        <v>32734</v>
      </c>
      <c r="O512">
        <f>N512/$E$512*100</f>
        <v>11.163441043567227</v>
      </c>
      <c r="P512">
        <f>SUM(P2:P511)</f>
        <v>88878</v>
      </c>
      <c r="Q512">
        <f>P512/$E$512*100</f>
        <v>30.31051240514963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opLeftCell="A499" workbookViewId="0">
      <selection activeCell="A502" sqref="A502:R502"/>
    </sheetView>
  </sheetViews>
  <sheetFormatPr defaultRowHeight="15" x14ac:dyDescent="0.25"/>
  <sheetData>
    <row r="1" spans="1:21" ht="38.25" x14ac:dyDescent="0.25">
      <c r="A1" t="s">
        <v>58</v>
      </c>
      <c r="B1" t="s">
        <v>59</v>
      </c>
      <c r="C1" t="s">
        <v>110</v>
      </c>
      <c r="D1" s="11" t="s">
        <v>129</v>
      </c>
      <c r="E1" s="3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402</v>
      </c>
      <c r="F2" s="3">
        <v>355</v>
      </c>
      <c r="G2" s="4">
        <v>47</v>
      </c>
      <c r="H2" s="4">
        <v>25.985399999999998</v>
      </c>
      <c r="I2" s="4">
        <v>148</v>
      </c>
      <c r="J2" s="4">
        <v>41.69</v>
      </c>
      <c r="K2" s="4">
        <v>38</v>
      </c>
      <c r="L2" s="4">
        <v>10.7</v>
      </c>
      <c r="M2" s="4">
        <v>30</v>
      </c>
      <c r="N2" s="4">
        <v>8.4499999999999993</v>
      </c>
      <c r="O2" s="4">
        <v>21</v>
      </c>
      <c r="P2" s="4">
        <v>5.92</v>
      </c>
      <c r="Q2" s="4">
        <v>118</v>
      </c>
      <c r="R2" s="4">
        <v>33.24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23</v>
      </c>
      <c r="F3" s="3">
        <v>20</v>
      </c>
      <c r="G3" s="6">
        <v>3</v>
      </c>
      <c r="H3" s="6">
        <v>-9.4543999999999997</v>
      </c>
      <c r="I3" s="6">
        <v>7</v>
      </c>
      <c r="J3" s="6">
        <v>35</v>
      </c>
      <c r="K3" s="6">
        <v>6</v>
      </c>
      <c r="L3" s="6">
        <v>30</v>
      </c>
      <c r="M3" s="6">
        <v>1</v>
      </c>
      <c r="N3" s="6">
        <v>5</v>
      </c>
      <c r="O3" s="6">
        <v>3</v>
      </c>
      <c r="P3" s="6">
        <v>15</v>
      </c>
      <c r="Q3" s="6">
        <v>3</v>
      </c>
      <c r="R3" s="6">
        <v>15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1008</v>
      </c>
      <c r="F4" s="3">
        <v>904</v>
      </c>
      <c r="G4" s="4">
        <v>104</v>
      </c>
      <c r="H4" s="4">
        <v>-8.0306999999999995</v>
      </c>
      <c r="I4" s="4">
        <v>376</v>
      </c>
      <c r="J4" s="4">
        <v>41.59</v>
      </c>
      <c r="K4" s="4">
        <v>115</v>
      </c>
      <c r="L4" s="4">
        <v>12.72</v>
      </c>
      <c r="M4" s="4">
        <v>87</v>
      </c>
      <c r="N4" s="4">
        <v>9.6199999999999992</v>
      </c>
      <c r="O4" s="4">
        <v>81</v>
      </c>
      <c r="P4" s="4">
        <v>8.9600000000000009</v>
      </c>
      <c r="Q4" s="4">
        <v>245</v>
      </c>
      <c r="R4" s="4">
        <v>27.1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152</v>
      </c>
      <c r="F5" s="3">
        <v>134</v>
      </c>
      <c r="G5" s="6">
        <v>18</v>
      </c>
      <c r="H5" s="6">
        <v>-4.2274000000000003</v>
      </c>
      <c r="I5" s="6">
        <v>52</v>
      </c>
      <c r="J5" s="6">
        <v>38.81</v>
      </c>
      <c r="K5" s="6">
        <v>13</v>
      </c>
      <c r="L5" s="6">
        <v>9.6999999999999993</v>
      </c>
      <c r="M5" s="6">
        <v>17</v>
      </c>
      <c r="N5" s="6">
        <v>12.69</v>
      </c>
      <c r="O5" s="6">
        <v>9</v>
      </c>
      <c r="P5" s="6">
        <v>6.72</v>
      </c>
      <c r="Q5" s="6">
        <v>43</v>
      </c>
      <c r="R5" s="6">
        <v>32.090000000000003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45</v>
      </c>
      <c r="F6" s="3">
        <v>44</v>
      </c>
      <c r="G6" s="4">
        <v>1</v>
      </c>
      <c r="H6" s="4">
        <v>7.4382999999999999</v>
      </c>
      <c r="I6" s="4">
        <v>7</v>
      </c>
      <c r="J6" s="4">
        <v>15.91</v>
      </c>
      <c r="K6" s="4">
        <v>4</v>
      </c>
      <c r="L6" s="4">
        <v>9.09</v>
      </c>
      <c r="M6" s="4">
        <v>5</v>
      </c>
      <c r="N6" s="4">
        <v>11.36</v>
      </c>
      <c r="O6" s="4">
        <v>11</v>
      </c>
      <c r="P6" s="4">
        <v>25</v>
      </c>
      <c r="Q6" s="4">
        <v>17</v>
      </c>
      <c r="R6" s="4">
        <v>38.64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452</v>
      </c>
      <c r="F7" s="3">
        <v>408</v>
      </c>
      <c r="G7" s="6">
        <v>43</v>
      </c>
      <c r="H7" s="6">
        <v>37.575499999999998</v>
      </c>
      <c r="I7" s="6">
        <v>150</v>
      </c>
      <c r="J7" s="6">
        <v>36.76</v>
      </c>
      <c r="K7" s="6">
        <v>53</v>
      </c>
      <c r="L7" s="6">
        <v>12.99</v>
      </c>
      <c r="M7" s="6">
        <v>42</v>
      </c>
      <c r="N7" s="6">
        <v>10.29</v>
      </c>
      <c r="O7" s="6">
        <v>33</v>
      </c>
      <c r="P7" s="6">
        <v>8.09</v>
      </c>
      <c r="Q7" s="6">
        <v>130</v>
      </c>
      <c r="R7" s="6">
        <v>31.86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1405</v>
      </c>
      <c r="F8" s="3">
        <v>1248</v>
      </c>
      <c r="G8" s="4">
        <v>157</v>
      </c>
      <c r="H8" s="4">
        <v>-0.2465</v>
      </c>
      <c r="I8" s="4">
        <v>424</v>
      </c>
      <c r="J8" s="4">
        <v>33.97</v>
      </c>
      <c r="K8" s="4">
        <v>123</v>
      </c>
      <c r="L8" s="4">
        <v>9.86</v>
      </c>
      <c r="M8" s="4">
        <v>185</v>
      </c>
      <c r="N8" s="4">
        <v>14.82</v>
      </c>
      <c r="O8" s="4">
        <v>130</v>
      </c>
      <c r="P8" s="4">
        <v>10.42</v>
      </c>
      <c r="Q8" s="4">
        <v>386</v>
      </c>
      <c r="R8" s="4">
        <v>30.93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111</v>
      </c>
      <c r="F9" s="3">
        <v>99</v>
      </c>
      <c r="G9" s="6">
        <v>12</v>
      </c>
      <c r="H9" s="6">
        <v>-11.536199999999999</v>
      </c>
      <c r="I9" s="6">
        <v>44</v>
      </c>
      <c r="J9" s="6">
        <v>44.44</v>
      </c>
      <c r="K9" s="6">
        <v>14</v>
      </c>
      <c r="L9" s="6">
        <v>14.14</v>
      </c>
      <c r="M9" s="6">
        <v>7</v>
      </c>
      <c r="N9" s="6">
        <v>7.07</v>
      </c>
      <c r="O9" s="6">
        <v>4</v>
      </c>
      <c r="P9" s="6">
        <v>4.04</v>
      </c>
      <c r="Q9" s="6">
        <v>30</v>
      </c>
      <c r="R9" s="6">
        <v>30.3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580</v>
      </c>
      <c r="F10" s="3">
        <v>501</v>
      </c>
      <c r="G10" s="4">
        <v>79</v>
      </c>
      <c r="H10" s="4">
        <v>-5.2404000000000002</v>
      </c>
      <c r="I10" s="4">
        <v>231</v>
      </c>
      <c r="J10" s="4">
        <v>46.11</v>
      </c>
      <c r="K10" s="4">
        <v>52</v>
      </c>
      <c r="L10" s="4">
        <v>10.38</v>
      </c>
      <c r="M10" s="4">
        <v>42</v>
      </c>
      <c r="N10" s="4">
        <v>8.3800000000000008</v>
      </c>
      <c r="O10" s="4">
        <v>31</v>
      </c>
      <c r="P10" s="4">
        <v>6.19</v>
      </c>
      <c r="Q10" s="4">
        <v>145</v>
      </c>
      <c r="R10" s="4">
        <v>28.94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549</v>
      </c>
      <c r="F11" s="3">
        <v>480</v>
      </c>
      <c r="G11" s="6">
        <v>69</v>
      </c>
      <c r="H11" s="6">
        <v>-10.4939</v>
      </c>
      <c r="I11" s="6">
        <v>194</v>
      </c>
      <c r="J11" s="6">
        <v>40.42</v>
      </c>
      <c r="K11" s="6">
        <v>53</v>
      </c>
      <c r="L11" s="6">
        <v>11.04</v>
      </c>
      <c r="M11" s="6">
        <v>45</v>
      </c>
      <c r="N11" s="6">
        <v>9.3800000000000008</v>
      </c>
      <c r="O11" s="6">
        <v>46</v>
      </c>
      <c r="P11" s="6">
        <v>9.58</v>
      </c>
      <c r="Q11" s="6">
        <v>142</v>
      </c>
      <c r="R11" s="6">
        <v>29.58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221</v>
      </c>
      <c r="F12" s="3">
        <v>208</v>
      </c>
      <c r="G12" s="4">
        <v>13</v>
      </c>
      <c r="H12" s="4">
        <v>1.8832</v>
      </c>
      <c r="I12" s="4">
        <v>71</v>
      </c>
      <c r="J12" s="4">
        <v>34.130000000000003</v>
      </c>
      <c r="K12" s="4">
        <v>27</v>
      </c>
      <c r="L12" s="4">
        <v>12.98</v>
      </c>
      <c r="M12" s="4">
        <v>19</v>
      </c>
      <c r="N12" s="4">
        <v>9.1300000000000008</v>
      </c>
      <c r="O12" s="4">
        <v>15</v>
      </c>
      <c r="P12" s="4">
        <v>7.21</v>
      </c>
      <c r="Q12" s="4">
        <v>76</v>
      </c>
      <c r="R12" s="4">
        <v>36.54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12</v>
      </c>
      <c r="F13" s="3">
        <v>11</v>
      </c>
      <c r="G13" s="6">
        <v>1</v>
      </c>
      <c r="H13" s="6">
        <v>-19.184100000000001</v>
      </c>
      <c r="I13" s="6">
        <v>4</v>
      </c>
      <c r="J13" s="6">
        <v>36.36</v>
      </c>
      <c r="K13" s="6">
        <v>0</v>
      </c>
      <c r="L13" s="6">
        <v>0</v>
      </c>
      <c r="M13" s="6">
        <v>0</v>
      </c>
      <c r="N13" s="6">
        <v>0</v>
      </c>
      <c r="O13" s="6">
        <v>2</v>
      </c>
      <c r="P13" s="6">
        <v>18.18</v>
      </c>
      <c r="Q13" s="6">
        <v>5</v>
      </c>
      <c r="R13" s="6">
        <v>45.45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436</v>
      </c>
      <c r="F14" s="3">
        <v>399</v>
      </c>
      <c r="G14" s="4">
        <v>37</v>
      </c>
      <c r="H14" s="4">
        <v>-6.0269000000000004</v>
      </c>
      <c r="I14" s="4">
        <v>150</v>
      </c>
      <c r="J14" s="4">
        <v>37.590000000000003</v>
      </c>
      <c r="K14" s="4">
        <v>54</v>
      </c>
      <c r="L14" s="4">
        <v>13.53</v>
      </c>
      <c r="M14" s="4">
        <v>36</v>
      </c>
      <c r="N14" s="4">
        <v>9.02</v>
      </c>
      <c r="O14" s="4">
        <v>43</v>
      </c>
      <c r="P14" s="4">
        <v>10.78</v>
      </c>
      <c r="Q14" s="4">
        <v>116</v>
      </c>
      <c r="R14" s="4">
        <v>29.07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98</v>
      </c>
      <c r="F15" s="3">
        <v>91</v>
      </c>
      <c r="G15" s="6">
        <v>7</v>
      </c>
      <c r="H15" s="6">
        <v>-20.607099999999999</v>
      </c>
      <c r="I15" s="6">
        <v>36</v>
      </c>
      <c r="J15" s="6">
        <v>39.56</v>
      </c>
      <c r="K15" s="6">
        <v>7</v>
      </c>
      <c r="L15" s="6">
        <v>7.69</v>
      </c>
      <c r="M15" s="6">
        <v>5</v>
      </c>
      <c r="N15" s="6">
        <v>5.49</v>
      </c>
      <c r="O15" s="6">
        <v>6</v>
      </c>
      <c r="P15" s="6">
        <v>6.59</v>
      </c>
      <c r="Q15" s="6">
        <v>37</v>
      </c>
      <c r="R15" s="6">
        <v>40.659999999999997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8</v>
      </c>
      <c r="F16" s="3">
        <v>8</v>
      </c>
      <c r="G16" s="4">
        <v>0</v>
      </c>
      <c r="H16" s="4">
        <v>6.0717999999999996</v>
      </c>
      <c r="I16" s="4">
        <v>0</v>
      </c>
      <c r="J16" s="4">
        <v>0</v>
      </c>
      <c r="K16" s="4">
        <v>1</v>
      </c>
      <c r="L16" s="4">
        <v>12.5</v>
      </c>
      <c r="M16" s="4">
        <v>1</v>
      </c>
      <c r="N16" s="4">
        <v>12.5</v>
      </c>
      <c r="O16" s="4">
        <v>4</v>
      </c>
      <c r="P16" s="4">
        <v>50</v>
      </c>
      <c r="Q16" s="4">
        <v>2</v>
      </c>
      <c r="R16" s="4">
        <v>25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208</v>
      </c>
      <c r="F17" s="3">
        <v>192</v>
      </c>
      <c r="G17" s="6">
        <v>16</v>
      </c>
      <c r="H17" s="6">
        <v>4.2477</v>
      </c>
      <c r="I17" s="6">
        <v>56</v>
      </c>
      <c r="J17" s="6">
        <v>29.17</v>
      </c>
      <c r="K17" s="6">
        <v>16</v>
      </c>
      <c r="L17" s="6">
        <v>8.33</v>
      </c>
      <c r="M17" s="6">
        <v>28</v>
      </c>
      <c r="N17" s="6">
        <v>14.58</v>
      </c>
      <c r="O17" s="6">
        <v>26</v>
      </c>
      <c r="P17" s="6">
        <v>13.54</v>
      </c>
      <c r="Q17" s="6">
        <v>66</v>
      </c>
      <c r="R17" s="6">
        <v>34.380000000000003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526</v>
      </c>
      <c r="F18" s="3">
        <v>485</v>
      </c>
      <c r="G18" s="4">
        <v>41</v>
      </c>
      <c r="H18" s="4">
        <v>3.0236000000000001</v>
      </c>
      <c r="I18" s="4">
        <v>156</v>
      </c>
      <c r="J18" s="4">
        <v>32.159999999999997</v>
      </c>
      <c r="K18" s="4">
        <v>58</v>
      </c>
      <c r="L18" s="4">
        <v>11.96</v>
      </c>
      <c r="M18" s="4">
        <v>50</v>
      </c>
      <c r="N18" s="4">
        <v>10.31</v>
      </c>
      <c r="O18" s="4">
        <v>56</v>
      </c>
      <c r="P18" s="4">
        <v>11.55</v>
      </c>
      <c r="Q18" s="4">
        <v>165</v>
      </c>
      <c r="R18" s="4">
        <v>34.020000000000003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36</v>
      </c>
      <c r="F19" s="3">
        <v>31</v>
      </c>
      <c r="G19" s="6">
        <v>5</v>
      </c>
      <c r="H19" s="6">
        <v>2.5432999999999999</v>
      </c>
      <c r="I19" s="6">
        <v>9</v>
      </c>
      <c r="J19" s="6">
        <v>29.03</v>
      </c>
      <c r="K19" s="6">
        <v>4</v>
      </c>
      <c r="L19" s="6">
        <v>12.9</v>
      </c>
      <c r="M19" s="6">
        <v>3</v>
      </c>
      <c r="N19" s="6">
        <v>9.68</v>
      </c>
      <c r="O19" s="6">
        <v>4</v>
      </c>
      <c r="P19" s="6">
        <v>12.9</v>
      </c>
      <c r="Q19" s="6">
        <v>11</v>
      </c>
      <c r="R19" s="6">
        <v>35.479999999999997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108</v>
      </c>
      <c r="F20" s="3">
        <v>95</v>
      </c>
      <c r="G20" s="4">
        <v>13</v>
      </c>
      <c r="H20" s="4">
        <v>-21.848600000000001</v>
      </c>
      <c r="I20" s="4">
        <v>44</v>
      </c>
      <c r="J20" s="4">
        <v>46.32</v>
      </c>
      <c r="K20" s="4">
        <v>12</v>
      </c>
      <c r="L20" s="4">
        <v>12.63</v>
      </c>
      <c r="M20" s="4">
        <v>7</v>
      </c>
      <c r="N20" s="4">
        <v>7.37</v>
      </c>
      <c r="O20" s="4">
        <v>6</v>
      </c>
      <c r="P20" s="4">
        <v>6.32</v>
      </c>
      <c r="Q20" s="4">
        <v>26</v>
      </c>
      <c r="R20" s="4">
        <v>27.37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241</v>
      </c>
      <c r="F21" s="3">
        <v>223</v>
      </c>
      <c r="G21" s="6">
        <v>18</v>
      </c>
      <c r="H21" s="6">
        <v>-2.6320000000000001</v>
      </c>
      <c r="I21" s="6">
        <v>88</v>
      </c>
      <c r="J21" s="6">
        <v>39.46</v>
      </c>
      <c r="K21" s="6">
        <v>18</v>
      </c>
      <c r="L21" s="6">
        <v>8.07</v>
      </c>
      <c r="M21" s="6">
        <v>19</v>
      </c>
      <c r="N21" s="6">
        <v>8.52</v>
      </c>
      <c r="O21" s="6">
        <v>22</v>
      </c>
      <c r="P21" s="6">
        <v>9.8699999999999992</v>
      </c>
      <c r="Q21" s="6">
        <v>76</v>
      </c>
      <c r="R21" s="6">
        <v>34.08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315</v>
      </c>
      <c r="F22" s="3">
        <v>283</v>
      </c>
      <c r="G22" s="4">
        <v>32</v>
      </c>
      <c r="H22" s="4">
        <v>-20.746300000000002</v>
      </c>
      <c r="I22" s="4">
        <v>112</v>
      </c>
      <c r="J22" s="4">
        <v>39.58</v>
      </c>
      <c r="K22" s="4">
        <v>42</v>
      </c>
      <c r="L22" s="4">
        <v>14.84</v>
      </c>
      <c r="M22" s="4">
        <v>29</v>
      </c>
      <c r="N22" s="4">
        <v>10.25</v>
      </c>
      <c r="O22" s="4">
        <v>22</v>
      </c>
      <c r="P22" s="4">
        <v>7.77</v>
      </c>
      <c r="Q22" s="4">
        <v>78</v>
      </c>
      <c r="R22" s="4">
        <v>27.56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22</v>
      </c>
      <c r="F23" s="3">
        <v>22</v>
      </c>
      <c r="G23" s="6">
        <v>0</v>
      </c>
      <c r="H23" s="6">
        <v>16.560199999999998</v>
      </c>
      <c r="I23" s="6">
        <v>8</v>
      </c>
      <c r="J23" s="6">
        <v>36.36</v>
      </c>
      <c r="K23" s="6">
        <v>3</v>
      </c>
      <c r="L23" s="6">
        <v>13.64</v>
      </c>
      <c r="M23" s="6">
        <v>3</v>
      </c>
      <c r="N23" s="6">
        <v>13.64</v>
      </c>
      <c r="O23" s="6">
        <v>2</v>
      </c>
      <c r="P23" s="6">
        <v>9.09</v>
      </c>
      <c r="Q23" s="6">
        <v>6</v>
      </c>
      <c r="R23" s="6">
        <v>27.27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599</v>
      </c>
      <c r="F24" s="3">
        <v>525</v>
      </c>
      <c r="G24" s="4">
        <v>74</v>
      </c>
      <c r="H24" s="4">
        <v>0.1681</v>
      </c>
      <c r="I24" s="4">
        <v>220</v>
      </c>
      <c r="J24" s="4">
        <v>41.9</v>
      </c>
      <c r="K24" s="4">
        <v>52</v>
      </c>
      <c r="L24" s="4">
        <v>9.9</v>
      </c>
      <c r="M24" s="4">
        <v>62</v>
      </c>
      <c r="N24" s="4">
        <v>11.81</v>
      </c>
      <c r="O24" s="4">
        <v>51</v>
      </c>
      <c r="P24" s="4">
        <v>9.7100000000000009</v>
      </c>
      <c r="Q24" s="4">
        <v>140</v>
      </c>
      <c r="R24" s="4">
        <v>26.67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122</v>
      </c>
      <c r="F25" s="3">
        <v>113</v>
      </c>
      <c r="G25" s="6">
        <v>9</v>
      </c>
      <c r="H25" s="6">
        <v>3.6897000000000002</v>
      </c>
      <c r="I25" s="6">
        <v>33</v>
      </c>
      <c r="J25" s="6">
        <v>29.2</v>
      </c>
      <c r="K25" s="6">
        <v>11</v>
      </c>
      <c r="L25" s="6">
        <v>9.73</v>
      </c>
      <c r="M25" s="6">
        <v>19</v>
      </c>
      <c r="N25" s="6">
        <v>16.809999999999999</v>
      </c>
      <c r="O25" s="6">
        <v>12</v>
      </c>
      <c r="P25" s="6">
        <v>10.62</v>
      </c>
      <c r="Q25" s="6">
        <v>38</v>
      </c>
      <c r="R25" s="6">
        <v>33.630000000000003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46</v>
      </c>
      <c r="F26" s="3">
        <v>42</v>
      </c>
      <c r="G26" s="4">
        <v>4</v>
      </c>
      <c r="H26" s="4">
        <v>8.6646999999999998</v>
      </c>
      <c r="I26" s="4">
        <v>5</v>
      </c>
      <c r="J26" s="4">
        <v>11.9</v>
      </c>
      <c r="K26" s="4">
        <v>5</v>
      </c>
      <c r="L26" s="4">
        <v>11.9</v>
      </c>
      <c r="M26" s="4">
        <v>10</v>
      </c>
      <c r="N26" s="4">
        <v>23.81</v>
      </c>
      <c r="O26" s="4">
        <v>12</v>
      </c>
      <c r="P26" s="4">
        <v>28.57</v>
      </c>
      <c r="Q26" s="4">
        <v>10</v>
      </c>
      <c r="R26" s="4">
        <v>23.81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450</v>
      </c>
      <c r="F27" s="3">
        <v>416</v>
      </c>
      <c r="G27" s="6">
        <v>34</v>
      </c>
      <c r="H27" s="6">
        <v>-9.1834000000000007</v>
      </c>
      <c r="I27" s="6">
        <v>136</v>
      </c>
      <c r="J27" s="6">
        <v>32.69</v>
      </c>
      <c r="K27" s="6">
        <v>47</v>
      </c>
      <c r="L27" s="6">
        <v>11.3</v>
      </c>
      <c r="M27" s="6">
        <v>62</v>
      </c>
      <c r="N27" s="6">
        <v>14.9</v>
      </c>
      <c r="O27" s="6">
        <v>51</v>
      </c>
      <c r="P27" s="6">
        <v>12.26</v>
      </c>
      <c r="Q27" s="6">
        <v>120</v>
      </c>
      <c r="R27" s="6">
        <v>28.85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1074</v>
      </c>
      <c r="F28" s="3">
        <v>991</v>
      </c>
      <c r="G28" s="4">
        <v>83</v>
      </c>
      <c r="H28" s="4">
        <v>-0.3785</v>
      </c>
      <c r="I28" s="4">
        <v>290</v>
      </c>
      <c r="J28" s="4">
        <v>29.26</v>
      </c>
      <c r="K28" s="4">
        <v>123</v>
      </c>
      <c r="L28" s="4">
        <v>12.41</v>
      </c>
      <c r="M28" s="4">
        <v>143</v>
      </c>
      <c r="N28" s="4">
        <v>14.43</v>
      </c>
      <c r="O28" s="4">
        <v>124</v>
      </c>
      <c r="P28" s="4">
        <v>12.51</v>
      </c>
      <c r="Q28" s="4">
        <v>311</v>
      </c>
      <c r="R28" s="4">
        <v>31.38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53</v>
      </c>
      <c r="F29" s="3">
        <v>43</v>
      </c>
      <c r="G29" s="6">
        <v>10</v>
      </c>
      <c r="H29" s="6">
        <v>-9.5983000000000001</v>
      </c>
      <c r="I29" s="6">
        <v>18</v>
      </c>
      <c r="J29" s="6">
        <v>41.86</v>
      </c>
      <c r="K29" s="6">
        <v>6</v>
      </c>
      <c r="L29" s="6">
        <v>13.95</v>
      </c>
      <c r="M29" s="6">
        <v>6</v>
      </c>
      <c r="N29" s="6">
        <v>13.95</v>
      </c>
      <c r="O29" s="6">
        <v>2</v>
      </c>
      <c r="P29" s="6">
        <v>4.6500000000000004</v>
      </c>
      <c r="Q29" s="6">
        <v>11</v>
      </c>
      <c r="R29" s="6">
        <v>25.58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136</v>
      </c>
      <c r="F30" s="3">
        <v>124</v>
      </c>
      <c r="G30" s="4">
        <v>12</v>
      </c>
      <c r="H30" s="4">
        <v>1.5342</v>
      </c>
      <c r="I30" s="4">
        <v>49</v>
      </c>
      <c r="J30" s="4">
        <v>39.520000000000003</v>
      </c>
      <c r="K30" s="4">
        <v>13</v>
      </c>
      <c r="L30" s="4">
        <v>10.48</v>
      </c>
      <c r="M30" s="4">
        <v>15</v>
      </c>
      <c r="N30" s="4">
        <v>12.1</v>
      </c>
      <c r="O30" s="4">
        <v>14</v>
      </c>
      <c r="P30" s="4">
        <v>11.29</v>
      </c>
      <c r="Q30" s="4">
        <v>33</v>
      </c>
      <c r="R30" s="4">
        <v>26.61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405</v>
      </c>
      <c r="F31" s="3">
        <v>365</v>
      </c>
      <c r="G31" s="6">
        <v>40</v>
      </c>
      <c r="H31" s="6">
        <v>-9.9004999999999992</v>
      </c>
      <c r="I31" s="6">
        <v>150</v>
      </c>
      <c r="J31" s="6">
        <v>41.1</v>
      </c>
      <c r="K31" s="6">
        <v>50</v>
      </c>
      <c r="L31" s="6">
        <v>13.7</v>
      </c>
      <c r="M31" s="6">
        <v>25</v>
      </c>
      <c r="N31" s="6">
        <v>6.85</v>
      </c>
      <c r="O31" s="6">
        <v>31</v>
      </c>
      <c r="P31" s="6">
        <v>8.49</v>
      </c>
      <c r="Q31" s="6">
        <v>109</v>
      </c>
      <c r="R31" s="6">
        <v>29.86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111</v>
      </c>
      <c r="F32" s="3">
        <v>96</v>
      </c>
      <c r="G32" s="4">
        <v>15</v>
      </c>
      <c r="H32" s="4">
        <v>-14.7075</v>
      </c>
      <c r="I32" s="4">
        <v>41</v>
      </c>
      <c r="J32" s="4">
        <v>42.71</v>
      </c>
      <c r="K32" s="4">
        <v>8</v>
      </c>
      <c r="L32" s="4">
        <v>8.33</v>
      </c>
      <c r="M32" s="4">
        <v>7</v>
      </c>
      <c r="N32" s="4">
        <v>7.29</v>
      </c>
      <c r="O32" s="4">
        <v>10</v>
      </c>
      <c r="P32" s="4">
        <v>10.42</v>
      </c>
      <c r="Q32" s="4">
        <v>30</v>
      </c>
      <c r="R32" s="4">
        <v>31.25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8</v>
      </c>
      <c r="F33" s="3">
        <v>7</v>
      </c>
      <c r="G33" s="6">
        <v>1</v>
      </c>
      <c r="H33" s="6">
        <v>58.95</v>
      </c>
      <c r="I33" s="6">
        <v>2</v>
      </c>
      <c r="J33" s="6">
        <v>28.57</v>
      </c>
      <c r="K33" s="6">
        <v>0</v>
      </c>
      <c r="L33" s="6">
        <v>0</v>
      </c>
      <c r="M33" s="6">
        <v>1</v>
      </c>
      <c r="N33" s="6">
        <v>14.29</v>
      </c>
      <c r="O33" s="6">
        <v>0</v>
      </c>
      <c r="P33" s="6">
        <v>0</v>
      </c>
      <c r="Q33" s="6">
        <v>4</v>
      </c>
      <c r="R33" s="6">
        <v>57.14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175</v>
      </c>
      <c r="F34" s="3">
        <v>153</v>
      </c>
      <c r="G34" s="4">
        <v>22</v>
      </c>
      <c r="H34" s="4">
        <v>0.49540000000000001</v>
      </c>
      <c r="I34" s="4">
        <v>68</v>
      </c>
      <c r="J34" s="4">
        <v>44.44</v>
      </c>
      <c r="K34" s="4">
        <v>17</v>
      </c>
      <c r="L34" s="4">
        <v>11.11</v>
      </c>
      <c r="M34" s="4">
        <v>16</v>
      </c>
      <c r="N34" s="4">
        <v>10.46</v>
      </c>
      <c r="O34" s="4">
        <v>11</v>
      </c>
      <c r="P34" s="4">
        <v>7.19</v>
      </c>
      <c r="Q34" s="4">
        <v>41</v>
      </c>
      <c r="R34" s="4">
        <v>26.8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41</v>
      </c>
      <c r="F35" s="3">
        <v>39</v>
      </c>
      <c r="G35" s="6">
        <v>2</v>
      </c>
      <c r="H35" s="6">
        <v>-9.4331999999999994</v>
      </c>
      <c r="I35" s="6">
        <v>17</v>
      </c>
      <c r="J35" s="6">
        <v>43.59</v>
      </c>
      <c r="K35" s="6">
        <v>5</v>
      </c>
      <c r="L35" s="6">
        <v>12.82</v>
      </c>
      <c r="M35" s="6">
        <v>1</v>
      </c>
      <c r="N35" s="6">
        <v>2.56</v>
      </c>
      <c r="O35" s="6">
        <v>1</v>
      </c>
      <c r="P35" s="6">
        <v>2.56</v>
      </c>
      <c r="Q35" s="6">
        <v>15</v>
      </c>
      <c r="R35" s="6">
        <v>38.46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11</v>
      </c>
      <c r="F36" s="3">
        <v>10</v>
      </c>
      <c r="G36" s="4">
        <v>1</v>
      </c>
      <c r="H36" s="4">
        <v>4.7907999999999999</v>
      </c>
      <c r="I36" s="4">
        <v>1</v>
      </c>
      <c r="J36" s="4">
        <v>10</v>
      </c>
      <c r="K36" s="4">
        <v>1</v>
      </c>
      <c r="L36" s="4">
        <v>10</v>
      </c>
      <c r="M36" s="4">
        <v>4</v>
      </c>
      <c r="N36" s="4">
        <v>40</v>
      </c>
      <c r="O36" s="4">
        <v>2</v>
      </c>
      <c r="P36" s="4">
        <v>20</v>
      </c>
      <c r="Q36" s="4">
        <v>2</v>
      </c>
      <c r="R36" s="4">
        <v>20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138</v>
      </c>
      <c r="F37" s="3">
        <v>125</v>
      </c>
      <c r="G37" s="6">
        <v>13</v>
      </c>
      <c r="H37" s="6">
        <v>2.0228000000000002</v>
      </c>
      <c r="I37" s="6">
        <v>48</v>
      </c>
      <c r="J37" s="6">
        <v>38.4</v>
      </c>
      <c r="K37" s="6">
        <v>14</v>
      </c>
      <c r="L37" s="6">
        <v>11.2</v>
      </c>
      <c r="M37" s="6">
        <v>15</v>
      </c>
      <c r="N37" s="6">
        <v>12</v>
      </c>
      <c r="O37" s="6">
        <v>15</v>
      </c>
      <c r="P37" s="6">
        <v>12</v>
      </c>
      <c r="Q37" s="6">
        <v>33</v>
      </c>
      <c r="R37" s="6">
        <v>26.4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357</v>
      </c>
      <c r="F38" s="3">
        <v>334</v>
      </c>
      <c r="G38" s="4">
        <v>23</v>
      </c>
      <c r="H38" s="4">
        <v>2.7713000000000001</v>
      </c>
      <c r="I38" s="4">
        <v>97</v>
      </c>
      <c r="J38" s="4">
        <v>29.04</v>
      </c>
      <c r="K38" s="4">
        <v>32</v>
      </c>
      <c r="L38" s="4">
        <v>9.58</v>
      </c>
      <c r="M38" s="4">
        <v>66</v>
      </c>
      <c r="N38" s="4">
        <v>19.760000000000002</v>
      </c>
      <c r="O38" s="4">
        <v>53</v>
      </c>
      <c r="P38" s="4">
        <v>15.87</v>
      </c>
      <c r="Q38" s="4">
        <v>86</v>
      </c>
      <c r="R38" s="4">
        <v>25.75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15</v>
      </c>
      <c r="F39" s="3">
        <v>14</v>
      </c>
      <c r="G39" s="6">
        <v>1</v>
      </c>
      <c r="H39" s="6">
        <v>16.284700000000001</v>
      </c>
      <c r="I39" s="6">
        <v>7</v>
      </c>
      <c r="J39" s="6">
        <v>50</v>
      </c>
      <c r="K39" s="6">
        <v>1</v>
      </c>
      <c r="L39" s="6">
        <v>7.14</v>
      </c>
      <c r="M39" s="6">
        <v>2</v>
      </c>
      <c r="N39" s="6">
        <v>14.29</v>
      </c>
      <c r="O39" s="6">
        <v>2</v>
      </c>
      <c r="P39" s="6">
        <v>14.29</v>
      </c>
      <c r="Q39" s="6">
        <v>2</v>
      </c>
      <c r="R39" s="6">
        <v>14.29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140</v>
      </c>
      <c r="F40" s="3">
        <v>130</v>
      </c>
      <c r="G40" s="4">
        <v>10</v>
      </c>
      <c r="H40" s="4">
        <v>-1.3196000000000001</v>
      </c>
      <c r="I40" s="4">
        <v>52</v>
      </c>
      <c r="J40" s="4">
        <v>40</v>
      </c>
      <c r="K40" s="4">
        <v>12</v>
      </c>
      <c r="L40" s="4">
        <v>9.23</v>
      </c>
      <c r="M40" s="4">
        <v>15</v>
      </c>
      <c r="N40" s="4">
        <v>11.54</v>
      </c>
      <c r="O40" s="4">
        <v>14</v>
      </c>
      <c r="P40" s="4">
        <v>10.77</v>
      </c>
      <c r="Q40" s="4">
        <v>37</v>
      </c>
      <c r="R40" s="4">
        <v>28.46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140</v>
      </c>
      <c r="F41" s="3">
        <v>127</v>
      </c>
      <c r="G41" s="6">
        <v>13</v>
      </c>
      <c r="H41" s="6">
        <v>6.9005000000000001</v>
      </c>
      <c r="I41" s="6">
        <v>52</v>
      </c>
      <c r="J41" s="6">
        <v>40.94</v>
      </c>
      <c r="K41" s="6">
        <v>13</v>
      </c>
      <c r="L41" s="6">
        <v>10.24</v>
      </c>
      <c r="M41" s="6">
        <v>10</v>
      </c>
      <c r="N41" s="6">
        <v>7.87</v>
      </c>
      <c r="O41" s="6">
        <v>8</v>
      </c>
      <c r="P41" s="6">
        <v>6.3</v>
      </c>
      <c r="Q41" s="6">
        <v>44</v>
      </c>
      <c r="R41" s="6">
        <v>34.65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953</v>
      </c>
      <c r="F42" s="3">
        <v>874</v>
      </c>
      <c r="G42" s="4">
        <v>79</v>
      </c>
      <c r="H42" s="4">
        <v>45.096400000000003</v>
      </c>
      <c r="I42" s="4">
        <v>341</v>
      </c>
      <c r="J42" s="4">
        <v>39.020000000000003</v>
      </c>
      <c r="K42" s="4">
        <v>98</v>
      </c>
      <c r="L42" s="4">
        <v>11.21</v>
      </c>
      <c r="M42" s="4">
        <v>83</v>
      </c>
      <c r="N42" s="4">
        <v>9.5</v>
      </c>
      <c r="O42" s="4">
        <v>103</v>
      </c>
      <c r="P42" s="4">
        <v>11.78</v>
      </c>
      <c r="Q42" s="4">
        <v>249</v>
      </c>
      <c r="R42" s="4">
        <v>28.49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51</v>
      </c>
      <c r="F43" s="3">
        <v>48</v>
      </c>
      <c r="G43" s="6">
        <v>3</v>
      </c>
      <c r="H43" s="6">
        <v>23.826000000000001</v>
      </c>
      <c r="I43" s="6">
        <v>12</v>
      </c>
      <c r="J43" s="6">
        <v>25</v>
      </c>
      <c r="K43" s="6">
        <v>7</v>
      </c>
      <c r="L43" s="6">
        <v>14.58</v>
      </c>
      <c r="M43" s="6">
        <v>6</v>
      </c>
      <c r="N43" s="6">
        <v>12.5</v>
      </c>
      <c r="O43" s="6">
        <v>5</v>
      </c>
      <c r="P43" s="6">
        <v>10.42</v>
      </c>
      <c r="Q43" s="6">
        <v>18</v>
      </c>
      <c r="R43" s="6">
        <v>37.5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1483</v>
      </c>
      <c r="F44" s="3">
        <v>1337</v>
      </c>
      <c r="G44" s="4">
        <v>146</v>
      </c>
      <c r="H44" s="4">
        <v>-43.248100000000001</v>
      </c>
      <c r="I44" s="4">
        <v>485</v>
      </c>
      <c r="J44" s="4">
        <v>36.28</v>
      </c>
      <c r="K44" s="4">
        <v>147</v>
      </c>
      <c r="L44" s="4">
        <v>10.99</v>
      </c>
      <c r="M44" s="4">
        <v>154</v>
      </c>
      <c r="N44" s="4">
        <v>11.52</v>
      </c>
      <c r="O44" s="4">
        <v>155</v>
      </c>
      <c r="P44" s="4">
        <v>11.59</v>
      </c>
      <c r="Q44" s="4">
        <v>396</v>
      </c>
      <c r="R44" s="4">
        <v>29.62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278</v>
      </c>
      <c r="F45" s="3">
        <v>248</v>
      </c>
      <c r="G45" s="6">
        <v>30</v>
      </c>
      <c r="H45" s="6">
        <v>-18.303899999999999</v>
      </c>
      <c r="I45" s="6">
        <v>104</v>
      </c>
      <c r="J45" s="6">
        <v>41.94</v>
      </c>
      <c r="K45" s="6">
        <v>22</v>
      </c>
      <c r="L45" s="6">
        <v>8.8699999999999992</v>
      </c>
      <c r="M45" s="6">
        <v>20</v>
      </c>
      <c r="N45" s="6">
        <v>8.06</v>
      </c>
      <c r="O45" s="6">
        <v>18</v>
      </c>
      <c r="P45" s="6">
        <v>7.26</v>
      </c>
      <c r="Q45" s="6">
        <v>84</v>
      </c>
      <c r="R45" s="6">
        <v>33.869999999999997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77</v>
      </c>
      <c r="F46" s="3">
        <v>73</v>
      </c>
      <c r="G46" s="4">
        <v>4</v>
      </c>
      <c r="H46" s="4">
        <v>1.8109</v>
      </c>
      <c r="I46" s="4">
        <v>18</v>
      </c>
      <c r="J46" s="4">
        <v>24.66</v>
      </c>
      <c r="K46" s="4">
        <v>4</v>
      </c>
      <c r="L46" s="4">
        <v>5.48</v>
      </c>
      <c r="M46" s="4">
        <v>13</v>
      </c>
      <c r="N46" s="4">
        <v>17.809999999999999</v>
      </c>
      <c r="O46" s="4">
        <v>27</v>
      </c>
      <c r="P46" s="4">
        <v>36.99</v>
      </c>
      <c r="Q46" s="4">
        <v>11</v>
      </c>
      <c r="R46" s="4">
        <v>15.07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877</v>
      </c>
      <c r="F47" s="3">
        <v>797</v>
      </c>
      <c r="G47" s="6">
        <v>80</v>
      </c>
      <c r="H47" s="6">
        <v>0.63109999999999999</v>
      </c>
      <c r="I47" s="6">
        <v>249</v>
      </c>
      <c r="J47" s="6">
        <v>31.24</v>
      </c>
      <c r="K47" s="6">
        <v>82</v>
      </c>
      <c r="L47" s="6">
        <v>10.29</v>
      </c>
      <c r="M47" s="6">
        <v>108</v>
      </c>
      <c r="N47" s="6">
        <v>13.55</v>
      </c>
      <c r="O47" s="6">
        <v>123</v>
      </c>
      <c r="P47" s="6">
        <v>15.43</v>
      </c>
      <c r="Q47" s="6">
        <v>235</v>
      </c>
      <c r="R47" s="6">
        <v>29.49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2542</v>
      </c>
      <c r="F48" s="3">
        <v>2362</v>
      </c>
      <c r="G48" s="4">
        <v>180</v>
      </c>
      <c r="H48" s="4">
        <v>-5.3480999999999996</v>
      </c>
      <c r="I48" s="4">
        <v>652</v>
      </c>
      <c r="J48" s="4">
        <v>27.6</v>
      </c>
      <c r="K48" s="4">
        <v>283</v>
      </c>
      <c r="L48" s="4">
        <v>11.98</v>
      </c>
      <c r="M48" s="4">
        <v>406</v>
      </c>
      <c r="N48" s="4">
        <v>17.190000000000001</v>
      </c>
      <c r="O48" s="4">
        <v>378</v>
      </c>
      <c r="P48" s="4">
        <v>16</v>
      </c>
      <c r="Q48" s="4">
        <v>643</v>
      </c>
      <c r="R48" s="4">
        <v>27.22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212</v>
      </c>
      <c r="F49" s="3">
        <v>197</v>
      </c>
      <c r="G49" s="6">
        <v>15</v>
      </c>
      <c r="H49" s="6">
        <v>15.3507</v>
      </c>
      <c r="I49" s="6">
        <v>76</v>
      </c>
      <c r="J49" s="6">
        <v>38.58</v>
      </c>
      <c r="K49" s="6">
        <v>9</v>
      </c>
      <c r="L49" s="6">
        <v>4.57</v>
      </c>
      <c r="M49" s="6">
        <v>10</v>
      </c>
      <c r="N49" s="6">
        <v>5.08</v>
      </c>
      <c r="O49" s="6">
        <v>17</v>
      </c>
      <c r="P49" s="6">
        <v>8.6300000000000008</v>
      </c>
      <c r="Q49" s="6">
        <v>85</v>
      </c>
      <c r="R49" s="6">
        <v>43.15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195</v>
      </c>
      <c r="F50" s="3">
        <v>167</v>
      </c>
      <c r="G50" s="4">
        <v>28</v>
      </c>
      <c r="H50" s="4">
        <v>-30.550999999999998</v>
      </c>
      <c r="I50" s="4">
        <v>42</v>
      </c>
      <c r="J50" s="4">
        <v>25.15</v>
      </c>
      <c r="K50" s="4">
        <v>25</v>
      </c>
      <c r="L50" s="4">
        <v>14.97</v>
      </c>
      <c r="M50" s="4">
        <v>20</v>
      </c>
      <c r="N50" s="4">
        <v>11.98</v>
      </c>
      <c r="O50" s="4">
        <v>14</v>
      </c>
      <c r="P50" s="4">
        <v>8.3800000000000008</v>
      </c>
      <c r="Q50" s="4">
        <v>66</v>
      </c>
      <c r="R50" s="4">
        <v>39.520000000000003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811</v>
      </c>
      <c r="F51" s="3">
        <v>732</v>
      </c>
      <c r="G51" s="6">
        <v>79</v>
      </c>
      <c r="H51" s="6">
        <v>-17.502099999999999</v>
      </c>
      <c r="I51" s="6">
        <v>295</v>
      </c>
      <c r="J51" s="6">
        <v>40.299999999999997</v>
      </c>
      <c r="K51" s="6">
        <v>74</v>
      </c>
      <c r="L51" s="6">
        <v>10.11</v>
      </c>
      <c r="M51" s="6">
        <v>82</v>
      </c>
      <c r="N51" s="6">
        <v>11.2</v>
      </c>
      <c r="O51" s="6">
        <v>54</v>
      </c>
      <c r="P51" s="6">
        <v>7.38</v>
      </c>
      <c r="Q51" s="6">
        <v>227</v>
      </c>
      <c r="R51" s="6">
        <v>31.01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157</v>
      </c>
      <c r="F52" s="3">
        <v>140</v>
      </c>
      <c r="G52" s="4">
        <v>17</v>
      </c>
      <c r="H52" s="4">
        <v>-45.118600000000001</v>
      </c>
      <c r="I52" s="4">
        <v>53</v>
      </c>
      <c r="J52" s="4">
        <v>37.86</v>
      </c>
      <c r="K52" s="4">
        <v>13</v>
      </c>
      <c r="L52" s="4">
        <v>9.2899999999999991</v>
      </c>
      <c r="M52" s="4">
        <v>20</v>
      </c>
      <c r="N52" s="4">
        <v>14.29</v>
      </c>
      <c r="O52" s="4">
        <v>13</v>
      </c>
      <c r="P52" s="4">
        <v>9.2899999999999991</v>
      </c>
      <c r="Q52" s="4">
        <v>41</v>
      </c>
      <c r="R52" s="4">
        <v>29.29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-4.6341000000000001</v>
      </c>
      <c r="I53" s="6">
        <v>1</v>
      </c>
      <c r="J53" s="6">
        <v>12.5</v>
      </c>
      <c r="K53" s="6">
        <v>2</v>
      </c>
      <c r="L53" s="6">
        <v>25</v>
      </c>
      <c r="M53" s="6">
        <v>2</v>
      </c>
      <c r="N53" s="6">
        <v>25</v>
      </c>
      <c r="O53" s="6">
        <v>1</v>
      </c>
      <c r="P53" s="6">
        <v>12.5</v>
      </c>
      <c r="Q53" s="6">
        <v>2</v>
      </c>
      <c r="R53" s="6">
        <v>25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197</v>
      </c>
      <c r="F54" s="3">
        <v>179</v>
      </c>
      <c r="G54" s="4">
        <v>18</v>
      </c>
      <c r="H54" s="4">
        <v>26.161000000000001</v>
      </c>
      <c r="I54" s="4">
        <v>55</v>
      </c>
      <c r="J54" s="4">
        <v>30.73</v>
      </c>
      <c r="K54" s="4">
        <v>15</v>
      </c>
      <c r="L54" s="4">
        <v>8.3800000000000008</v>
      </c>
      <c r="M54" s="4">
        <v>29</v>
      </c>
      <c r="N54" s="4">
        <v>16.2</v>
      </c>
      <c r="O54" s="4">
        <v>25</v>
      </c>
      <c r="P54" s="4">
        <v>13.97</v>
      </c>
      <c r="Q54" s="4">
        <v>55</v>
      </c>
      <c r="R54" s="4">
        <v>30.73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37</v>
      </c>
      <c r="F55" s="3">
        <v>35</v>
      </c>
      <c r="G55" s="6">
        <v>2</v>
      </c>
      <c r="H55" s="6">
        <v>-13.078799999999999</v>
      </c>
      <c r="I55" s="6">
        <v>10</v>
      </c>
      <c r="J55" s="6">
        <v>28.57</v>
      </c>
      <c r="K55" s="6">
        <v>4</v>
      </c>
      <c r="L55" s="6">
        <v>11.43</v>
      </c>
      <c r="M55" s="6">
        <v>7</v>
      </c>
      <c r="N55" s="6">
        <v>20</v>
      </c>
      <c r="O55" s="6">
        <v>1</v>
      </c>
      <c r="P55" s="6">
        <v>2.86</v>
      </c>
      <c r="Q55" s="6">
        <v>13</v>
      </c>
      <c r="R55" s="6">
        <v>37.14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18</v>
      </c>
      <c r="F56" s="3">
        <v>18</v>
      </c>
      <c r="G56" s="4">
        <v>0</v>
      </c>
      <c r="H56" s="4">
        <v>8.2577999999999996</v>
      </c>
      <c r="I56" s="4">
        <v>7</v>
      </c>
      <c r="J56" s="4">
        <v>38.89</v>
      </c>
      <c r="K56" s="4">
        <v>1</v>
      </c>
      <c r="L56" s="4">
        <v>5.56</v>
      </c>
      <c r="M56" s="4">
        <v>3</v>
      </c>
      <c r="N56" s="4">
        <v>16.670000000000002</v>
      </c>
      <c r="O56" s="4">
        <v>3</v>
      </c>
      <c r="P56" s="4">
        <v>16.670000000000002</v>
      </c>
      <c r="Q56" s="4">
        <v>4</v>
      </c>
      <c r="R56" s="4">
        <v>22.22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187</v>
      </c>
      <c r="F57" s="3">
        <v>177</v>
      </c>
      <c r="G57" s="6">
        <v>10</v>
      </c>
      <c r="H57" s="6">
        <v>5.5247999999999999</v>
      </c>
      <c r="I57" s="6">
        <v>50</v>
      </c>
      <c r="J57" s="6">
        <v>28.25</v>
      </c>
      <c r="K57" s="6">
        <v>25</v>
      </c>
      <c r="L57" s="6">
        <v>14.12</v>
      </c>
      <c r="M57" s="6">
        <v>20</v>
      </c>
      <c r="N57" s="6">
        <v>11.3</v>
      </c>
      <c r="O57" s="6">
        <v>26</v>
      </c>
      <c r="P57" s="6">
        <v>14.69</v>
      </c>
      <c r="Q57" s="6">
        <v>56</v>
      </c>
      <c r="R57" s="6">
        <v>31.64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505</v>
      </c>
      <c r="F58" s="3">
        <v>472</v>
      </c>
      <c r="G58" s="4">
        <v>33</v>
      </c>
      <c r="H58" s="4">
        <v>-6.5454999999999997</v>
      </c>
      <c r="I58" s="4">
        <v>108</v>
      </c>
      <c r="J58" s="4">
        <v>22.88</v>
      </c>
      <c r="K58" s="4">
        <v>68</v>
      </c>
      <c r="L58" s="4">
        <v>14.41</v>
      </c>
      <c r="M58" s="4">
        <v>97</v>
      </c>
      <c r="N58" s="4">
        <v>20.55</v>
      </c>
      <c r="O58" s="4">
        <v>62</v>
      </c>
      <c r="P58" s="4">
        <v>13.14</v>
      </c>
      <c r="Q58" s="4">
        <v>137</v>
      </c>
      <c r="R58" s="4">
        <v>29.03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11</v>
      </c>
      <c r="F59" s="3">
        <v>9</v>
      </c>
      <c r="G59" s="6">
        <v>2</v>
      </c>
      <c r="H59" s="6">
        <v>-11.6236</v>
      </c>
      <c r="I59" s="6">
        <v>4</v>
      </c>
      <c r="J59" s="6">
        <v>44.44</v>
      </c>
      <c r="K59" s="6">
        <v>1</v>
      </c>
      <c r="L59" s="6">
        <v>11.11</v>
      </c>
      <c r="M59" s="6">
        <v>0</v>
      </c>
      <c r="N59" s="6">
        <v>0</v>
      </c>
      <c r="O59" s="6">
        <v>1</v>
      </c>
      <c r="P59" s="6">
        <v>11.11</v>
      </c>
      <c r="Q59" s="6">
        <v>3</v>
      </c>
      <c r="R59" s="6">
        <v>33.33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47</v>
      </c>
      <c r="F60" s="3">
        <v>39</v>
      </c>
      <c r="G60" s="4">
        <v>8</v>
      </c>
      <c r="H60" s="4">
        <v>5.6901999999999999</v>
      </c>
      <c r="I60" s="4">
        <v>17</v>
      </c>
      <c r="J60" s="4">
        <v>43.59</v>
      </c>
      <c r="K60" s="4">
        <v>4</v>
      </c>
      <c r="L60" s="4">
        <v>10.26</v>
      </c>
      <c r="M60" s="4">
        <v>2</v>
      </c>
      <c r="N60" s="4">
        <v>5.13</v>
      </c>
      <c r="O60" s="4">
        <v>9</v>
      </c>
      <c r="P60" s="4">
        <v>23.08</v>
      </c>
      <c r="Q60" s="4">
        <v>7</v>
      </c>
      <c r="R60" s="4">
        <v>17.95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152</v>
      </c>
      <c r="F61" s="3">
        <v>140</v>
      </c>
      <c r="G61" s="6">
        <v>12</v>
      </c>
      <c r="H61" s="6">
        <v>-5.1295999999999999</v>
      </c>
      <c r="I61" s="6">
        <v>59</v>
      </c>
      <c r="J61" s="6">
        <v>42.14</v>
      </c>
      <c r="K61" s="6">
        <v>13</v>
      </c>
      <c r="L61" s="6">
        <v>9.2899999999999991</v>
      </c>
      <c r="M61" s="6">
        <v>19</v>
      </c>
      <c r="N61" s="6">
        <v>13.57</v>
      </c>
      <c r="O61" s="6">
        <v>10</v>
      </c>
      <c r="P61" s="6">
        <v>7.14</v>
      </c>
      <c r="Q61" s="6">
        <v>39</v>
      </c>
      <c r="R61" s="6">
        <v>27.86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149</v>
      </c>
      <c r="F62" s="3">
        <v>137</v>
      </c>
      <c r="G62" s="4">
        <v>12</v>
      </c>
      <c r="H62" s="4">
        <v>3.1137000000000001</v>
      </c>
      <c r="I62" s="4">
        <v>63</v>
      </c>
      <c r="J62" s="4">
        <v>45.99</v>
      </c>
      <c r="K62" s="4">
        <v>12</v>
      </c>
      <c r="L62" s="4">
        <v>8.76</v>
      </c>
      <c r="M62" s="4">
        <v>15</v>
      </c>
      <c r="N62" s="4">
        <v>10.95</v>
      </c>
      <c r="O62" s="4">
        <v>9</v>
      </c>
      <c r="P62" s="4">
        <v>6.57</v>
      </c>
      <c r="Q62" s="4">
        <v>38</v>
      </c>
      <c r="R62" s="4">
        <v>27.74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18</v>
      </c>
      <c r="F63" s="3">
        <v>18</v>
      </c>
      <c r="G63" s="6">
        <v>0</v>
      </c>
      <c r="H63" s="6">
        <v>8.6060999999999996</v>
      </c>
      <c r="I63" s="6">
        <v>4</v>
      </c>
      <c r="J63" s="6">
        <v>22.22</v>
      </c>
      <c r="K63" s="6">
        <v>1</v>
      </c>
      <c r="L63" s="6">
        <v>5.56</v>
      </c>
      <c r="M63" s="6">
        <v>5</v>
      </c>
      <c r="N63" s="6">
        <v>27.78</v>
      </c>
      <c r="O63" s="6">
        <v>3</v>
      </c>
      <c r="P63" s="6">
        <v>16.670000000000002</v>
      </c>
      <c r="Q63" s="6">
        <v>5</v>
      </c>
      <c r="R63" s="6">
        <v>27.78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391</v>
      </c>
      <c r="F64" s="3">
        <v>341</v>
      </c>
      <c r="G64" s="4">
        <v>50</v>
      </c>
      <c r="H64" s="4">
        <v>-0.38429999999999997</v>
      </c>
      <c r="I64" s="4">
        <v>135</v>
      </c>
      <c r="J64" s="4">
        <v>39.590000000000003</v>
      </c>
      <c r="K64" s="4">
        <v>33</v>
      </c>
      <c r="L64" s="4">
        <v>9.68</v>
      </c>
      <c r="M64" s="4">
        <v>34</v>
      </c>
      <c r="N64" s="4">
        <v>9.9700000000000006</v>
      </c>
      <c r="O64" s="4">
        <v>36</v>
      </c>
      <c r="P64" s="4">
        <v>10.56</v>
      </c>
      <c r="Q64" s="4">
        <v>103</v>
      </c>
      <c r="R64" s="4">
        <v>30.21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50</v>
      </c>
      <c r="F65" s="3">
        <v>47</v>
      </c>
      <c r="G65" s="6">
        <v>3</v>
      </c>
      <c r="H65" s="6">
        <v>-7.4324000000000003</v>
      </c>
      <c r="I65" s="6">
        <v>18</v>
      </c>
      <c r="J65" s="6">
        <v>38.299999999999997</v>
      </c>
      <c r="K65" s="6">
        <v>8</v>
      </c>
      <c r="L65" s="6">
        <v>17.02</v>
      </c>
      <c r="M65" s="6">
        <v>2</v>
      </c>
      <c r="N65" s="6">
        <v>4.26</v>
      </c>
      <c r="O65" s="6">
        <v>2</v>
      </c>
      <c r="P65" s="6">
        <v>4.26</v>
      </c>
      <c r="Q65" s="6">
        <v>17</v>
      </c>
      <c r="R65" s="6">
        <v>36.17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4</v>
      </c>
      <c r="F66" s="3">
        <v>4</v>
      </c>
      <c r="G66" s="4">
        <v>0</v>
      </c>
      <c r="H66" s="4">
        <v>7.3083999999999998</v>
      </c>
      <c r="I66" s="4">
        <v>0</v>
      </c>
      <c r="J66" s="4">
        <v>0</v>
      </c>
      <c r="K66" s="4">
        <v>0</v>
      </c>
      <c r="L66" s="4">
        <v>0</v>
      </c>
      <c r="M66" s="4">
        <v>1</v>
      </c>
      <c r="N66" s="4">
        <v>25</v>
      </c>
      <c r="O66" s="4">
        <v>2</v>
      </c>
      <c r="P66" s="4">
        <v>50</v>
      </c>
      <c r="Q66" s="4">
        <v>1</v>
      </c>
      <c r="R66" s="4">
        <v>25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187</v>
      </c>
      <c r="F67" s="3">
        <v>172</v>
      </c>
      <c r="G67" s="6">
        <v>15</v>
      </c>
      <c r="H67" s="6">
        <v>-4.8780000000000001</v>
      </c>
      <c r="I67" s="6">
        <v>63</v>
      </c>
      <c r="J67" s="6">
        <v>36.630000000000003</v>
      </c>
      <c r="K67" s="6">
        <v>17</v>
      </c>
      <c r="L67" s="6">
        <v>9.8800000000000008</v>
      </c>
      <c r="M67" s="6">
        <v>17</v>
      </c>
      <c r="N67" s="6">
        <v>9.8800000000000008</v>
      </c>
      <c r="O67" s="6">
        <v>18</v>
      </c>
      <c r="P67" s="6">
        <v>10.47</v>
      </c>
      <c r="Q67" s="6">
        <v>57</v>
      </c>
      <c r="R67" s="6">
        <v>33.14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622</v>
      </c>
      <c r="F68" s="3">
        <v>569</v>
      </c>
      <c r="G68" s="4">
        <v>53</v>
      </c>
      <c r="H68" s="4">
        <v>-1.3339000000000001</v>
      </c>
      <c r="I68" s="4">
        <v>194</v>
      </c>
      <c r="J68" s="4">
        <v>34.090000000000003</v>
      </c>
      <c r="K68" s="4">
        <v>59</v>
      </c>
      <c r="L68" s="4">
        <v>10.37</v>
      </c>
      <c r="M68" s="4">
        <v>68</v>
      </c>
      <c r="N68" s="4">
        <v>11.95</v>
      </c>
      <c r="O68" s="4">
        <v>70</v>
      </c>
      <c r="P68" s="4">
        <v>12.3</v>
      </c>
      <c r="Q68" s="4">
        <v>178</v>
      </c>
      <c r="R68" s="4">
        <v>31.28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33</v>
      </c>
      <c r="F69" s="3">
        <v>30</v>
      </c>
      <c r="G69" s="6">
        <v>3</v>
      </c>
      <c r="H69" s="6">
        <v>168.5496</v>
      </c>
      <c r="I69" s="6">
        <v>11</v>
      </c>
      <c r="J69" s="6">
        <v>36.67</v>
      </c>
      <c r="K69" s="6">
        <v>3</v>
      </c>
      <c r="L69" s="6">
        <v>10</v>
      </c>
      <c r="M69" s="6">
        <v>2</v>
      </c>
      <c r="N69" s="6">
        <v>6.67</v>
      </c>
      <c r="O69" s="6">
        <v>3</v>
      </c>
      <c r="P69" s="6">
        <v>10</v>
      </c>
      <c r="Q69" s="6">
        <v>11</v>
      </c>
      <c r="R69" s="6">
        <v>36.67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167</v>
      </c>
      <c r="F70" s="3">
        <v>152</v>
      </c>
      <c r="G70" s="4">
        <v>15</v>
      </c>
      <c r="H70" s="4">
        <v>79.2774</v>
      </c>
      <c r="I70" s="4">
        <v>60</v>
      </c>
      <c r="J70" s="4">
        <v>39.47</v>
      </c>
      <c r="K70" s="4">
        <v>14</v>
      </c>
      <c r="L70" s="4">
        <v>9.2100000000000009</v>
      </c>
      <c r="M70" s="4">
        <v>5</v>
      </c>
      <c r="N70" s="4">
        <v>3.29</v>
      </c>
      <c r="O70" s="4">
        <v>17</v>
      </c>
      <c r="P70" s="4">
        <v>11.18</v>
      </c>
      <c r="Q70" s="4">
        <v>56</v>
      </c>
      <c r="R70" s="4">
        <v>36.840000000000003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179</v>
      </c>
      <c r="F71" s="3">
        <v>153</v>
      </c>
      <c r="G71" s="6">
        <v>26</v>
      </c>
      <c r="H71" s="6">
        <v>-12.492800000000001</v>
      </c>
      <c r="I71" s="6">
        <v>78</v>
      </c>
      <c r="J71" s="6">
        <v>50.98</v>
      </c>
      <c r="K71" s="6">
        <v>13</v>
      </c>
      <c r="L71" s="6">
        <v>8.5</v>
      </c>
      <c r="M71" s="6">
        <v>11</v>
      </c>
      <c r="N71" s="6">
        <v>7.19</v>
      </c>
      <c r="O71" s="6">
        <v>8</v>
      </c>
      <c r="P71" s="6">
        <v>5.23</v>
      </c>
      <c r="Q71" s="6">
        <v>43</v>
      </c>
      <c r="R71" s="6">
        <v>28.1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965</v>
      </c>
      <c r="F72" s="3">
        <v>868</v>
      </c>
      <c r="G72" s="4">
        <v>97</v>
      </c>
      <c r="H72" s="4">
        <v>-5.7079000000000004</v>
      </c>
      <c r="I72" s="4">
        <v>324</v>
      </c>
      <c r="J72" s="4">
        <v>37.33</v>
      </c>
      <c r="K72" s="4">
        <v>115</v>
      </c>
      <c r="L72" s="4">
        <v>13.25</v>
      </c>
      <c r="M72" s="4">
        <v>92</v>
      </c>
      <c r="N72" s="4">
        <v>10.6</v>
      </c>
      <c r="O72" s="4">
        <v>73</v>
      </c>
      <c r="P72" s="4">
        <v>8.41</v>
      </c>
      <c r="Q72" s="4">
        <v>264</v>
      </c>
      <c r="R72" s="4">
        <v>30.41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60</v>
      </c>
      <c r="F73" s="3">
        <v>58</v>
      </c>
      <c r="G73" s="6">
        <v>2</v>
      </c>
      <c r="H73" s="6">
        <v>13.1661</v>
      </c>
      <c r="I73" s="6">
        <v>13</v>
      </c>
      <c r="J73" s="6">
        <v>22.41</v>
      </c>
      <c r="K73" s="6">
        <v>9</v>
      </c>
      <c r="L73" s="6">
        <v>15.52</v>
      </c>
      <c r="M73" s="6">
        <v>6</v>
      </c>
      <c r="N73" s="6">
        <v>10.34</v>
      </c>
      <c r="O73" s="6">
        <v>9</v>
      </c>
      <c r="P73" s="6">
        <v>15.52</v>
      </c>
      <c r="Q73" s="6">
        <v>21</v>
      </c>
      <c r="R73" s="6">
        <v>36.21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1787</v>
      </c>
      <c r="F74" s="3">
        <v>1612</v>
      </c>
      <c r="G74" s="4">
        <v>175</v>
      </c>
      <c r="H74" s="4">
        <v>-5.6619000000000002</v>
      </c>
      <c r="I74" s="4">
        <v>615</v>
      </c>
      <c r="J74" s="4">
        <v>38.15</v>
      </c>
      <c r="K74" s="4">
        <v>176</v>
      </c>
      <c r="L74" s="4">
        <v>10.92</v>
      </c>
      <c r="M74" s="4">
        <v>193</v>
      </c>
      <c r="N74" s="4">
        <v>11.97</v>
      </c>
      <c r="O74" s="4">
        <v>172</v>
      </c>
      <c r="P74" s="4">
        <v>10.67</v>
      </c>
      <c r="Q74" s="4">
        <v>456</v>
      </c>
      <c r="R74" s="4">
        <v>28.29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274</v>
      </c>
      <c r="F75" s="3">
        <v>251</v>
      </c>
      <c r="G75" s="6">
        <v>23</v>
      </c>
      <c r="H75" s="6">
        <v>-28.0595</v>
      </c>
      <c r="I75" s="6">
        <v>88</v>
      </c>
      <c r="J75" s="6">
        <v>35.06</v>
      </c>
      <c r="K75" s="6">
        <v>27</v>
      </c>
      <c r="L75" s="6">
        <v>10.76</v>
      </c>
      <c r="M75" s="6">
        <v>32</v>
      </c>
      <c r="N75" s="6">
        <v>12.75</v>
      </c>
      <c r="O75" s="6">
        <v>16</v>
      </c>
      <c r="P75" s="6">
        <v>6.37</v>
      </c>
      <c r="Q75" s="6">
        <v>88</v>
      </c>
      <c r="R75" s="6">
        <v>35.06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117</v>
      </c>
      <c r="F76" s="3">
        <v>111</v>
      </c>
      <c r="G76" s="4">
        <v>6</v>
      </c>
      <c r="H76" s="4">
        <v>-10.2776</v>
      </c>
      <c r="I76" s="4">
        <v>26</v>
      </c>
      <c r="J76" s="4">
        <v>23.42</v>
      </c>
      <c r="K76" s="4">
        <v>13</v>
      </c>
      <c r="L76" s="4">
        <v>11.71</v>
      </c>
      <c r="M76" s="4">
        <v>26</v>
      </c>
      <c r="N76" s="4">
        <v>23.42</v>
      </c>
      <c r="O76" s="4">
        <v>22</v>
      </c>
      <c r="P76" s="4">
        <v>19.82</v>
      </c>
      <c r="Q76" s="4">
        <v>24</v>
      </c>
      <c r="R76" s="4">
        <v>21.62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1078</v>
      </c>
      <c r="F77" s="3">
        <v>989</v>
      </c>
      <c r="G77" s="6">
        <v>89</v>
      </c>
      <c r="H77" s="6">
        <v>-9.0693000000000001</v>
      </c>
      <c r="I77" s="6">
        <v>369</v>
      </c>
      <c r="J77" s="6">
        <v>37.31</v>
      </c>
      <c r="K77" s="6">
        <v>99</v>
      </c>
      <c r="L77" s="6">
        <v>10.01</v>
      </c>
      <c r="M77" s="6">
        <v>118</v>
      </c>
      <c r="N77" s="6">
        <v>11.93</v>
      </c>
      <c r="O77" s="6">
        <v>121</v>
      </c>
      <c r="P77" s="6">
        <v>12.23</v>
      </c>
      <c r="Q77" s="6">
        <v>282</v>
      </c>
      <c r="R77" s="6">
        <v>28.51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2902</v>
      </c>
      <c r="F78" s="3">
        <v>2626</v>
      </c>
      <c r="G78" s="4">
        <v>276</v>
      </c>
      <c r="H78" s="4">
        <v>-3.3725999999999998</v>
      </c>
      <c r="I78" s="4">
        <v>795</v>
      </c>
      <c r="J78" s="4">
        <v>30.27</v>
      </c>
      <c r="K78" s="4">
        <v>319</v>
      </c>
      <c r="L78" s="4">
        <v>12.15</v>
      </c>
      <c r="M78" s="4">
        <v>375</v>
      </c>
      <c r="N78" s="4">
        <v>14.28</v>
      </c>
      <c r="O78" s="4">
        <v>342</v>
      </c>
      <c r="P78" s="4">
        <v>13.02</v>
      </c>
      <c r="Q78" s="4">
        <v>795</v>
      </c>
      <c r="R78" s="4">
        <v>30.27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226</v>
      </c>
      <c r="F79" s="3">
        <v>193</v>
      </c>
      <c r="G79" s="6">
        <v>32</v>
      </c>
      <c r="H79" s="6">
        <v>-32.9544</v>
      </c>
      <c r="I79" s="6">
        <v>99</v>
      </c>
      <c r="J79" s="6">
        <v>51.3</v>
      </c>
      <c r="K79" s="6">
        <v>14</v>
      </c>
      <c r="L79" s="6">
        <v>7.25</v>
      </c>
      <c r="M79" s="6">
        <v>15</v>
      </c>
      <c r="N79" s="6">
        <v>7.77</v>
      </c>
      <c r="O79" s="6">
        <v>14</v>
      </c>
      <c r="P79" s="6">
        <v>7.25</v>
      </c>
      <c r="Q79" s="6">
        <v>51</v>
      </c>
      <c r="R79" s="6">
        <v>26.42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539</v>
      </c>
      <c r="F80" s="3">
        <v>486</v>
      </c>
      <c r="G80" s="4">
        <v>53</v>
      </c>
      <c r="H80" s="4">
        <v>-8.2452000000000005</v>
      </c>
      <c r="I80" s="4">
        <v>172</v>
      </c>
      <c r="J80" s="4">
        <v>35.39</v>
      </c>
      <c r="K80" s="4">
        <v>62</v>
      </c>
      <c r="L80" s="4">
        <v>12.76</v>
      </c>
      <c r="M80" s="4">
        <v>62</v>
      </c>
      <c r="N80" s="4">
        <v>12.76</v>
      </c>
      <c r="O80" s="4">
        <v>49</v>
      </c>
      <c r="P80" s="4">
        <v>10.08</v>
      </c>
      <c r="Q80" s="4">
        <v>141</v>
      </c>
      <c r="R80" s="4">
        <v>29.01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1149</v>
      </c>
      <c r="F81" s="3">
        <v>1027</v>
      </c>
      <c r="G81" s="6">
        <v>122</v>
      </c>
      <c r="H81" s="6">
        <v>16.156600000000001</v>
      </c>
      <c r="I81" s="6">
        <v>410</v>
      </c>
      <c r="J81" s="6">
        <v>39.92</v>
      </c>
      <c r="K81" s="6">
        <v>109</v>
      </c>
      <c r="L81" s="6">
        <v>10.61</v>
      </c>
      <c r="M81" s="6">
        <v>96</v>
      </c>
      <c r="N81" s="6">
        <v>9.35</v>
      </c>
      <c r="O81" s="6">
        <v>84</v>
      </c>
      <c r="P81" s="6">
        <v>8.18</v>
      </c>
      <c r="Q81" s="6">
        <v>328</v>
      </c>
      <c r="R81" s="6">
        <v>31.94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221</v>
      </c>
      <c r="F82" s="3">
        <v>201</v>
      </c>
      <c r="G82" s="4">
        <v>20</v>
      </c>
      <c r="H82" s="4">
        <v>2.1930999999999998</v>
      </c>
      <c r="I82" s="4">
        <v>81</v>
      </c>
      <c r="J82" s="4">
        <v>40.299999999999997</v>
      </c>
      <c r="K82" s="4">
        <v>18</v>
      </c>
      <c r="L82" s="4">
        <v>8.9600000000000009</v>
      </c>
      <c r="M82" s="4">
        <v>16</v>
      </c>
      <c r="N82" s="4">
        <v>7.96</v>
      </c>
      <c r="O82" s="4">
        <v>17</v>
      </c>
      <c r="P82" s="4">
        <v>8.4600000000000009</v>
      </c>
      <c r="Q82" s="4">
        <v>69</v>
      </c>
      <c r="R82" s="4">
        <v>34.33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13</v>
      </c>
      <c r="F83" s="3">
        <v>13</v>
      </c>
      <c r="G83" s="6">
        <v>0</v>
      </c>
      <c r="H83" s="6">
        <v>-10.844900000000001</v>
      </c>
      <c r="I83" s="6">
        <v>3</v>
      </c>
      <c r="J83" s="6">
        <v>23.08</v>
      </c>
      <c r="K83" s="6">
        <v>1</v>
      </c>
      <c r="L83" s="6">
        <v>7.69</v>
      </c>
      <c r="M83" s="6">
        <v>1</v>
      </c>
      <c r="N83" s="6">
        <v>7.69</v>
      </c>
      <c r="O83" s="6">
        <v>2</v>
      </c>
      <c r="P83" s="6">
        <v>15.38</v>
      </c>
      <c r="Q83" s="6">
        <v>6</v>
      </c>
      <c r="R83" s="6">
        <v>46.15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411</v>
      </c>
      <c r="F84" s="3">
        <v>376</v>
      </c>
      <c r="G84" s="4">
        <v>35</v>
      </c>
      <c r="H84" s="4">
        <v>-8.6349999999999998</v>
      </c>
      <c r="I84" s="4">
        <v>140</v>
      </c>
      <c r="J84" s="4">
        <v>37.229999999999997</v>
      </c>
      <c r="K84" s="4">
        <v>42</v>
      </c>
      <c r="L84" s="4">
        <v>11.17</v>
      </c>
      <c r="M84" s="4">
        <v>33</v>
      </c>
      <c r="N84" s="4">
        <v>8.7799999999999994</v>
      </c>
      <c r="O84" s="4">
        <v>38</v>
      </c>
      <c r="P84" s="4">
        <v>10.11</v>
      </c>
      <c r="Q84" s="4">
        <v>123</v>
      </c>
      <c r="R84" s="4">
        <v>32.71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79</v>
      </c>
      <c r="F85" s="3">
        <v>72</v>
      </c>
      <c r="G85" s="6">
        <v>7</v>
      </c>
      <c r="H85" s="6">
        <v>11.916700000000001</v>
      </c>
      <c r="I85" s="6">
        <v>31</v>
      </c>
      <c r="J85" s="6">
        <v>43.06</v>
      </c>
      <c r="K85" s="6">
        <v>3</v>
      </c>
      <c r="L85" s="6">
        <v>4.17</v>
      </c>
      <c r="M85" s="6">
        <v>6</v>
      </c>
      <c r="N85" s="6">
        <v>8.33</v>
      </c>
      <c r="O85" s="6">
        <v>5</v>
      </c>
      <c r="P85" s="6">
        <v>6.94</v>
      </c>
      <c r="Q85" s="6">
        <v>27</v>
      </c>
      <c r="R85" s="6">
        <v>37.5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55</v>
      </c>
      <c r="F86" s="3">
        <v>54</v>
      </c>
      <c r="G86" s="4">
        <v>1</v>
      </c>
      <c r="H86" s="4">
        <v>1.2526999999999999</v>
      </c>
      <c r="I86" s="4">
        <v>6</v>
      </c>
      <c r="J86" s="4">
        <v>11.11</v>
      </c>
      <c r="K86" s="4">
        <v>4</v>
      </c>
      <c r="L86" s="4">
        <v>7.41</v>
      </c>
      <c r="M86" s="4">
        <v>15</v>
      </c>
      <c r="N86" s="4">
        <v>27.78</v>
      </c>
      <c r="O86" s="4">
        <v>18</v>
      </c>
      <c r="P86" s="4">
        <v>33.33</v>
      </c>
      <c r="Q86" s="4">
        <v>11</v>
      </c>
      <c r="R86" s="4">
        <v>20.37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297</v>
      </c>
      <c r="F87" s="3">
        <v>278</v>
      </c>
      <c r="G87" s="6">
        <v>19</v>
      </c>
      <c r="H87" s="6">
        <v>4.5068000000000001</v>
      </c>
      <c r="I87" s="6">
        <v>87</v>
      </c>
      <c r="J87" s="6">
        <v>31.29</v>
      </c>
      <c r="K87" s="6">
        <v>35</v>
      </c>
      <c r="L87" s="6">
        <v>12.59</v>
      </c>
      <c r="M87" s="6">
        <v>36</v>
      </c>
      <c r="N87" s="6">
        <v>12.95</v>
      </c>
      <c r="O87" s="6">
        <v>34</v>
      </c>
      <c r="P87" s="6">
        <v>12.23</v>
      </c>
      <c r="Q87" s="6">
        <v>86</v>
      </c>
      <c r="R87" s="6">
        <v>30.94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805</v>
      </c>
      <c r="F88" s="3">
        <v>747</v>
      </c>
      <c r="G88" s="4">
        <v>58</v>
      </c>
      <c r="H88" s="4">
        <v>-0.53359999999999996</v>
      </c>
      <c r="I88" s="4">
        <v>237</v>
      </c>
      <c r="J88" s="4">
        <v>31.73</v>
      </c>
      <c r="K88" s="4">
        <v>86</v>
      </c>
      <c r="L88" s="4">
        <v>11.51</v>
      </c>
      <c r="M88" s="4">
        <v>116</v>
      </c>
      <c r="N88" s="4">
        <v>15.53</v>
      </c>
      <c r="O88" s="4">
        <v>97</v>
      </c>
      <c r="P88" s="4">
        <v>12.99</v>
      </c>
      <c r="Q88" s="4">
        <v>211</v>
      </c>
      <c r="R88" s="4">
        <v>28.25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31</v>
      </c>
      <c r="F89" s="3">
        <v>30</v>
      </c>
      <c r="G89" s="6">
        <v>1</v>
      </c>
      <c r="H89" s="6">
        <v>9.9748999999999999</v>
      </c>
      <c r="I89" s="6">
        <v>14</v>
      </c>
      <c r="J89" s="6">
        <v>46.67</v>
      </c>
      <c r="K89" s="6">
        <v>1</v>
      </c>
      <c r="L89" s="6">
        <v>3.33</v>
      </c>
      <c r="M89" s="6">
        <v>5</v>
      </c>
      <c r="N89" s="6">
        <v>16.670000000000002</v>
      </c>
      <c r="O89" s="6">
        <v>3</v>
      </c>
      <c r="P89" s="6">
        <v>10</v>
      </c>
      <c r="Q89" s="6">
        <v>7</v>
      </c>
      <c r="R89" s="6">
        <v>23.33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123</v>
      </c>
      <c r="F90" s="3">
        <v>112</v>
      </c>
      <c r="G90" s="4">
        <v>11</v>
      </c>
      <c r="H90" s="4">
        <v>-15.015700000000001</v>
      </c>
      <c r="I90" s="4">
        <v>48</v>
      </c>
      <c r="J90" s="4">
        <v>42.86</v>
      </c>
      <c r="K90" s="4">
        <v>16</v>
      </c>
      <c r="L90" s="4">
        <v>14.29</v>
      </c>
      <c r="M90" s="4">
        <v>10</v>
      </c>
      <c r="N90" s="4">
        <v>8.93</v>
      </c>
      <c r="O90" s="4">
        <v>9</v>
      </c>
      <c r="P90" s="4">
        <v>8.0399999999999991</v>
      </c>
      <c r="Q90" s="4">
        <v>29</v>
      </c>
      <c r="R90" s="4">
        <v>25.89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271</v>
      </c>
      <c r="F91" s="3">
        <v>240</v>
      </c>
      <c r="G91" s="6">
        <v>31</v>
      </c>
      <c r="H91" s="6">
        <v>-11.363300000000001</v>
      </c>
      <c r="I91" s="6">
        <v>88</v>
      </c>
      <c r="J91" s="6">
        <v>36.67</v>
      </c>
      <c r="K91" s="6">
        <v>24</v>
      </c>
      <c r="L91" s="6">
        <v>10</v>
      </c>
      <c r="M91" s="6">
        <v>22</v>
      </c>
      <c r="N91" s="6">
        <v>9.17</v>
      </c>
      <c r="O91" s="6">
        <v>20</v>
      </c>
      <c r="P91" s="6">
        <v>8.33</v>
      </c>
      <c r="Q91" s="6">
        <v>86</v>
      </c>
      <c r="R91" s="6">
        <v>35.83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266</v>
      </c>
      <c r="F92" s="3">
        <v>237</v>
      </c>
      <c r="G92" s="4">
        <v>29</v>
      </c>
      <c r="H92" s="4">
        <v>2.1528</v>
      </c>
      <c r="I92" s="4">
        <v>87</v>
      </c>
      <c r="J92" s="4">
        <v>36.71</v>
      </c>
      <c r="K92" s="4">
        <v>34</v>
      </c>
      <c r="L92" s="4">
        <v>14.35</v>
      </c>
      <c r="M92" s="4">
        <v>22</v>
      </c>
      <c r="N92" s="4">
        <v>9.2799999999999994</v>
      </c>
      <c r="O92" s="4">
        <v>19</v>
      </c>
      <c r="P92" s="4">
        <v>8.02</v>
      </c>
      <c r="Q92" s="4">
        <v>75</v>
      </c>
      <c r="R92" s="4">
        <v>31.65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16</v>
      </c>
      <c r="F93" s="3">
        <v>14</v>
      </c>
      <c r="G93" s="6">
        <v>2</v>
      </c>
      <c r="H93" s="6">
        <v>6.8022999999999998</v>
      </c>
      <c r="I93" s="6">
        <v>5</v>
      </c>
      <c r="J93" s="6">
        <v>35.71</v>
      </c>
      <c r="K93" s="6">
        <v>2</v>
      </c>
      <c r="L93" s="6">
        <v>14.29</v>
      </c>
      <c r="M93" s="6">
        <v>3</v>
      </c>
      <c r="N93" s="6">
        <v>21.43</v>
      </c>
      <c r="O93" s="6">
        <v>2</v>
      </c>
      <c r="P93" s="6">
        <v>14.29</v>
      </c>
      <c r="Q93" s="6">
        <v>2</v>
      </c>
      <c r="R93" s="6">
        <v>14.29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473</v>
      </c>
      <c r="F94" s="3">
        <v>405</v>
      </c>
      <c r="G94" s="4">
        <v>68</v>
      </c>
      <c r="H94" s="4">
        <v>-4.2451999999999996</v>
      </c>
      <c r="I94" s="4">
        <v>159</v>
      </c>
      <c r="J94" s="4">
        <v>39.26</v>
      </c>
      <c r="K94" s="4">
        <v>54</v>
      </c>
      <c r="L94" s="4">
        <v>13.33</v>
      </c>
      <c r="M94" s="4">
        <v>32</v>
      </c>
      <c r="N94" s="4">
        <v>7.9</v>
      </c>
      <c r="O94" s="4">
        <v>33</v>
      </c>
      <c r="P94" s="4">
        <v>8.15</v>
      </c>
      <c r="Q94" s="4">
        <v>127</v>
      </c>
      <c r="R94" s="4">
        <v>31.36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91</v>
      </c>
      <c r="F95" s="3">
        <v>80</v>
      </c>
      <c r="G95" s="6">
        <v>11</v>
      </c>
      <c r="H95" s="6">
        <v>-13.5938</v>
      </c>
      <c r="I95" s="6">
        <v>34</v>
      </c>
      <c r="J95" s="6">
        <v>42.5</v>
      </c>
      <c r="K95" s="6">
        <v>9</v>
      </c>
      <c r="L95" s="6">
        <v>11.25</v>
      </c>
      <c r="M95" s="6">
        <v>4</v>
      </c>
      <c r="N95" s="6">
        <v>5</v>
      </c>
      <c r="O95" s="6">
        <v>5</v>
      </c>
      <c r="P95" s="6">
        <v>6.25</v>
      </c>
      <c r="Q95" s="6">
        <v>28</v>
      </c>
      <c r="R95" s="6">
        <v>35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26</v>
      </c>
      <c r="F96" s="3">
        <v>23</v>
      </c>
      <c r="G96" s="4">
        <v>3</v>
      </c>
      <c r="H96" s="4">
        <v>15.5723</v>
      </c>
      <c r="I96" s="4">
        <v>1</v>
      </c>
      <c r="J96" s="4">
        <v>4.3499999999999996</v>
      </c>
      <c r="K96" s="4">
        <v>5</v>
      </c>
      <c r="L96" s="4">
        <v>21.74</v>
      </c>
      <c r="M96" s="4">
        <v>5</v>
      </c>
      <c r="N96" s="4">
        <v>21.74</v>
      </c>
      <c r="O96" s="4">
        <v>4</v>
      </c>
      <c r="P96" s="4">
        <v>17.39</v>
      </c>
      <c r="Q96" s="4">
        <v>8</v>
      </c>
      <c r="R96" s="4">
        <v>34.78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285</v>
      </c>
      <c r="F97" s="3">
        <v>261</v>
      </c>
      <c r="G97" s="6">
        <v>23</v>
      </c>
      <c r="H97" s="6">
        <v>-5.6064999999999996</v>
      </c>
      <c r="I97" s="6">
        <v>78</v>
      </c>
      <c r="J97" s="6">
        <v>29.89</v>
      </c>
      <c r="K97" s="6">
        <v>28</v>
      </c>
      <c r="L97" s="6">
        <v>10.73</v>
      </c>
      <c r="M97" s="6">
        <v>33</v>
      </c>
      <c r="N97" s="6">
        <v>12.64</v>
      </c>
      <c r="O97" s="6">
        <v>29</v>
      </c>
      <c r="P97" s="6">
        <v>11.11</v>
      </c>
      <c r="Q97" s="6">
        <v>93</v>
      </c>
      <c r="R97" s="6">
        <v>35.630000000000003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765</v>
      </c>
      <c r="F98" s="3">
        <v>706</v>
      </c>
      <c r="G98" s="4">
        <v>58</v>
      </c>
      <c r="H98" s="4">
        <v>3.8946000000000001</v>
      </c>
      <c r="I98" s="4">
        <v>240</v>
      </c>
      <c r="J98" s="4">
        <v>33.99</v>
      </c>
      <c r="K98" s="4">
        <v>76</v>
      </c>
      <c r="L98" s="4">
        <v>10.76</v>
      </c>
      <c r="M98" s="4">
        <v>115</v>
      </c>
      <c r="N98" s="4">
        <v>16.29</v>
      </c>
      <c r="O98" s="4">
        <v>93</v>
      </c>
      <c r="P98" s="4">
        <v>13.17</v>
      </c>
      <c r="Q98" s="4">
        <v>182</v>
      </c>
      <c r="R98" s="4">
        <v>25.78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30</v>
      </c>
      <c r="F99" s="3">
        <v>29</v>
      </c>
      <c r="G99" s="6">
        <v>1</v>
      </c>
      <c r="H99" s="6">
        <v>-49.995199999999997</v>
      </c>
      <c r="I99" s="6">
        <v>16</v>
      </c>
      <c r="J99" s="6">
        <v>55.17</v>
      </c>
      <c r="K99" s="6">
        <v>0</v>
      </c>
      <c r="L99" s="6">
        <v>0</v>
      </c>
      <c r="M99" s="6">
        <v>2</v>
      </c>
      <c r="N99" s="6">
        <v>6.9</v>
      </c>
      <c r="O99" s="6">
        <v>1</v>
      </c>
      <c r="P99" s="6">
        <v>3.45</v>
      </c>
      <c r="Q99" s="6">
        <v>10</v>
      </c>
      <c r="R99" s="6">
        <v>34.479999999999997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116</v>
      </c>
      <c r="F100" s="3">
        <v>101</v>
      </c>
      <c r="G100" s="4">
        <v>15</v>
      </c>
      <c r="H100" s="4">
        <v>-32.026200000000003</v>
      </c>
      <c r="I100" s="4">
        <v>40</v>
      </c>
      <c r="J100" s="4">
        <v>39.6</v>
      </c>
      <c r="K100" s="4">
        <v>13</v>
      </c>
      <c r="L100" s="4">
        <v>12.87</v>
      </c>
      <c r="M100" s="4">
        <v>8</v>
      </c>
      <c r="N100" s="4">
        <v>7.92</v>
      </c>
      <c r="O100" s="4">
        <v>9</v>
      </c>
      <c r="P100" s="4">
        <v>8.91</v>
      </c>
      <c r="Q100" s="4">
        <v>31</v>
      </c>
      <c r="R100" s="4">
        <v>30.69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386</v>
      </c>
      <c r="F101" s="3">
        <v>339</v>
      </c>
      <c r="G101" s="6">
        <v>47</v>
      </c>
      <c r="H101" s="6">
        <v>-30.282499999999999</v>
      </c>
      <c r="I101" s="6">
        <v>150</v>
      </c>
      <c r="J101" s="6">
        <v>44.25</v>
      </c>
      <c r="K101" s="6">
        <v>34</v>
      </c>
      <c r="L101" s="6">
        <v>10.029999999999999</v>
      </c>
      <c r="M101" s="6">
        <v>35</v>
      </c>
      <c r="N101" s="6">
        <v>10.32</v>
      </c>
      <c r="O101" s="6">
        <v>22</v>
      </c>
      <c r="P101" s="6">
        <v>6.49</v>
      </c>
      <c r="Q101" s="6">
        <v>98</v>
      </c>
      <c r="R101" s="6">
        <v>28.91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208</v>
      </c>
      <c r="F102" s="3">
        <v>189</v>
      </c>
      <c r="G102" s="4">
        <v>19</v>
      </c>
      <c r="H102" s="4">
        <v>-3.3460000000000001</v>
      </c>
      <c r="I102" s="4">
        <v>69</v>
      </c>
      <c r="J102" s="4">
        <v>36.51</v>
      </c>
      <c r="K102" s="4">
        <v>27</v>
      </c>
      <c r="L102" s="4">
        <v>14.29</v>
      </c>
      <c r="M102" s="4">
        <v>21</v>
      </c>
      <c r="N102" s="4">
        <v>11.11</v>
      </c>
      <c r="O102" s="4">
        <v>18</v>
      </c>
      <c r="P102" s="4">
        <v>9.52</v>
      </c>
      <c r="Q102" s="4">
        <v>54</v>
      </c>
      <c r="R102" s="4">
        <v>28.57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11</v>
      </c>
      <c r="F103" s="3">
        <v>10</v>
      </c>
      <c r="G103" s="6">
        <v>1</v>
      </c>
      <c r="H103" s="6">
        <v>-16.026499999999999</v>
      </c>
      <c r="I103" s="6">
        <v>3</v>
      </c>
      <c r="J103" s="6">
        <v>30</v>
      </c>
      <c r="K103" s="6">
        <v>1</v>
      </c>
      <c r="L103" s="6">
        <v>10</v>
      </c>
      <c r="M103" s="6">
        <v>0</v>
      </c>
      <c r="N103" s="6">
        <v>0</v>
      </c>
      <c r="O103" s="6">
        <v>2</v>
      </c>
      <c r="P103" s="6">
        <v>20</v>
      </c>
      <c r="Q103" s="6">
        <v>4</v>
      </c>
      <c r="R103" s="6">
        <v>40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430</v>
      </c>
      <c r="F104" s="3">
        <v>378</v>
      </c>
      <c r="G104" s="4">
        <v>52</v>
      </c>
      <c r="H104" s="4">
        <v>-0.70109999999999995</v>
      </c>
      <c r="I104" s="4">
        <v>150</v>
      </c>
      <c r="J104" s="4">
        <v>39.68</v>
      </c>
      <c r="K104" s="4">
        <v>38</v>
      </c>
      <c r="L104" s="4">
        <v>10.050000000000001</v>
      </c>
      <c r="M104" s="4">
        <v>31</v>
      </c>
      <c r="N104" s="4">
        <v>8.1999999999999993</v>
      </c>
      <c r="O104" s="4">
        <v>30</v>
      </c>
      <c r="P104" s="4">
        <v>7.94</v>
      </c>
      <c r="Q104" s="4">
        <v>129</v>
      </c>
      <c r="R104" s="4">
        <v>34.130000000000003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93</v>
      </c>
      <c r="F105" s="3">
        <v>79</v>
      </c>
      <c r="G105" s="6">
        <v>14</v>
      </c>
      <c r="H105" s="6">
        <v>-6.5129999999999999</v>
      </c>
      <c r="I105" s="6">
        <v>32</v>
      </c>
      <c r="J105" s="6">
        <v>40.51</v>
      </c>
      <c r="K105" s="6">
        <v>8</v>
      </c>
      <c r="L105" s="6">
        <v>10.130000000000001</v>
      </c>
      <c r="M105" s="6">
        <v>7</v>
      </c>
      <c r="N105" s="6">
        <v>8.86</v>
      </c>
      <c r="O105" s="6">
        <v>4</v>
      </c>
      <c r="P105" s="6">
        <v>5.0599999999999996</v>
      </c>
      <c r="Q105" s="6">
        <v>28</v>
      </c>
      <c r="R105" s="6">
        <v>35.44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20</v>
      </c>
      <c r="F106" s="3">
        <v>20</v>
      </c>
      <c r="G106" s="4">
        <v>0</v>
      </c>
      <c r="H106" s="4">
        <v>2.5952000000000002</v>
      </c>
      <c r="I106" s="4">
        <v>3</v>
      </c>
      <c r="J106" s="4">
        <v>15</v>
      </c>
      <c r="K106" s="4">
        <v>0</v>
      </c>
      <c r="L106" s="4">
        <v>0</v>
      </c>
      <c r="M106" s="4">
        <v>2</v>
      </c>
      <c r="N106" s="4">
        <v>10</v>
      </c>
      <c r="O106" s="4">
        <v>8</v>
      </c>
      <c r="P106" s="4">
        <v>40</v>
      </c>
      <c r="Q106" s="4">
        <v>7</v>
      </c>
      <c r="R106" s="4">
        <v>35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236</v>
      </c>
      <c r="F107" s="3">
        <v>213</v>
      </c>
      <c r="G107" s="6">
        <v>23</v>
      </c>
      <c r="H107" s="6">
        <v>4.1028000000000002</v>
      </c>
      <c r="I107" s="6">
        <v>63</v>
      </c>
      <c r="J107" s="6">
        <v>29.58</v>
      </c>
      <c r="K107" s="6">
        <v>23</v>
      </c>
      <c r="L107" s="6">
        <v>10.8</v>
      </c>
      <c r="M107" s="6">
        <v>30</v>
      </c>
      <c r="N107" s="6">
        <v>14.08</v>
      </c>
      <c r="O107" s="6">
        <v>31</v>
      </c>
      <c r="P107" s="6">
        <v>14.55</v>
      </c>
      <c r="Q107" s="6">
        <v>66</v>
      </c>
      <c r="R107" s="6">
        <v>30.99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960</v>
      </c>
      <c r="F108" s="3">
        <v>903</v>
      </c>
      <c r="G108" s="4">
        <v>57</v>
      </c>
      <c r="H108" s="4">
        <v>5.2609000000000004</v>
      </c>
      <c r="I108" s="4">
        <v>209</v>
      </c>
      <c r="J108" s="4">
        <v>23.15</v>
      </c>
      <c r="K108" s="4">
        <v>122</v>
      </c>
      <c r="L108" s="4">
        <v>13.51</v>
      </c>
      <c r="M108" s="4">
        <v>204</v>
      </c>
      <c r="N108" s="4">
        <v>22.59</v>
      </c>
      <c r="O108" s="4">
        <v>147</v>
      </c>
      <c r="P108" s="4">
        <v>16.28</v>
      </c>
      <c r="Q108" s="4">
        <v>221</v>
      </c>
      <c r="R108" s="4">
        <v>24.47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20</v>
      </c>
      <c r="F109" s="3">
        <v>17</v>
      </c>
      <c r="G109" s="6">
        <v>3</v>
      </c>
      <c r="H109" s="6">
        <v>-15.2658</v>
      </c>
      <c r="I109" s="6">
        <v>6</v>
      </c>
      <c r="J109" s="6">
        <v>35.29</v>
      </c>
      <c r="K109" s="6">
        <v>1</v>
      </c>
      <c r="L109" s="6">
        <v>5.88</v>
      </c>
      <c r="M109" s="6">
        <v>0</v>
      </c>
      <c r="N109" s="6">
        <v>0</v>
      </c>
      <c r="O109" s="6">
        <v>1</v>
      </c>
      <c r="P109" s="6">
        <v>5.88</v>
      </c>
      <c r="Q109" s="6">
        <v>9</v>
      </c>
      <c r="R109" s="6">
        <v>52.94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137</v>
      </c>
      <c r="F110" s="3">
        <v>127</v>
      </c>
      <c r="G110" s="4">
        <v>10</v>
      </c>
      <c r="H110" s="4">
        <v>-11.498900000000001</v>
      </c>
      <c r="I110" s="4">
        <v>34</v>
      </c>
      <c r="J110" s="4">
        <v>26.77</v>
      </c>
      <c r="K110" s="4">
        <v>13</v>
      </c>
      <c r="L110" s="4">
        <v>10.24</v>
      </c>
      <c r="M110" s="4">
        <v>19</v>
      </c>
      <c r="N110" s="4">
        <v>14.96</v>
      </c>
      <c r="O110" s="4">
        <v>12</v>
      </c>
      <c r="P110" s="4">
        <v>9.4499999999999993</v>
      </c>
      <c r="Q110" s="4">
        <v>49</v>
      </c>
      <c r="R110" s="4">
        <v>38.58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286</v>
      </c>
      <c r="F111" s="3">
        <v>249</v>
      </c>
      <c r="G111" s="6">
        <v>35</v>
      </c>
      <c r="H111" s="6">
        <v>-25.2834</v>
      </c>
      <c r="I111" s="6">
        <v>102</v>
      </c>
      <c r="J111" s="6">
        <v>40.96</v>
      </c>
      <c r="K111" s="6">
        <v>25</v>
      </c>
      <c r="L111" s="6">
        <v>10.039999999999999</v>
      </c>
      <c r="M111" s="6">
        <v>30</v>
      </c>
      <c r="N111" s="6">
        <v>12.05</v>
      </c>
      <c r="O111" s="6">
        <v>18</v>
      </c>
      <c r="P111" s="6">
        <v>7.23</v>
      </c>
      <c r="Q111" s="6">
        <v>74</v>
      </c>
      <c r="R111" s="6">
        <v>29.72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507</v>
      </c>
      <c r="F112" s="3">
        <v>465</v>
      </c>
      <c r="G112" s="4">
        <v>42</v>
      </c>
      <c r="H112" s="4">
        <v>-7.3212999999999999</v>
      </c>
      <c r="I112" s="4">
        <v>183</v>
      </c>
      <c r="J112" s="4">
        <v>39.35</v>
      </c>
      <c r="K112" s="4">
        <v>70</v>
      </c>
      <c r="L112" s="4">
        <v>15.05</v>
      </c>
      <c r="M112" s="4">
        <v>42</v>
      </c>
      <c r="N112" s="4">
        <v>9.0299999999999994</v>
      </c>
      <c r="O112" s="4">
        <v>42</v>
      </c>
      <c r="P112" s="4">
        <v>9.0299999999999994</v>
      </c>
      <c r="Q112" s="4">
        <v>128</v>
      </c>
      <c r="R112" s="4">
        <v>27.53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22</v>
      </c>
      <c r="F113" s="3">
        <v>22</v>
      </c>
      <c r="G113" s="6">
        <v>0</v>
      </c>
      <c r="H113" s="6">
        <v>1.7625999999999999</v>
      </c>
      <c r="I113" s="6">
        <v>5</v>
      </c>
      <c r="J113" s="6">
        <v>22.73</v>
      </c>
      <c r="K113" s="6">
        <v>3</v>
      </c>
      <c r="L113" s="6">
        <v>13.64</v>
      </c>
      <c r="M113" s="6">
        <v>2</v>
      </c>
      <c r="N113" s="6">
        <v>9.09</v>
      </c>
      <c r="O113" s="6">
        <v>4</v>
      </c>
      <c r="P113" s="6">
        <v>18.18</v>
      </c>
      <c r="Q113" s="6">
        <v>8</v>
      </c>
      <c r="R113" s="6">
        <v>36.36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1236</v>
      </c>
      <c r="F114" s="3">
        <v>1111</v>
      </c>
      <c r="G114" s="4">
        <v>125</v>
      </c>
      <c r="H114" s="4">
        <v>22.411799999999999</v>
      </c>
      <c r="I114" s="4">
        <v>419</v>
      </c>
      <c r="J114" s="4">
        <v>37.71</v>
      </c>
      <c r="K114" s="4">
        <v>124</v>
      </c>
      <c r="L114" s="4">
        <v>11.16</v>
      </c>
      <c r="M114" s="4">
        <v>114</v>
      </c>
      <c r="N114" s="4">
        <v>10.26</v>
      </c>
      <c r="O114" s="4">
        <v>107</v>
      </c>
      <c r="P114" s="4">
        <v>9.6300000000000008</v>
      </c>
      <c r="Q114" s="4">
        <v>347</v>
      </c>
      <c r="R114" s="4">
        <v>31.23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160</v>
      </c>
      <c r="F115" s="3">
        <v>142</v>
      </c>
      <c r="G115" s="6">
        <v>18</v>
      </c>
      <c r="H115" s="6">
        <v>-18.246400000000001</v>
      </c>
      <c r="I115" s="6">
        <v>58</v>
      </c>
      <c r="J115" s="6">
        <v>40.85</v>
      </c>
      <c r="K115" s="6">
        <v>13</v>
      </c>
      <c r="L115" s="6">
        <v>9.15</v>
      </c>
      <c r="M115" s="6">
        <v>18</v>
      </c>
      <c r="N115" s="6">
        <v>12.68</v>
      </c>
      <c r="O115" s="6">
        <v>10</v>
      </c>
      <c r="P115" s="6">
        <v>7.04</v>
      </c>
      <c r="Q115" s="6">
        <v>43</v>
      </c>
      <c r="R115" s="6">
        <v>30.28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37</v>
      </c>
      <c r="F116" s="3">
        <v>35</v>
      </c>
      <c r="G116" s="4">
        <v>2</v>
      </c>
      <c r="H116" s="4">
        <v>14.0832</v>
      </c>
      <c r="I116" s="4">
        <v>4</v>
      </c>
      <c r="J116" s="4">
        <v>11.43</v>
      </c>
      <c r="K116" s="4">
        <v>1</v>
      </c>
      <c r="L116" s="4">
        <v>2.86</v>
      </c>
      <c r="M116" s="4">
        <v>4</v>
      </c>
      <c r="N116" s="4">
        <v>11.43</v>
      </c>
      <c r="O116" s="4">
        <v>11</v>
      </c>
      <c r="P116" s="4">
        <v>31.43</v>
      </c>
      <c r="Q116" s="4">
        <v>15</v>
      </c>
      <c r="R116" s="4">
        <v>42.86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461</v>
      </c>
      <c r="F117" s="3">
        <v>408</v>
      </c>
      <c r="G117" s="6">
        <v>53</v>
      </c>
      <c r="H117" s="6">
        <v>14.3872</v>
      </c>
      <c r="I117" s="6">
        <v>146</v>
      </c>
      <c r="J117" s="6">
        <v>35.78</v>
      </c>
      <c r="K117" s="6">
        <v>36</v>
      </c>
      <c r="L117" s="6">
        <v>8.82</v>
      </c>
      <c r="M117" s="6">
        <v>48</v>
      </c>
      <c r="N117" s="6">
        <v>11.76</v>
      </c>
      <c r="O117" s="6">
        <v>52</v>
      </c>
      <c r="P117" s="6">
        <v>12.75</v>
      </c>
      <c r="Q117" s="6">
        <v>126</v>
      </c>
      <c r="R117" s="6">
        <v>30.88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1441</v>
      </c>
      <c r="F118" s="3">
        <v>1293</v>
      </c>
      <c r="G118" s="4">
        <v>147</v>
      </c>
      <c r="H118" s="4">
        <v>10.1043</v>
      </c>
      <c r="I118" s="4">
        <v>449</v>
      </c>
      <c r="J118" s="4">
        <v>34.729999999999997</v>
      </c>
      <c r="K118" s="4">
        <v>154</v>
      </c>
      <c r="L118" s="4">
        <v>11.91</v>
      </c>
      <c r="M118" s="4">
        <v>140</v>
      </c>
      <c r="N118" s="4">
        <v>10.83</v>
      </c>
      <c r="O118" s="4">
        <v>122</v>
      </c>
      <c r="P118" s="4">
        <v>9.44</v>
      </c>
      <c r="Q118" s="4">
        <v>428</v>
      </c>
      <c r="R118" s="4">
        <v>33.1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102</v>
      </c>
      <c r="F119" s="3">
        <v>90</v>
      </c>
      <c r="G119" s="6">
        <v>12</v>
      </c>
      <c r="H119" s="6">
        <v>14.756399999999999</v>
      </c>
      <c r="I119" s="6">
        <v>40</v>
      </c>
      <c r="J119" s="6">
        <v>44.44</v>
      </c>
      <c r="K119" s="6">
        <v>6</v>
      </c>
      <c r="L119" s="6">
        <v>6.67</v>
      </c>
      <c r="M119" s="6">
        <v>5</v>
      </c>
      <c r="N119" s="6">
        <v>5.56</v>
      </c>
      <c r="O119" s="6">
        <v>7</v>
      </c>
      <c r="P119" s="6">
        <v>7.78</v>
      </c>
      <c r="Q119" s="6">
        <v>32</v>
      </c>
      <c r="R119" s="6">
        <v>35.56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666</v>
      </c>
      <c r="F120" s="3">
        <v>573</v>
      </c>
      <c r="G120" s="4">
        <v>93</v>
      </c>
      <c r="H120" s="4">
        <v>-3.1579000000000002</v>
      </c>
      <c r="I120" s="4">
        <v>240</v>
      </c>
      <c r="J120" s="4">
        <v>41.88</v>
      </c>
      <c r="K120" s="4">
        <v>63</v>
      </c>
      <c r="L120" s="4">
        <v>10.99</v>
      </c>
      <c r="M120" s="4">
        <v>55</v>
      </c>
      <c r="N120" s="4">
        <v>9.6</v>
      </c>
      <c r="O120" s="4">
        <v>39</v>
      </c>
      <c r="P120" s="4">
        <v>6.81</v>
      </c>
      <c r="Q120" s="4">
        <v>176</v>
      </c>
      <c r="R120" s="4">
        <v>30.72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527</v>
      </c>
      <c r="F121" s="3">
        <v>468</v>
      </c>
      <c r="G121" s="6">
        <v>59</v>
      </c>
      <c r="H121" s="6">
        <v>-15.5565</v>
      </c>
      <c r="I121" s="6">
        <v>205</v>
      </c>
      <c r="J121" s="6">
        <v>43.8</v>
      </c>
      <c r="K121" s="6">
        <v>46</v>
      </c>
      <c r="L121" s="6">
        <v>9.83</v>
      </c>
      <c r="M121" s="6">
        <v>42</v>
      </c>
      <c r="N121" s="6">
        <v>8.9700000000000006</v>
      </c>
      <c r="O121" s="6">
        <v>43</v>
      </c>
      <c r="P121" s="6">
        <v>9.19</v>
      </c>
      <c r="Q121" s="6">
        <v>132</v>
      </c>
      <c r="R121" s="6">
        <v>28.21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297</v>
      </c>
      <c r="F122" s="3">
        <v>271</v>
      </c>
      <c r="G122" s="4">
        <v>26</v>
      </c>
      <c r="H122" s="4">
        <v>-8.1526999999999994</v>
      </c>
      <c r="I122" s="4">
        <v>101</v>
      </c>
      <c r="J122" s="4">
        <v>37.270000000000003</v>
      </c>
      <c r="K122" s="4">
        <v>36</v>
      </c>
      <c r="L122" s="4">
        <v>13.28</v>
      </c>
      <c r="M122" s="4">
        <v>25</v>
      </c>
      <c r="N122" s="4">
        <v>9.23</v>
      </c>
      <c r="O122" s="4">
        <v>29</v>
      </c>
      <c r="P122" s="4">
        <v>10.7</v>
      </c>
      <c r="Q122" s="4">
        <v>80</v>
      </c>
      <c r="R122" s="4">
        <v>29.52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10</v>
      </c>
      <c r="F123" s="3">
        <v>10</v>
      </c>
      <c r="G123" s="6">
        <v>0</v>
      </c>
      <c r="H123" s="6">
        <v>-7.7690999999999999</v>
      </c>
      <c r="I123" s="6">
        <v>2</v>
      </c>
      <c r="J123" s="6">
        <v>20</v>
      </c>
      <c r="K123" s="6">
        <v>2</v>
      </c>
      <c r="L123" s="6">
        <v>20</v>
      </c>
      <c r="M123" s="6">
        <v>3</v>
      </c>
      <c r="N123" s="6">
        <v>30</v>
      </c>
      <c r="O123" s="6">
        <v>0</v>
      </c>
      <c r="P123" s="6">
        <v>0</v>
      </c>
      <c r="Q123" s="6">
        <v>3</v>
      </c>
      <c r="R123" s="6">
        <v>30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604</v>
      </c>
      <c r="F124" s="3">
        <v>543</v>
      </c>
      <c r="G124" s="4">
        <v>61</v>
      </c>
      <c r="H124" s="4">
        <v>6.5175000000000001</v>
      </c>
      <c r="I124" s="4">
        <v>201</v>
      </c>
      <c r="J124" s="4">
        <v>37.020000000000003</v>
      </c>
      <c r="K124" s="4">
        <v>60</v>
      </c>
      <c r="L124" s="4">
        <v>11.05</v>
      </c>
      <c r="M124" s="4">
        <v>63</v>
      </c>
      <c r="N124" s="4">
        <v>11.6</v>
      </c>
      <c r="O124" s="4">
        <v>61</v>
      </c>
      <c r="P124" s="4">
        <v>11.23</v>
      </c>
      <c r="Q124" s="4">
        <v>158</v>
      </c>
      <c r="R124" s="4">
        <v>29.1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153</v>
      </c>
      <c r="F125" s="3">
        <v>131</v>
      </c>
      <c r="G125" s="6">
        <v>22</v>
      </c>
      <c r="H125" s="6">
        <v>-12.4139</v>
      </c>
      <c r="I125" s="6">
        <v>49</v>
      </c>
      <c r="J125" s="6">
        <v>37.4</v>
      </c>
      <c r="K125" s="6">
        <v>12</v>
      </c>
      <c r="L125" s="6">
        <v>9.16</v>
      </c>
      <c r="M125" s="6">
        <v>9</v>
      </c>
      <c r="N125" s="6">
        <v>6.87</v>
      </c>
      <c r="O125" s="6">
        <v>11</v>
      </c>
      <c r="P125" s="6">
        <v>8.4</v>
      </c>
      <c r="Q125" s="6">
        <v>50</v>
      </c>
      <c r="R125" s="6">
        <v>38.17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16</v>
      </c>
      <c r="F126" s="3">
        <v>15</v>
      </c>
      <c r="G126" s="4">
        <v>1</v>
      </c>
      <c r="H126" s="4">
        <v>5.6459999999999999</v>
      </c>
      <c r="I126" s="4">
        <v>3</v>
      </c>
      <c r="J126" s="4">
        <v>20</v>
      </c>
      <c r="K126" s="4">
        <v>0</v>
      </c>
      <c r="L126" s="4">
        <v>0</v>
      </c>
      <c r="M126" s="4">
        <v>1</v>
      </c>
      <c r="N126" s="4">
        <v>6.67</v>
      </c>
      <c r="O126" s="4">
        <v>7</v>
      </c>
      <c r="P126" s="4">
        <v>46.67</v>
      </c>
      <c r="Q126" s="4">
        <v>4</v>
      </c>
      <c r="R126" s="4">
        <v>26.67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339</v>
      </c>
      <c r="F127" s="3">
        <v>306</v>
      </c>
      <c r="G127" s="6">
        <v>33</v>
      </c>
      <c r="H127" s="6">
        <v>5.3418000000000001</v>
      </c>
      <c r="I127" s="6">
        <v>98</v>
      </c>
      <c r="J127" s="6">
        <v>32.03</v>
      </c>
      <c r="K127" s="6">
        <v>35</v>
      </c>
      <c r="L127" s="6">
        <v>11.44</v>
      </c>
      <c r="M127" s="6">
        <v>28</v>
      </c>
      <c r="N127" s="6">
        <v>9.15</v>
      </c>
      <c r="O127" s="6">
        <v>32</v>
      </c>
      <c r="P127" s="6">
        <v>10.46</v>
      </c>
      <c r="Q127" s="6">
        <v>113</v>
      </c>
      <c r="R127" s="6">
        <v>36.93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997</v>
      </c>
      <c r="F128" s="3">
        <v>924</v>
      </c>
      <c r="G128" s="4">
        <v>73</v>
      </c>
      <c r="H128" s="4">
        <v>-2.6482999999999999</v>
      </c>
      <c r="I128" s="4">
        <v>282</v>
      </c>
      <c r="J128" s="4">
        <v>30.52</v>
      </c>
      <c r="K128" s="4">
        <v>110</v>
      </c>
      <c r="L128" s="4">
        <v>11.9</v>
      </c>
      <c r="M128" s="4">
        <v>140</v>
      </c>
      <c r="N128" s="4">
        <v>15.15</v>
      </c>
      <c r="O128" s="4">
        <v>124</v>
      </c>
      <c r="P128" s="4">
        <v>13.42</v>
      </c>
      <c r="Q128" s="4">
        <v>268</v>
      </c>
      <c r="R128" s="4">
        <v>29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85</v>
      </c>
      <c r="F129" s="3">
        <v>76</v>
      </c>
      <c r="G129" s="6">
        <v>9</v>
      </c>
      <c r="H129" s="6">
        <v>14.563599999999999</v>
      </c>
      <c r="I129" s="6">
        <v>30</v>
      </c>
      <c r="J129" s="6">
        <v>39.47</v>
      </c>
      <c r="K129" s="6">
        <v>4</v>
      </c>
      <c r="L129" s="6">
        <v>5.26</v>
      </c>
      <c r="M129" s="6">
        <v>4</v>
      </c>
      <c r="N129" s="6">
        <v>5.26</v>
      </c>
      <c r="O129" s="6">
        <v>9</v>
      </c>
      <c r="P129" s="6">
        <v>11.84</v>
      </c>
      <c r="Q129" s="6">
        <v>29</v>
      </c>
      <c r="R129" s="6">
        <v>38.159999999999997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221</v>
      </c>
      <c r="F130" s="3">
        <v>206</v>
      </c>
      <c r="G130" s="4">
        <v>15</v>
      </c>
      <c r="H130" s="4">
        <v>-7.9827000000000004</v>
      </c>
      <c r="I130" s="4">
        <v>80</v>
      </c>
      <c r="J130" s="4">
        <v>38.83</v>
      </c>
      <c r="K130" s="4">
        <v>26</v>
      </c>
      <c r="L130" s="4">
        <v>12.62</v>
      </c>
      <c r="M130" s="4">
        <v>20</v>
      </c>
      <c r="N130" s="4">
        <v>9.7100000000000009</v>
      </c>
      <c r="O130" s="4">
        <v>13</v>
      </c>
      <c r="P130" s="4">
        <v>6.31</v>
      </c>
      <c r="Q130" s="4">
        <v>67</v>
      </c>
      <c r="R130" s="4">
        <v>32.520000000000003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411</v>
      </c>
      <c r="F131" s="3">
        <v>370</v>
      </c>
      <c r="G131" s="6">
        <v>41</v>
      </c>
      <c r="H131" s="6">
        <v>41.980600000000003</v>
      </c>
      <c r="I131" s="6">
        <v>146</v>
      </c>
      <c r="J131" s="6">
        <v>39.46</v>
      </c>
      <c r="K131" s="6">
        <v>38</v>
      </c>
      <c r="L131" s="6">
        <v>10.27</v>
      </c>
      <c r="M131" s="6">
        <v>31</v>
      </c>
      <c r="N131" s="6">
        <v>8.3800000000000008</v>
      </c>
      <c r="O131" s="6">
        <v>27</v>
      </c>
      <c r="P131" s="6">
        <v>7.3</v>
      </c>
      <c r="Q131" s="6">
        <v>128</v>
      </c>
      <c r="R131" s="6">
        <v>34.590000000000003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326</v>
      </c>
      <c r="F132" s="3">
        <v>295</v>
      </c>
      <c r="G132" s="4">
        <v>31</v>
      </c>
      <c r="H132" s="4">
        <v>-14.591900000000001</v>
      </c>
      <c r="I132" s="4">
        <v>135</v>
      </c>
      <c r="J132" s="4">
        <v>45.76</v>
      </c>
      <c r="K132" s="4">
        <v>32</v>
      </c>
      <c r="L132" s="4">
        <v>10.85</v>
      </c>
      <c r="M132" s="4">
        <v>32</v>
      </c>
      <c r="N132" s="4">
        <v>10.85</v>
      </c>
      <c r="O132" s="4">
        <v>21</v>
      </c>
      <c r="P132" s="4">
        <v>7.12</v>
      </c>
      <c r="Q132" s="4">
        <v>75</v>
      </c>
      <c r="R132" s="4">
        <v>25.42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16</v>
      </c>
      <c r="F133" s="3">
        <v>14</v>
      </c>
      <c r="G133" s="6">
        <v>2</v>
      </c>
      <c r="H133" s="6">
        <v>-4.9710999999999999</v>
      </c>
      <c r="I133" s="6">
        <v>8</v>
      </c>
      <c r="J133" s="6">
        <v>57.14</v>
      </c>
      <c r="K133" s="6">
        <v>0</v>
      </c>
      <c r="L133" s="6">
        <v>0</v>
      </c>
      <c r="M133" s="6">
        <v>3</v>
      </c>
      <c r="N133" s="6">
        <v>21.43</v>
      </c>
      <c r="O133" s="6">
        <v>0</v>
      </c>
      <c r="P133" s="6">
        <v>0</v>
      </c>
      <c r="Q133" s="6">
        <v>3</v>
      </c>
      <c r="R133" s="6">
        <v>21.43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592</v>
      </c>
      <c r="F134" s="3">
        <v>506</v>
      </c>
      <c r="G134" s="4">
        <v>86</v>
      </c>
      <c r="H134" s="4">
        <v>-21.915900000000001</v>
      </c>
      <c r="I134" s="4">
        <v>221</v>
      </c>
      <c r="J134" s="4">
        <v>43.68</v>
      </c>
      <c r="K134" s="4">
        <v>58</v>
      </c>
      <c r="L134" s="4">
        <v>11.46</v>
      </c>
      <c r="M134" s="4">
        <v>46</v>
      </c>
      <c r="N134" s="4">
        <v>9.09</v>
      </c>
      <c r="O134" s="4">
        <v>56</v>
      </c>
      <c r="P134" s="4">
        <v>11.07</v>
      </c>
      <c r="Q134" s="4">
        <v>125</v>
      </c>
      <c r="R134" s="4">
        <v>24.7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101</v>
      </c>
      <c r="F135" s="3">
        <v>93</v>
      </c>
      <c r="G135" s="6">
        <v>8</v>
      </c>
      <c r="H135" s="6">
        <v>18.46</v>
      </c>
      <c r="I135" s="6">
        <v>28</v>
      </c>
      <c r="J135" s="6">
        <v>30.11</v>
      </c>
      <c r="K135" s="6">
        <v>9</v>
      </c>
      <c r="L135" s="6">
        <v>9.68</v>
      </c>
      <c r="M135" s="6">
        <v>8</v>
      </c>
      <c r="N135" s="6">
        <v>8.6</v>
      </c>
      <c r="O135" s="6">
        <v>1</v>
      </c>
      <c r="P135" s="6">
        <v>1.08</v>
      </c>
      <c r="Q135" s="6">
        <v>47</v>
      </c>
      <c r="R135" s="6">
        <v>50.54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43</v>
      </c>
      <c r="F136" s="3">
        <v>42</v>
      </c>
      <c r="G136" s="4">
        <v>0</v>
      </c>
      <c r="H136" s="4">
        <v>-7.7803000000000004</v>
      </c>
      <c r="I136" s="4">
        <v>8</v>
      </c>
      <c r="J136" s="4">
        <v>19.05</v>
      </c>
      <c r="K136" s="4">
        <v>3</v>
      </c>
      <c r="L136" s="4">
        <v>7.14</v>
      </c>
      <c r="M136" s="4">
        <v>12</v>
      </c>
      <c r="N136" s="4">
        <v>28.57</v>
      </c>
      <c r="O136" s="4">
        <v>8</v>
      </c>
      <c r="P136" s="4">
        <v>19.05</v>
      </c>
      <c r="Q136" s="4">
        <v>11</v>
      </c>
      <c r="R136" s="4">
        <v>26.19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399</v>
      </c>
      <c r="F137" s="3">
        <v>358</v>
      </c>
      <c r="G137" s="6">
        <v>41</v>
      </c>
      <c r="H137" s="6">
        <v>-2.0379</v>
      </c>
      <c r="I137" s="6">
        <v>126</v>
      </c>
      <c r="J137" s="6">
        <v>35.200000000000003</v>
      </c>
      <c r="K137" s="6">
        <v>42</v>
      </c>
      <c r="L137" s="6">
        <v>11.73</v>
      </c>
      <c r="M137" s="6">
        <v>50</v>
      </c>
      <c r="N137" s="6">
        <v>13.97</v>
      </c>
      <c r="O137" s="6">
        <v>47</v>
      </c>
      <c r="P137" s="6">
        <v>13.13</v>
      </c>
      <c r="Q137" s="6">
        <v>93</v>
      </c>
      <c r="R137" s="6">
        <v>25.98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1249</v>
      </c>
      <c r="F138" s="3">
        <v>1152</v>
      </c>
      <c r="G138" s="4">
        <v>97</v>
      </c>
      <c r="H138" s="4">
        <v>53.807000000000002</v>
      </c>
      <c r="I138" s="4">
        <v>332</v>
      </c>
      <c r="J138" s="4">
        <v>28.82</v>
      </c>
      <c r="K138" s="4">
        <v>155</v>
      </c>
      <c r="L138" s="4">
        <v>13.45</v>
      </c>
      <c r="M138" s="4">
        <v>198</v>
      </c>
      <c r="N138" s="4">
        <v>17.190000000000001</v>
      </c>
      <c r="O138" s="4">
        <v>140</v>
      </c>
      <c r="P138" s="4">
        <v>12.15</v>
      </c>
      <c r="Q138" s="4">
        <v>327</v>
      </c>
      <c r="R138" s="4">
        <v>28.39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42</v>
      </c>
      <c r="F139" s="3">
        <v>37</v>
      </c>
      <c r="G139" s="6">
        <v>5</v>
      </c>
      <c r="H139" s="6">
        <v>16.1066</v>
      </c>
      <c r="I139" s="6">
        <v>15</v>
      </c>
      <c r="J139" s="6">
        <v>40.54</v>
      </c>
      <c r="K139" s="6">
        <v>3</v>
      </c>
      <c r="L139" s="6">
        <v>8.11</v>
      </c>
      <c r="M139" s="6">
        <v>6</v>
      </c>
      <c r="N139" s="6">
        <v>16.22</v>
      </c>
      <c r="O139" s="6">
        <v>1</v>
      </c>
      <c r="P139" s="6">
        <v>2.7</v>
      </c>
      <c r="Q139" s="6">
        <v>12</v>
      </c>
      <c r="R139" s="6">
        <v>32.43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192</v>
      </c>
      <c r="F140" s="3">
        <v>172</v>
      </c>
      <c r="G140" s="4">
        <v>20</v>
      </c>
      <c r="H140" s="4">
        <v>-3.1999</v>
      </c>
      <c r="I140" s="4">
        <v>66</v>
      </c>
      <c r="J140" s="4">
        <v>38.369999999999997</v>
      </c>
      <c r="K140" s="4">
        <v>23</v>
      </c>
      <c r="L140" s="4">
        <v>13.37</v>
      </c>
      <c r="M140" s="4">
        <v>13</v>
      </c>
      <c r="N140" s="4">
        <v>7.56</v>
      </c>
      <c r="O140" s="4">
        <v>19</v>
      </c>
      <c r="P140" s="4">
        <v>11.05</v>
      </c>
      <c r="Q140" s="4">
        <v>51</v>
      </c>
      <c r="R140" s="4">
        <v>29.65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408</v>
      </c>
      <c r="F141" s="3">
        <v>352</v>
      </c>
      <c r="G141" s="6">
        <v>56</v>
      </c>
      <c r="H141" s="6">
        <v>-12.6233</v>
      </c>
      <c r="I141" s="6">
        <v>167</v>
      </c>
      <c r="J141" s="6">
        <v>47.44</v>
      </c>
      <c r="K141" s="6">
        <v>25</v>
      </c>
      <c r="L141" s="6">
        <v>7.1</v>
      </c>
      <c r="M141" s="6">
        <v>30</v>
      </c>
      <c r="N141" s="6">
        <v>8.52</v>
      </c>
      <c r="O141" s="6">
        <v>20</v>
      </c>
      <c r="P141" s="6">
        <v>5.68</v>
      </c>
      <c r="Q141" s="6">
        <v>110</v>
      </c>
      <c r="R141" s="6">
        <v>31.25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209</v>
      </c>
      <c r="F142" s="3">
        <v>201</v>
      </c>
      <c r="G142" s="4">
        <v>8</v>
      </c>
      <c r="H142" s="4">
        <v>-8.4675999999999991</v>
      </c>
      <c r="I142" s="4">
        <v>79</v>
      </c>
      <c r="J142" s="4">
        <v>39.299999999999997</v>
      </c>
      <c r="K142" s="4">
        <v>21</v>
      </c>
      <c r="L142" s="4">
        <v>10.45</v>
      </c>
      <c r="M142" s="4">
        <v>27</v>
      </c>
      <c r="N142" s="4">
        <v>13.43</v>
      </c>
      <c r="O142" s="4">
        <v>10</v>
      </c>
      <c r="P142" s="4">
        <v>4.9800000000000004</v>
      </c>
      <c r="Q142" s="4">
        <v>64</v>
      </c>
      <c r="R142" s="4">
        <v>31.84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10</v>
      </c>
      <c r="F143" s="3">
        <v>10</v>
      </c>
      <c r="G143" s="6">
        <v>0</v>
      </c>
      <c r="H143" s="6">
        <v>-14.189399999999999</v>
      </c>
      <c r="I143" s="6">
        <v>3</v>
      </c>
      <c r="J143" s="6">
        <v>30</v>
      </c>
      <c r="K143" s="6">
        <v>0</v>
      </c>
      <c r="L143" s="6">
        <v>0</v>
      </c>
      <c r="M143" s="6">
        <v>1</v>
      </c>
      <c r="N143" s="6">
        <v>10</v>
      </c>
      <c r="O143" s="6">
        <v>2</v>
      </c>
      <c r="P143" s="6">
        <v>20</v>
      </c>
      <c r="Q143" s="6">
        <v>4</v>
      </c>
      <c r="R143" s="6">
        <v>40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319</v>
      </c>
      <c r="F144" s="3">
        <v>292</v>
      </c>
      <c r="G144" s="4">
        <v>27</v>
      </c>
      <c r="H144" s="4">
        <v>-9.0861000000000001</v>
      </c>
      <c r="I144" s="4">
        <v>95</v>
      </c>
      <c r="J144" s="4">
        <v>32.53</v>
      </c>
      <c r="K144" s="4">
        <v>45</v>
      </c>
      <c r="L144" s="4">
        <v>15.41</v>
      </c>
      <c r="M144" s="4">
        <v>45</v>
      </c>
      <c r="N144" s="4">
        <v>15.41</v>
      </c>
      <c r="O144" s="4">
        <v>33</v>
      </c>
      <c r="P144" s="4">
        <v>11.3</v>
      </c>
      <c r="Q144" s="4">
        <v>74</v>
      </c>
      <c r="R144" s="4">
        <v>25.34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63</v>
      </c>
      <c r="F145" s="3">
        <v>57</v>
      </c>
      <c r="G145" s="6">
        <v>6</v>
      </c>
      <c r="H145" s="6">
        <v>42.895499999999998</v>
      </c>
      <c r="I145" s="6">
        <v>25</v>
      </c>
      <c r="J145" s="6">
        <v>43.86</v>
      </c>
      <c r="K145" s="6">
        <v>6</v>
      </c>
      <c r="L145" s="6">
        <v>10.53</v>
      </c>
      <c r="M145" s="6">
        <v>2</v>
      </c>
      <c r="N145" s="6">
        <v>3.51</v>
      </c>
      <c r="O145" s="6">
        <v>5</v>
      </c>
      <c r="P145" s="6">
        <v>8.77</v>
      </c>
      <c r="Q145" s="6">
        <v>19</v>
      </c>
      <c r="R145" s="6">
        <v>33.33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19</v>
      </c>
      <c r="F146" s="3">
        <v>19</v>
      </c>
      <c r="G146" s="4">
        <v>0</v>
      </c>
      <c r="H146" s="4">
        <v>-18.002400000000002</v>
      </c>
      <c r="I146" s="4">
        <v>3</v>
      </c>
      <c r="J146" s="4">
        <v>15.79</v>
      </c>
      <c r="K146" s="4">
        <v>0</v>
      </c>
      <c r="L146" s="4">
        <v>0</v>
      </c>
      <c r="M146" s="4">
        <v>4</v>
      </c>
      <c r="N146" s="4">
        <v>21.05</v>
      </c>
      <c r="O146" s="4">
        <v>5</v>
      </c>
      <c r="P146" s="4">
        <v>26.32</v>
      </c>
      <c r="Q146" s="4">
        <v>7</v>
      </c>
      <c r="R146" s="4">
        <v>36.840000000000003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230</v>
      </c>
      <c r="F147" s="3">
        <v>219</v>
      </c>
      <c r="G147" s="6">
        <v>11</v>
      </c>
      <c r="H147" s="6">
        <v>-0.34810000000000002</v>
      </c>
      <c r="I147" s="6">
        <v>73</v>
      </c>
      <c r="J147" s="6">
        <v>33.33</v>
      </c>
      <c r="K147" s="6">
        <v>22</v>
      </c>
      <c r="L147" s="6">
        <v>10.050000000000001</v>
      </c>
      <c r="M147" s="6">
        <v>30</v>
      </c>
      <c r="N147" s="6">
        <v>13.7</v>
      </c>
      <c r="O147" s="6">
        <v>35</v>
      </c>
      <c r="P147" s="6">
        <v>15.98</v>
      </c>
      <c r="Q147" s="6">
        <v>59</v>
      </c>
      <c r="R147" s="6">
        <v>26.94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604</v>
      </c>
      <c r="F148" s="3">
        <v>558</v>
      </c>
      <c r="G148" s="4">
        <v>46</v>
      </c>
      <c r="H148" s="4">
        <v>-2.0244</v>
      </c>
      <c r="I148" s="4">
        <v>154</v>
      </c>
      <c r="J148" s="4">
        <v>27.6</v>
      </c>
      <c r="K148" s="4">
        <v>98</v>
      </c>
      <c r="L148" s="4">
        <v>17.559999999999999</v>
      </c>
      <c r="M148" s="4">
        <v>91</v>
      </c>
      <c r="N148" s="4">
        <v>16.309999999999999</v>
      </c>
      <c r="O148" s="4">
        <v>78</v>
      </c>
      <c r="P148" s="4">
        <v>13.98</v>
      </c>
      <c r="Q148" s="4">
        <v>137</v>
      </c>
      <c r="R148" s="4">
        <v>24.55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16</v>
      </c>
      <c r="F149" s="3">
        <v>15</v>
      </c>
      <c r="G149" s="6">
        <v>1</v>
      </c>
      <c r="H149" s="6">
        <v>-13.984400000000001</v>
      </c>
      <c r="I149" s="6">
        <v>7</v>
      </c>
      <c r="J149" s="6">
        <v>46.67</v>
      </c>
      <c r="K149" s="6">
        <v>2</v>
      </c>
      <c r="L149" s="6">
        <v>13.33</v>
      </c>
      <c r="M149" s="6">
        <v>1</v>
      </c>
      <c r="N149" s="6">
        <v>6.67</v>
      </c>
      <c r="O149" s="6">
        <v>0</v>
      </c>
      <c r="P149" s="6">
        <v>0</v>
      </c>
      <c r="Q149" s="6">
        <v>5</v>
      </c>
      <c r="R149" s="6">
        <v>33.33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50</v>
      </c>
      <c r="F150" s="3">
        <v>45</v>
      </c>
      <c r="G150" s="4">
        <v>5</v>
      </c>
      <c r="H150" s="4">
        <v>86.995999999999995</v>
      </c>
      <c r="I150" s="4">
        <v>19</v>
      </c>
      <c r="J150" s="4">
        <v>42.22</v>
      </c>
      <c r="K150" s="4">
        <v>5</v>
      </c>
      <c r="L150" s="4">
        <v>11.11</v>
      </c>
      <c r="M150" s="4">
        <v>3</v>
      </c>
      <c r="N150" s="4">
        <v>6.67</v>
      </c>
      <c r="O150" s="4">
        <v>1</v>
      </c>
      <c r="P150" s="4">
        <v>2.2200000000000002</v>
      </c>
      <c r="Q150" s="4">
        <v>17</v>
      </c>
      <c r="R150" s="4">
        <v>37.78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174</v>
      </c>
      <c r="F151" s="3">
        <v>157</v>
      </c>
      <c r="G151" s="6">
        <v>17</v>
      </c>
      <c r="H151" s="6">
        <v>-21.504999999999999</v>
      </c>
      <c r="I151" s="6">
        <v>61</v>
      </c>
      <c r="J151" s="6">
        <v>38.85</v>
      </c>
      <c r="K151" s="6">
        <v>20</v>
      </c>
      <c r="L151" s="6">
        <v>12.74</v>
      </c>
      <c r="M151" s="6">
        <v>18</v>
      </c>
      <c r="N151" s="6">
        <v>11.46</v>
      </c>
      <c r="O151" s="6">
        <v>13</v>
      </c>
      <c r="P151" s="6">
        <v>8.2799999999999994</v>
      </c>
      <c r="Q151" s="6">
        <v>45</v>
      </c>
      <c r="R151" s="6">
        <v>28.66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422</v>
      </c>
      <c r="F152" s="3">
        <v>382</v>
      </c>
      <c r="G152" s="4">
        <v>40</v>
      </c>
      <c r="H152" s="4">
        <v>-10.0694</v>
      </c>
      <c r="I152" s="4">
        <v>134</v>
      </c>
      <c r="J152" s="4">
        <v>35.08</v>
      </c>
      <c r="K152" s="4">
        <v>45</v>
      </c>
      <c r="L152" s="4">
        <v>11.78</v>
      </c>
      <c r="M152" s="4">
        <v>26</v>
      </c>
      <c r="N152" s="4">
        <v>6.81</v>
      </c>
      <c r="O152" s="4">
        <v>31</v>
      </c>
      <c r="P152" s="4">
        <v>8.1199999999999992</v>
      </c>
      <c r="Q152" s="4">
        <v>146</v>
      </c>
      <c r="R152" s="4">
        <v>38.22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18</v>
      </c>
      <c r="F153" s="3">
        <v>15</v>
      </c>
      <c r="G153" s="6">
        <v>3</v>
      </c>
      <c r="H153" s="6">
        <v>-13.9786</v>
      </c>
      <c r="I153" s="6">
        <v>4</v>
      </c>
      <c r="J153" s="6">
        <v>26.67</v>
      </c>
      <c r="K153" s="6">
        <v>3</v>
      </c>
      <c r="L153" s="6">
        <v>20</v>
      </c>
      <c r="M153" s="6">
        <v>2</v>
      </c>
      <c r="N153" s="6">
        <v>13.33</v>
      </c>
      <c r="O153" s="6">
        <v>0</v>
      </c>
      <c r="P153" s="6">
        <v>0</v>
      </c>
      <c r="Q153" s="6">
        <v>6</v>
      </c>
      <c r="R153" s="6">
        <v>40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961</v>
      </c>
      <c r="F154" s="3">
        <v>868</v>
      </c>
      <c r="G154" s="4">
        <v>93</v>
      </c>
      <c r="H154" s="4">
        <v>-14.6075</v>
      </c>
      <c r="I154" s="4">
        <v>359</v>
      </c>
      <c r="J154" s="4">
        <v>41.36</v>
      </c>
      <c r="K154" s="4">
        <v>92</v>
      </c>
      <c r="L154" s="4">
        <v>10.6</v>
      </c>
      <c r="M154" s="4">
        <v>92</v>
      </c>
      <c r="N154" s="4">
        <v>10.6</v>
      </c>
      <c r="O154" s="4">
        <v>89</v>
      </c>
      <c r="P154" s="4">
        <v>10.25</v>
      </c>
      <c r="Q154" s="4">
        <v>236</v>
      </c>
      <c r="R154" s="4">
        <v>27.19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145</v>
      </c>
      <c r="F155" s="3">
        <v>131</v>
      </c>
      <c r="G155" s="6">
        <v>14</v>
      </c>
      <c r="H155" s="6">
        <v>4.2416999999999998</v>
      </c>
      <c r="I155" s="6">
        <v>52</v>
      </c>
      <c r="J155" s="6">
        <v>39.69</v>
      </c>
      <c r="K155" s="6">
        <v>16</v>
      </c>
      <c r="L155" s="6">
        <v>12.21</v>
      </c>
      <c r="M155" s="6">
        <v>7</v>
      </c>
      <c r="N155" s="6">
        <v>5.34</v>
      </c>
      <c r="O155" s="6">
        <v>8</v>
      </c>
      <c r="P155" s="6">
        <v>6.11</v>
      </c>
      <c r="Q155" s="6">
        <v>48</v>
      </c>
      <c r="R155" s="6">
        <v>36.64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28</v>
      </c>
      <c r="F156" s="3">
        <v>26</v>
      </c>
      <c r="G156" s="4">
        <v>2</v>
      </c>
      <c r="H156" s="4">
        <v>4.4873000000000003</v>
      </c>
      <c r="I156" s="4">
        <v>8</v>
      </c>
      <c r="J156" s="4">
        <v>30.77</v>
      </c>
      <c r="K156" s="4">
        <v>1</v>
      </c>
      <c r="L156" s="4">
        <v>3.85</v>
      </c>
      <c r="M156" s="4">
        <v>0</v>
      </c>
      <c r="N156" s="4">
        <v>0</v>
      </c>
      <c r="O156" s="4">
        <v>4</v>
      </c>
      <c r="P156" s="4">
        <v>15.38</v>
      </c>
      <c r="Q156" s="4">
        <v>13</v>
      </c>
      <c r="R156" s="4">
        <v>50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456</v>
      </c>
      <c r="F157" s="3">
        <v>409</v>
      </c>
      <c r="G157" s="6">
        <v>47</v>
      </c>
      <c r="H157" s="6">
        <v>-9.4054000000000002</v>
      </c>
      <c r="I157" s="6">
        <v>138</v>
      </c>
      <c r="J157" s="6">
        <v>33.74</v>
      </c>
      <c r="K157" s="6">
        <v>51</v>
      </c>
      <c r="L157" s="6">
        <v>12.47</v>
      </c>
      <c r="M157" s="6">
        <v>34</v>
      </c>
      <c r="N157" s="6">
        <v>8.31</v>
      </c>
      <c r="O157" s="6">
        <v>37</v>
      </c>
      <c r="P157" s="6">
        <v>9.0500000000000007</v>
      </c>
      <c r="Q157" s="6">
        <v>149</v>
      </c>
      <c r="R157" s="6">
        <v>36.43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1295</v>
      </c>
      <c r="F158" s="3">
        <v>1155</v>
      </c>
      <c r="G158" s="4">
        <v>139</v>
      </c>
      <c r="H158" s="4">
        <v>-1.1464000000000001</v>
      </c>
      <c r="I158" s="4">
        <v>388</v>
      </c>
      <c r="J158" s="4">
        <v>33.590000000000003</v>
      </c>
      <c r="K158" s="4">
        <v>123</v>
      </c>
      <c r="L158" s="4">
        <v>10.65</v>
      </c>
      <c r="M158" s="4">
        <v>138</v>
      </c>
      <c r="N158" s="4">
        <v>11.95</v>
      </c>
      <c r="O158" s="4">
        <v>107</v>
      </c>
      <c r="P158" s="4">
        <v>9.26</v>
      </c>
      <c r="Q158" s="4">
        <v>399</v>
      </c>
      <c r="R158" s="4">
        <v>34.549999999999997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96</v>
      </c>
      <c r="F159" s="3">
        <v>85</v>
      </c>
      <c r="G159" s="6">
        <v>11</v>
      </c>
      <c r="H159" s="6">
        <v>-11.1774</v>
      </c>
      <c r="I159" s="6">
        <v>42</v>
      </c>
      <c r="J159" s="6">
        <v>49.41</v>
      </c>
      <c r="K159" s="6">
        <v>3</v>
      </c>
      <c r="L159" s="6">
        <v>3.53</v>
      </c>
      <c r="M159" s="6">
        <v>4</v>
      </c>
      <c r="N159" s="6">
        <v>4.71</v>
      </c>
      <c r="O159" s="6">
        <v>5</v>
      </c>
      <c r="P159" s="6">
        <v>5.88</v>
      </c>
      <c r="Q159" s="6">
        <v>31</v>
      </c>
      <c r="R159" s="6">
        <v>36.47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407</v>
      </c>
      <c r="F160" s="3">
        <v>354</v>
      </c>
      <c r="G160" s="4">
        <v>53</v>
      </c>
      <c r="H160" s="4">
        <v>-5.6285999999999996</v>
      </c>
      <c r="I160" s="4">
        <v>138</v>
      </c>
      <c r="J160" s="4">
        <v>38.979999999999997</v>
      </c>
      <c r="K160" s="4">
        <v>36</v>
      </c>
      <c r="L160" s="4">
        <v>10.17</v>
      </c>
      <c r="M160" s="4">
        <v>35</v>
      </c>
      <c r="N160" s="4">
        <v>9.89</v>
      </c>
      <c r="O160" s="4">
        <v>38</v>
      </c>
      <c r="P160" s="4">
        <v>10.73</v>
      </c>
      <c r="Q160" s="4">
        <v>107</v>
      </c>
      <c r="R160" s="4">
        <v>30.23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456</v>
      </c>
      <c r="F161" s="3">
        <v>400</v>
      </c>
      <c r="G161" s="6">
        <v>56</v>
      </c>
      <c r="H161" s="6">
        <v>-12.516500000000001</v>
      </c>
      <c r="I161" s="6">
        <v>164</v>
      </c>
      <c r="J161" s="6">
        <v>41</v>
      </c>
      <c r="K161" s="6">
        <v>42</v>
      </c>
      <c r="L161" s="6">
        <v>10.5</v>
      </c>
      <c r="M161" s="6">
        <v>29</v>
      </c>
      <c r="N161" s="6">
        <v>7.25</v>
      </c>
      <c r="O161" s="6">
        <v>34</v>
      </c>
      <c r="P161" s="6">
        <v>8.5</v>
      </c>
      <c r="Q161" s="6">
        <v>131</v>
      </c>
      <c r="R161" s="6">
        <v>32.75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190</v>
      </c>
      <c r="F162" s="3">
        <v>158</v>
      </c>
      <c r="G162" s="4">
        <v>32</v>
      </c>
      <c r="H162" s="4">
        <v>17.987100000000002</v>
      </c>
      <c r="I162" s="4">
        <v>68</v>
      </c>
      <c r="J162" s="4">
        <v>43.04</v>
      </c>
      <c r="K162" s="4">
        <v>11</v>
      </c>
      <c r="L162" s="4">
        <v>6.96</v>
      </c>
      <c r="M162" s="4">
        <v>14</v>
      </c>
      <c r="N162" s="4">
        <v>8.86</v>
      </c>
      <c r="O162" s="4">
        <v>8</v>
      </c>
      <c r="P162" s="4">
        <v>5.0599999999999996</v>
      </c>
      <c r="Q162" s="4">
        <v>57</v>
      </c>
      <c r="R162" s="4">
        <v>36.08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10</v>
      </c>
      <c r="F163" s="3">
        <v>10</v>
      </c>
      <c r="G163" s="6">
        <v>0</v>
      </c>
      <c r="H163" s="6">
        <v>-8.0429999999999993</v>
      </c>
      <c r="I163" s="6">
        <v>2</v>
      </c>
      <c r="J163" s="6">
        <v>20</v>
      </c>
      <c r="K163" s="6">
        <v>1</v>
      </c>
      <c r="L163" s="6">
        <v>10</v>
      </c>
      <c r="M163" s="6">
        <v>2</v>
      </c>
      <c r="N163" s="6">
        <v>20</v>
      </c>
      <c r="O163" s="6">
        <v>2</v>
      </c>
      <c r="P163" s="6">
        <v>20</v>
      </c>
      <c r="Q163" s="6">
        <v>3</v>
      </c>
      <c r="R163" s="6">
        <v>30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404</v>
      </c>
      <c r="F164" s="3">
        <v>366</v>
      </c>
      <c r="G164" s="4">
        <v>38</v>
      </c>
      <c r="H164" s="4">
        <v>-21.811900000000001</v>
      </c>
      <c r="I164" s="4">
        <v>142</v>
      </c>
      <c r="J164" s="4">
        <v>38.799999999999997</v>
      </c>
      <c r="K164" s="4">
        <v>38</v>
      </c>
      <c r="L164" s="4">
        <v>10.38</v>
      </c>
      <c r="M164" s="4">
        <v>38</v>
      </c>
      <c r="N164" s="4">
        <v>10.38</v>
      </c>
      <c r="O164" s="4">
        <v>35</v>
      </c>
      <c r="P164" s="4">
        <v>9.56</v>
      </c>
      <c r="Q164" s="4">
        <v>113</v>
      </c>
      <c r="R164" s="4">
        <v>30.87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62</v>
      </c>
      <c r="F165" s="3">
        <v>53</v>
      </c>
      <c r="G165" s="6">
        <v>9</v>
      </c>
      <c r="H165" s="6">
        <v>-20.625499999999999</v>
      </c>
      <c r="I165" s="6">
        <v>11</v>
      </c>
      <c r="J165" s="6">
        <v>20.75</v>
      </c>
      <c r="K165" s="6">
        <v>11</v>
      </c>
      <c r="L165" s="6">
        <v>20.75</v>
      </c>
      <c r="M165" s="6">
        <v>3</v>
      </c>
      <c r="N165" s="6">
        <v>5.66</v>
      </c>
      <c r="O165" s="6">
        <v>8</v>
      </c>
      <c r="P165" s="6">
        <v>15.09</v>
      </c>
      <c r="Q165" s="6">
        <v>20</v>
      </c>
      <c r="R165" s="6">
        <v>37.74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15</v>
      </c>
      <c r="F166" s="3">
        <v>14</v>
      </c>
      <c r="G166" s="4">
        <v>1</v>
      </c>
      <c r="H166" s="4">
        <v>-8.0891000000000002</v>
      </c>
      <c r="I166" s="4">
        <v>5</v>
      </c>
      <c r="J166" s="4">
        <v>35.71</v>
      </c>
      <c r="K166" s="4">
        <v>1</v>
      </c>
      <c r="L166" s="4">
        <v>7.14</v>
      </c>
      <c r="M166" s="4">
        <v>3</v>
      </c>
      <c r="N166" s="4">
        <v>21.43</v>
      </c>
      <c r="O166" s="4">
        <v>2</v>
      </c>
      <c r="P166" s="4">
        <v>14.29</v>
      </c>
      <c r="Q166" s="4">
        <v>3</v>
      </c>
      <c r="R166" s="4">
        <v>21.43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288</v>
      </c>
      <c r="F167" s="3">
        <v>264</v>
      </c>
      <c r="G167" s="6">
        <v>24</v>
      </c>
      <c r="H167" s="6">
        <v>2.8757999999999999</v>
      </c>
      <c r="I167" s="6">
        <v>99</v>
      </c>
      <c r="J167" s="6">
        <v>37.5</v>
      </c>
      <c r="K167" s="6">
        <v>25</v>
      </c>
      <c r="L167" s="6">
        <v>9.4700000000000006</v>
      </c>
      <c r="M167" s="6">
        <v>34</v>
      </c>
      <c r="N167" s="6">
        <v>12.88</v>
      </c>
      <c r="O167" s="6">
        <v>31</v>
      </c>
      <c r="P167" s="6">
        <v>11.74</v>
      </c>
      <c r="Q167" s="6">
        <v>75</v>
      </c>
      <c r="R167" s="6">
        <v>28.41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744</v>
      </c>
      <c r="F168" s="3">
        <v>687</v>
      </c>
      <c r="G168" s="4">
        <v>57</v>
      </c>
      <c r="H168" s="4">
        <v>5.4642999999999997</v>
      </c>
      <c r="I168" s="4">
        <v>224</v>
      </c>
      <c r="J168" s="4">
        <v>32.61</v>
      </c>
      <c r="K168" s="4">
        <v>68</v>
      </c>
      <c r="L168" s="4">
        <v>9.9</v>
      </c>
      <c r="M168" s="4">
        <v>77</v>
      </c>
      <c r="N168" s="4">
        <v>11.21</v>
      </c>
      <c r="O168" s="4">
        <v>76</v>
      </c>
      <c r="P168" s="4">
        <v>11.06</v>
      </c>
      <c r="Q168" s="4">
        <v>242</v>
      </c>
      <c r="R168" s="4">
        <v>35.229999999999997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46</v>
      </c>
      <c r="F169" s="3">
        <v>42</v>
      </c>
      <c r="G169" s="6">
        <v>4</v>
      </c>
      <c r="H169" s="6">
        <v>47.882399999999997</v>
      </c>
      <c r="I169" s="6">
        <v>20</v>
      </c>
      <c r="J169" s="6">
        <v>47.62</v>
      </c>
      <c r="K169" s="6">
        <v>2</v>
      </c>
      <c r="L169" s="6">
        <v>4.76</v>
      </c>
      <c r="M169" s="6">
        <v>3</v>
      </c>
      <c r="N169" s="6">
        <v>7.14</v>
      </c>
      <c r="O169" s="6">
        <v>4</v>
      </c>
      <c r="P169" s="6">
        <v>9.52</v>
      </c>
      <c r="Q169" s="6">
        <v>13</v>
      </c>
      <c r="R169" s="6">
        <v>30.95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164</v>
      </c>
      <c r="F170" s="3">
        <v>149</v>
      </c>
      <c r="G170" s="4">
        <v>15</v>
      </c>
      <c r="H170" s="4">
        <v>-6.7606000000000002</v>
      </c>
      <c r="I170" s="4">
        <v>61</v>
      </c>
      <c r="J170" s="4">
        <v>40.94</v>
      </c>
      <c r="K170" s="4">
        <v>13</v>
      </c>
      <c r="L170" s="4">
        <v>8.7200000000000006</v>
      </c>
      <c r="M170" s="4">
        <v>17</v>
      </c>
      <c r="N170" s="4">
        <v>11.41</v>
      </c>
      <c r="O170" s="4">
        <v>12</v>
      </c>
      <c r="P170" s="4">
        <v>8.0500000000000007</v>
      </c>
      <c r="Q170" s="4">
        <v>46</v>
      </c>
      <c r="R170" s="4">
        <v>30.87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265</v>
      </c>
      <c r="F171" s="3">
        <v>229</v>
      </c>
      <c r="G171" s="6">
        <v>36</v>
      </c>
      <c r="H171" s="6">
        <v>10.7064</v>
      </c>
      <c r="I171" s="6">
        <v>92</v>
      </c>
      <c r="J171" s="6">
        <v>40.17</v>
      </c>
      <c r="K171" s="6">
        <v>27</v>
      </c>
      <c r="L171" s="6">
        <v>11.79</v>
      </c>
      <c r="M171" s="6">
        <v>24</v>
      </c>
      <c r="N171" s="6">
        <v>10.48</v>
      </c>
      <c r="O171" s="6">
        <v>16</v>
      </c>
      <c r="P171" s="6">
        <v>6.99</v>
      </c>
      <c r="Q171" s="6">
        <v>70</v>
      </c>
      <c r="R171" s="6">
        <v>30.57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92</v>
      </c>
      <c r="F172" s="3">
        <v>82</v>
      </c>
      <c r="G172" s="4">
        <v>10</v>
      </c>
      <c r="H172" s="4">
        <v>-20.6587</v>
      </c>
      <c r="I172" s="4">
        <v>36</v>
      </c>
      <c r="J172" s="4">
        <v>43.9</v>
      </c>
      <c r="K172" s="4">
        <v>10</v>
      </c>
      <c r="L172" s="4">
        <v>12.2</v>
      </c>
      <c r="M172" s="4">
        <v>11</v>
      </c>
      <c r="N172" s="4">
        <v>13.41</v>
      </c>
      <c r="O172" s="4">
        <v>8</v>
      </c>
      <c r="P172" s="4">
        <v>9.76</v>
      </c>
      <c r="Q172" s="4">
        <v>17</v>
      </c>
      <c r="R172" s="4">
        <v>20.73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10</v>
      </c>
      <c r="F173" s="3">
        <v>9</v>
      </c>
      <c r="G173" s="6">
        <v>1</v>
      </c>
      <c r="H173" s="6">
        <v>-2.7010999999999998</v>
      </c>
      <c r="I173" s="6">
        <v>4</v>
      </c>
      <c r="J173" s="6">
        <v>44.44</v>
      </c>
      <c r="K173" s="6">
        <v>2</v>
      </c>
      <c r="L173" s="6">
        <v>22.22</v>
      </c>
      <c r="M173" s="6">
        <v>0</v>
      </c>
      <c r="N173" s="6">
        <v>0</v>
      </c>
      <c r="O173" s="6">
        <v>1</v>
      </c>
      <c r="P173" s="6">
        <v>11.11</v>
      </c>
      <c r="Q173" s="6">
        <v>2</v>
      </c>
      <c r="R173" s="6">
        <v>22.22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155</v>
      </c>
      <c r="F174" s="3">
        <v>147</v>
      </c>
      <c r="G174" s="4">
        <v>8</v>
      </c>
      <c r="H174" s="4">
        <v>-7.88</v>
      </c>
      <c r="I174" s="4">
        <v>60</v>
      </c>
      <c r="J174" s="4">
        <v>40.82</v>
      </c>
      <c r="K174" s="4">
        <v>17</v>
      </c>
      <c r="L174" s="4">
        <v>11.56</v>
      </c>
      <c r="M174" s="4">
        <v>23</v>
      </c>
      <c r="N174" s="4">
        <v>15.65</v>
      </c>
      <c r="O174" s="4">
        <v>15</v>
      </c>
      <c r="P174" s="4">
        <v>10.199999999999999</v>
      </c>
      <c r="Q174" s="4">
        <v>32</v>
      </c>
      <c r="R174" s="4">
        <v>21.77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51</v>
      </c>
      <c r="F175" s="3">
        <v>46</v>
      </c>
      <c r="G175" s="6">
        <v>5</v>
      </c>
      <c r="H175" s="6">
        <v>-4.0846</v>
      </c>
      <c r="I175" s="6">
        <v>19</v>
      </c>
      <c r="J175" s="6">
        <v>41.3</v>
      </c>
      <c r="K175" s="6">
        <v>3</v>
      </c>
      <c r="L175" s="6">
        <v>6.52</v>
      </c>
      <c r="M175" s="6">
        <v>5</v>
      </c>
      <c r="N175" s="6">
        <v>10.87</v>
      </c>
      <c r="O175" s="6">
        <v>4</v>
      </c>
      <c r="P175" s="6">
        <v>8.6999999999999993</v>
      </c>
      <c r="Q175" s="6">
        <v>15</v>
      </c>
      <c r="R175" s="6">
        <v>32.61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16</v>
      </c>
      <c r="F176" s="3">
        <v>16</v>
      </c>
      <c r="G176" s="4">
        <v>0</v>
      </c>
      <c r="H176" s="4">
        <v>1.5809</v>
      </c>
      <c r="I176" s="4">
        <v>5</v>
      </c>
      <c r="J176" s="4">
        <v>31.25</v>
      </c>
      <c r="K176" s="4">
        <v>0</v>
      </c>
      <c r="L176" s="4">
        <v>0</v>
      </c>
      <c r="M176" s="4">
        <v>1</v>
      </c>
      <c r="N176" s="4">
        <v>6.25</v>
      </c>
      <c r="O176" s="4">
        <v>3</v>
      </c>
      <c r="P176" s="4">
        <v>18.75</v>
      </c>
      <c r="Q176" s="4">
        <v>7</v>
      </c>
      <c r="R176" s="4">
        <v>43.75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127</v>
      </c>
      <c r="F177" s="3">
        <v>113</v>
      </c>
      <c r="G177" s="6">
        <v>14</v>
      </c>
      <c r="H177" s="6">
        <v>1.7890999999999999</v>
      </c>
      <c r="I177" s="6">
        <v>37</v>
      </c>
      <c r="J177" s="6">
        <v>32.74</v>
      </c>
      <c r="K177" s="6">
        <v>16</v>
      </c>
      <c r="L177" s="6">
        <v>14.16</v>
      </c>
      <c r="M177" s="6">
        <v>11</v>
      </c>
      <c r="N177" s="6">
        <v>9.73</v>
      </c>
      <c r="O177" s="6">
        <v>14</v>
      </c>
      <c r="P177" s="6">
        <v>12.39</v>
      </c>
      <c r="Q177" s="6">
        <v>35</v>
      </c>
      <c r="R177" s="6">
        <v>30.97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338</v>
      </c>
      <c r="F178" s="3">
        <v>305</v>
      </c>
      <c r="G178" s="4">
        <v>33</v>
      </c>
      <c r="H178" s="4">
        <v>-7.4008000000000003</v>
      </c>
      <c r="I178" s="4">
        <v>104</v>
      </c>
      <c r="J178" s="4">
        <v>34.1</v>
      </c>
      <c r="K178" s="4">
        <v>37</v>
      </c>
      <c r="L178" s="4">
        <v>12.13</v>
      </c>
      <c r="M178" s="4">
        <v>33</v>
      </c>
      <c r="N178" s="4">
        <v>10.82</v>
      </c>
      <c r="O178" s="4">
        <v>43</v>
      </c>
      <c r="P178" s="4">
        <v>14.1</v>
      </c>
      <c r="Q178" s="4">
        <v>88</v>
      </c>
      <c r="R178" s="4">
        <v>28.85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17</v>
      </c>
      <c r="F179" s="3">
        <v>16</v>
      </c>
      <c r="G179" s="6">
        <v>1</v>
      </c>
      <c r="H179" s="6">
        <v>-18.7454</v>
      </c>
      <c r="I179" s="6">
        <v>9</v>
      </c>
      <c r="J179" s="6">
        <v>56.25</v>
      </c>
      <c r="K179" s="6">
        <v>2</v>
      </c>
      <c r="L179" s="6">
        <v>12.5</v>
      </c>
      <c r="M179" s="6">
        <v>2</v>
      </c>
      <c r="N179" s="6">
        <v>12.5</v>
      </c>
      <c r="O179" s="6">
        <v>2</v>
      </c>
      <c r="P179" s="6">
        <v>12.5</v>
      </c>
      <c r="Q179" s="6">
        <v>1</v>
      </c>
      <c r="R179" s="6">
        <v>6.25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119</v>
      </c>
      <c r="F180" s="3">
        <v>102</v>
      </c>
      <c r="G180" s="4">
        <v>17</v>
      </c>
      <c r="H180" s="4">
        <v>0.20080000000000001</v>
      </c>
      <c r="I180" s="4">
        <v>35</v>
      </c>
      <c r="J180" s="4">
        <v>34.31</v>
      </c>
      <c r="K180" s="4">
        <v>9</v>
      </c>
      <c r="L180" s="4">
        <v>8.82</v>
      </c>
      <c r="M180" s="4">
        <v>8</v>
      </c>
      <c r="N180" s="4">
        <v>7.84</v>
      </c>
      <c r="O180" s="4">
        <v>20</v>
      </c>
      <c r="P180" s="4">
        <v>19.61</v>
      </c>
      <c r="Q180" s="4">
        <v>30</v>
      </c>
      <c r="R180" s="4">
        <v>29.41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116</v>
      </c>
      <c r="F181" s="3">
        <v>97</v>
      </c>
      <c r="G181" s="6">
        <v>19</v>
      </c>
      <c r="H181" s="6">
        <v>-2.8058999999999998</v>
      </c>
      <c r="I181" s="6">
        <v>48</v>
      </c>
      <c r="J181" s="6">
        <v>49.48</v>
      </c>
      <c r="K181" s="6">
        <v>8</v>
      </c>
      <c r="L181" s="6">
        <v>8.25</v>
      </c>
      <c r="M181" s="6">
        <v>9</v>
      </c>
      <c r="N181" s="6">
        <v>9.2799999999999994</v>
      </c>
      <c r="O181" s="6">
        <v>6</v>
      </c>
      <c r="P181" s="6">
        <v>6.19</v>
      </c>
      <c r="Q181" s="6">
        <v>26</v>
      </c>
      <c r="R181" s="6">
        <v>26.8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214</v>
      </c>
      <c r="F182" s="3">
        <v>187</v>
      </c>
      <c r="G182" s="4">
        <v>27</v>
      </c>
      <c r="H182" s="4">
        <v>30.086300000000001</v>
      </c>
      <c r="I182" s="4">
        <v>78</v>
      </c>
      <c r="J182" s="4">
        <v>41.71</v>
      </c>
      <c r="K182" s="4">
        <v>22</v>
      </c>
      <c r="L182" s="4">
        <v>11.76</v>
      </c>
      <c r="M182" s="4">
        <v>14</v>
      </c>
      <c r="N182" s="4">
        <v>7.49</v>
      </c>
      <c r="O182" s="4">
        <v>18</v>
      </c>
      <c r="P182" s="4">
        <v>9.6300000000000008</v>
      </c>
      <c r="Q182" s="4">
        <v>55</v>
      </c>
      <c r="R182" s="4">
        <v>29.41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15</v>
      </c>
      <c r="F183" s="3">
        <v>15</v>
      </c>
      <c r="G183" s="6">
        <v>0</v>
      </c>
      <c r="H183" s="6">
        <v>2.9011999999999998</v>
      </c>
      <c r="I183" s="6">
        <v>5</v>
      </c>
      <c r="J183" s="6">
        <v>33.33</v>
      </c>
      <c r="K183" s="6">
        <v>1</v>
      </c>
      <c r="L183" s="6">
        <v>6.67</v>
      </c>
      <c r="M183" s="6">
        <v>1</v>
      </c>
      <c r="N183" s="6">
        <v>6.67</v>
      </c>
      <c r="O183" s="6">
        <v>4</v>
      </c>
      <c r="P183" s="6">
        <v>26.67</v>
      </c>
      <c r="Q183" s="6">
        <v>4</v>
      </c>
      <c r="R183" s="6">
        <v>26.67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427</v>
      </c>
      <c r="F184" s="3">
        <v>375</v>
      </c>
      <c r="G184" s="4">
        <v>52</v>
      </c>
      <c r="H184" s="4">
        <v>9.6282999999999994</v>
      </c>
      <c r="I184" s="4">
        <v>130</v>
      </c>
      <c r="J184" s="4">
        <v>34.67</v>
      </c>
      <c r="K184" s="4">
        <v>38</v>
      </c>
      <c r="L184" s="4">
        <v>10.130000000000001</v>
      </c>
      <c r="M184" s="4">
        <v>38</v>
      </c>
      <c r="N184" s="4">
        <v>10.130000000000001</v>
      </c>
      <c r="O184" s="4">
        <v>34</v>
      </c>
      <c r="P184" s="4">
        <v>9.07</v>
      </c>
      <c r="Q184" s="4">
        <v>135</v>
      </c>
      <c r="R184" s="4">
        <v>36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61</v>
      </c>
      <c r="F185" s="3">
        <v>59</v>
      </c>
      <c r="G185" s="6">
        <v>2</v>
      </c>
      <c r="H185" s="6">
        <v>-1.9103000000000001</v>
      </c>
      <c r="I185" s="6">
        <v>20</v>
      </c>
      <c r="J185" s="6">
        <v>33.9</v>
      </c>
      <c r="K185" s="6">
        <v>9</v>
      </c>
      <c r="L185" s="6">
        <v>15.25</v>
      </c>
      <c r="M185" s="6">
        <v>6</v>
      </c>
      <c r="N185" s="6">
        <v>10.17</v>
      </c>
      <c r="O185" s="6">
        <v>3</v>
      </c>
      <c r="P185" s="6">
        <v>5.08</v>
      </c>
      <c r="Q185" s="6">
        <v>21</v>
      </c>
      <c r="R185" s="6">
        <v>35.590000000000003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33</v>
      </c>
      <c r="F186" s="3">
        <v>31</v>
      </c>
      <c r="G186" s="4">
        <v>2</v>
      </c>
      <c r="H186" s="4">
        <v>7.9263000000000003</v>
      </c>
      <c r="I186" s="4">
        <v>4</v>
      </c>
      <c r="J186" s="4">
        <v>12.9</v>
      </c>
      <c r="K186" s="4">
        <v>2</v>
      </c>
      <c r="L186" s="4">
        <v>6.45</v>
      </c>
      <c r="M186" s="4">
        <v>5</v>
      </c>
      <c r="N186" s="4">
        <v>16.13</v>
      </c>
      <c r="O186" s="4">
        <v>8</v>
      </c>
      <c r="P186" s="4">
        <v>25.81</v>
      </c>
      <c r="Q186" s="4">
        <v>12</v>
      </c>
      <c r="R186" s="4">
        <v>38.71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282</v>
      </c>
      <c r="F187" s="3">
        <v>259</v>
      </c>
      <c r="G187" s="6">
        <v>23</v>
      </c>
      <c r="H187" s="6">
        <v>-10.9732</v>
      </c>
      <c r="I187" s="6">
        <v>83</v>
      </c>
      <c r="J187" s="6">
        <v>32.049999999999997</v>
      </c>
      <c r="K187" s="6">
        <v>35</v>
      </c>
      <c r="L187" s="6">
        <v>13.51</v>
      </c>
      <c r="M187" s="6">
        <v>24</v>
      </c>
      <c r="N187" s="6">
        <v>9.27</v>
      </c>
      <c r="O187" s="6">
        <v>35</v>
      </c>
      <c r="P187" s="6">
        <v>13.51</v>
      </c>
      <c r="Q187" s="6">
        <v>82</v>
      </c>
      <c r="R187" s="6">
        <v>31.66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663</v>
      </c>
      <c r="F188" s="3">
        <v>620</v>
      </c>
      <c r="G188" s="4">
        <v>43</v>
      </c>
      <c r="H188" s="4">
        <v>2.4556</v>
      </c>
      <c r="I188" s="4">
        <v>180</v>
      </c>
      <c r="J188" s="4">
        <v>29.03</v>
      </c>
      <c r="K188" s="4">
        <v>67</v>
      </c>
      <c r="L188" s="4">
        <v>10.81</v>
      </c>
      <c r="M188" s="4">
        <v>98</v>
      </c>
      <c r="N188" s="4">
        <v>15.81</v>
      </c>
      <c r="O188" s="4">
        <v>88</v>
      </c>
      <c r="P188" s="4">
        <v>14.19</v>
      </c>
      <c r="Q188" s="4">
        <v>187</v>
      </c>
      <c r="R188" s="4">
        <v>30.16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45</v>
      </c>
      <c r="F189" s="3">
        <v>40</v>
      </c>
      <c r="G189" s="6">
        <v>5</v>
      </c>
      <c r="H189" s="6">
        <v>-3.1099999999999999E-2</v>
      </c>
      <c r="I189" s="6">
        <v>16</v>
      </c>
      <c r="J189" s="6">
        <v>40</v>
      </c>
      <c r="K189" s="6">
        <v>6</v>
      </c>
      <c r="L189" s="6">
        <v>15</v>
      </c>
      <c r="M189" s="6">
        <v>2</v>
      </c>
      <c r="N189" s="6">
        <v>5</v>
      </c>
      <c r="O189" s="6">
        <v>3</v>
      </c>
      <c r="P189" s="6">
        <v>7.5</v>
      </c>
      <c r="Q189" s="6">
        <v>13</v>
      </c>
      <c r="R189" s="6">
        <v>32.5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182</v>
      </c>
      <c r="F190" s="3">
        <v>157</v>
      </c>
      <c r="G190" s="4">
        <v>25</v>
      </c>
      <c r="H190" s="4">
        <v>17.074100000000001</v>
      </c>
      <c r="I190" s="4">
        <v>60</v>
      </c>
      <c r="J190" s="4">
        <v>38.22</v>
      </c>
      <c r="K190" s="4">
        <v>17</v>
      </c>
      <c r="L190" s="4">
        <v>10.83</v>
      </c>
      <c r="M190" s="4">
        <v>10</v>
      </c>
      <c r="N190" s="4">
        <v>6.37</v>
      </c>
      <c r="O190" s="4">
        <v>17</v>
      </c>
      <c r="P190" s="4">
        <v>10.83</v>
      </c>
      <c r="Q190" s="4">
        <v>53</v>
      </c>
      <c r="R190" s="4">
        <v>33.76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281</v>
      </c>
      <c r="F191" s="3">
        <v>246</v>
      </c>
      <c r="G191" s="6">
        <v>35</v>
      </c>
      <c r="H191" s="6">
        <v>-34.975999999999999</v>
      </c>
      <c r="I191" s="6">
        <v>103</v>
      </c>
      <c r="J191" s="6">
        <v>41.87</v>
      </c>
      <c r="K191" s="6">
        <v>24</v>
      </c>
      <c r="L191" s="6">
        <v>9.76</v>
      </c>
      <c r="M191" s="6">
        <v>25</v>
      </c>
      <c r="N191" s="6">
        <v>10.16</v>
      </c>
      <c r="O191" s="6">
        <v>21</v>
      </c>
      <c r="P191" s="6">
        <v>8.5399999999999991</v>
      </c>
      <c r="Q191" s="6">
        <v>73</v>
      </c>
      <c r="R191" s="6">
        <v>29.67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64</v>
      </c>
      <c r="F192" s="3">
        <v>56</v>
      </c>
      <c r="G192" s="4">
        <v>8</v>
      </c>
      <c r="H192" s="4">
        <v>-27.1693</v>
      </c>
      <c r="I192" s="4">
        <v>27</v>
      </c>
      <c r="J192" s="4">
        <v>48.21</v>
      </c>
      <c r="K192" s="4">
        <v>2</v>
      </c>
      <c r="L192" s="4">
        <v>3.57</v>
      </c>
      <c r="M192" s="4">
        <v>3</v>
      </c>
      <c r="N192" s="4">
        <v>5.36</v>
      </c>
      <c r="O192" s="4">
        <v>6</v>
      </c>
      <c r="P192" s="4">
        <v>10.71</v>
      </c>
      <c r="Q192" s="4">
        <v>18</v>
      </c>
      <c r="R192" s="4">
        <v>32.14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4</v>
      </c>
      <c r="F193" s="3">
        <v>3</v>
      </c>
      <c r="G193" s="6">
        <v>1</v>
      </c>
      <c r="H193" s="6">
        <v>6.0663</v>
      </c>
      <c r="I193" s="6">
        <v>0</v>
      </c>
      <c r="J193" s="6">
        <v>0</v>
      </c>
      <c r="K193" s="6">
        <v>0</v>
      </c>
      <c r="L193" s="6">
        <v>0</v>
      </c>
      <c r="M193" s="6">
        <v>1</v>
      </c>
      <c r="N193" s="6">
        <v>33.33</v>
      </c>
      <c r="O193" s="6">
        <v>1</v>
      </c>
      <c r="P193" s="6">
        <v>33.33</v>
      </c>
      <c r="Q193" s="6">
        <v>1</v>
      </c>
      <c r="R193" s="6">
        <v>33.33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118</v>
      </c>
      <c r="F194" s="3">
        <v>89</v>
      </c>
      <c r="G194" s="4">
        <v>29</v>
      </c>
      <c r="H194" s="4">
        <v>-5.7629000000000001</v>
      </c>
      <c r="I194" s="4">
        <v>51</v>
      </c>
      <c r="J194" s="4">
        <v>57.3</v>
      </c>
      <c r="K194" s="4">
        <v>8</v>
      </c>
      <c r="L194" s="4">
        <v>8.99</v>
      </c>
      <c r="M194" s="4">
        <v>3</v>
      </c>
      <c r="N194" s="4">
        <v>3.37</v>
      </c>
      <c r="O194" s="4">
        <v>5</v>
      </c>
      <c r="P194" s="4">
        <v>5.62</v>
      </c>
      <c r="Q194" s="4">
        <v>22</v>
      </c>
      <c r="R194" s="4">
        <v>24.72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35</v>
      </c>
      <c r="F195" s="3">
        <v>32</v>
      </c>
      <c r="G195" s="6">
        <v>3</v>
      </c>
      <c r="H195" s="6">
        <v>76.695800000000006</v>
      </c>
      <c r="I195" s="6">
        <v>7</v>
      </c>
      <c r="J195" s="6">
        <v>21.88</v>
      </c>
      <c r="K195" s="6">
        <v>3</v>
      </c>
      <c r="L195" s="6">
        <v>9.3800000000000008</v>
      </c>
      <c r="M195" s="6">
        <v>2</v>
      </c>
      <c r="N195" s="6">
        <v>6.25</v>
      </c>
      <c r="O195" s="6">
        <v>1</v>
      </c>
      <c r="P195" s="6">
        <v>3.13</v>
      </c>
      <c r="Q195" s="6">
        <v>19</v>
      </c>
      <c r="R195" s="6">
        <v>59.38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3</v>
      </c>
      <c r="G196" s="4">
        <v>0</v>
      </c>
      <c r="H196" s="4">
        <v>-8.7561</v>
      </c>
      <c r="I196" s="4">
        <v>1</v>
      </c>
      <c r="J196" s="4">
        <v>33.33</v>
      </c>
      <c r="K196" s="4">
        <v>2</v>
      </c>
      <c r="L196" s="4">
        <v>66.67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84</v>
      </c>
      <c r="F197" s="3">
        <v>75</v>
      </c>
      <c r="G197" s="6">
        <v>9</v>
      </c>
      <c r="H197" s="6">
        <v>4.5115999999999996</v>
      </c>
      <c r="I197" s="6">
        <v>33</v>
      </c>
      <c r="J197" s="6">
        <v>44</v>
      </c>
      <c r="K197" s="6">
        <v>13</v>
      </c>
      <c r="L197" s="6">
        <v>17.329999999999998</v>
      </c>
      <c r="M197" s="6">
        <v>5</v>
      </c>
      <c r="N197" s="6">
        <v>6.67</v>
      </c>
      <c r="O197" s="6">
        <v>5</v>
      </c>
      <c r="P197" s="6">
        <v>6.67</v>
      </c>
      <c r="Q197" s="6">
        <v>19</v>
      </c>
      <c r="R197" s="6">
        <v>25.33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283</v>
      </c>
      <c r="F198" s="3">
        <v>248</v>
      </c>
      <c r="G198" s="4">
        <v>35</v>
      </c>
      <c r="H198" s="4">
        <v>-2.4874999999999998</v>
      </c>
      <c r="I198" s="4">
        <v>89</v>
      </c>
      <c r="J198" s="4">
        <v>35.89</v>
      </c>
      <c r="K198" s="4">
        <v>34</v>
      </c>
      <c r="L198" s="4">
        <v>13.71</v>
      </c>
      <c r="M198" s="4">
        <v>21</v>
      </c>
      <c r="N198" s="4">
        <v>8.4700000000000006</v>
      </c>
      <c r="O198" s="4">
        <v>20</v>
      </c>
      <c r="P198" s="4">
        <v>8.06</v>
      </c>
      <c r="Q198" s="4">
        <v>84</v>
      </c>
      <c r="R198" s="4">
        <v>33.869999999999997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9</v>
      </c>
      <c r="F199" s="3">
        <v>9</v>
      </c>
      <c r="G199" s="6">
        <v>0</v>
      </c>
      <c r="H199" s="6">
        <v>-64.565399999999997</v>
      </c>
      <c r="I199" s="6">
        <v>5</v>
      </c>
      <c r="J199" s="6">
        <v>55.56</v>
      </c>
      <c r="K199" s="6">
        <v>0</v>
      </c>
      <c r="L199" s="6">
        <v>0</v>
      </c>
      <c r="M199" s="6">
        <v>1</v>
      </c>
      <c r="N199" s="6">
        <v>11.11</v>
      </c>
      <c r="O199" s="6">
        <v>1</v>
      </c>
      <c r="P199" s="6">
        <v>11.11</v>
      </c>
      <c r="Q199" s="6">
        <v>2</v>
      </c>
      <c r="R199" s="6">
        <v>22.22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45</v>
      </c>
      <c r="F200" s="3">
        <v>32</v>
      </c>
      <c r="G200" s="4">
        <v>13</v>
      </c>
      <c r="H200" s="4">
        <v>-0.61950000000000005</v>
      </c>
      <c r="I200" s="4">
        <v>10</v>
      </c>
      <c r="J200" s="4">
        <v>31.25</v>
      </c>
      <c r="K200" s="4">
        <v>5</v>
      </c>
      <c r="L200" s="4">
        <v>15.63</v>
      </c>
      <c r="M200" s="4">
        <v>3</v>
      </c>
      <c r="N200" s="4">
        <v>9.3800000000000008</v>
      </c>
      <c r="O200" s="4">
        <v>3</v>
      </c>
      <c r="P200" s="4">
        <v>9.3800000000000008</v>
      </c>
      <c r="Q200" s="4">
        <v>11</v>
      </c>
      <c r="R200" s="4">
        <v>34.380000000000003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98</v>
      </c>
      <c r="F201" s="3">
        <v>78</v>
      </c>
      <c r="G201" s="4">
        <v>20</v>
      </c>
      <c r="H201" s="4">
        <v>-21.1234</v>
      </c>
      <c r="I201" s="4">
        <v>34</v>
      </c>
      <c r="J201" s="4">
        <v>43.59</v>
      </c>
      <c r="K201" s="4">
        <v>6</v>
      </c>
      <c r="L201" s="4">
        <v>7.69</v>
      </c>
      <c r="M201" s="4">
        <v>5</v>
      </c>
      <c r="N201" s="4">
        <v>6.41</v>
      </c>
      <c r="O201" s="4">
        <v>7</v>
      </c>
      <c r="P201" s="4">
        <v>8.9700000000000006</v>
      </c>
      <c r="Q201" s="4">
        <v>26</v>
      </c>
      <c r="R201" s="4">
        <v>33.33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1344</v>
      </c>
      <c r="F202" s="3">
        <v>1174</v>
      </c>
      <c r="G202" s="4">
        <v>170</v>
      </c>
      <c r="H202" s="4">
        <v>-50.952300000000001</v>
      </c>
      <c r="I202" s="4">
        <v>511</v>
      </c>
      <c r="J202" s="4">
        <v>43.53</v>
      </c>
      <c r="K202" s="4">
        <v>138</v>
      </c>
      <c r="L202" s="4">
        <v>11.75</v>
      </c>
      <c r="M202" s="4">
        <v>98</v>
      </c>
      <c r="N202" s="4">
        <v>8.35</v>
      </c>
      <c r="O202" s="4">
        <v>80</v>
      </c>
      <c r="P202" s="4">
        <v>6.81</v>
      </c>
      <c r="Q202" s="4">
        <v>347</v>
      </c>
      <c r="R202" s="4">
        <v>29.56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112</v>
      </c>
      <c r="F203" s="3">
        <v>105</v>
      </c>
      <c r="G203" s="6">
        <v>7</v>
      </c>
      <c r="H203" s="6">
        <v>-5.1809000000000003</v>
      </c>
      <c r="I203" s="6">
        <v>35</v>
      </c>
      <c r="J203" s="6">
        <v>33.33</v>
      </c>
      <c r="K203" s="6">
        <v>12</v>
      </c>
      <c r="L203" s="6">
        <v>11.43</v>
      </c>
      <c r="M203" s="6">
        <v>9</v>
      </c>
      <c r="N203" s="6">
        <v>8.57</v>
      </c>
      <c r="O203" s="6">
        <v>8</v>
      </c>
      <c r="P203" s="6">
        <v>7.62</v>
      </c>
      <c r="Q203" s="6">
        <v>41</v>
      </c>
      <c r="R203" s="6">
        <v>39.049999999999997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2450</v>
      </c>
      <c r="F204" s="3">
        <v>2204</v>
      </c>
      <c r="G204" s="4">
        <v>246</v>
      </c>
      <c r="H204" s="4">
        <v>2.6699000000000002</v>
      </c>
      <c r="I204" s="4">
        <v>830</v>
      </c>
      <c r="J204" s="4">
        <v>37.659999999999997</v>
      </c>
      <c r="K204" s="4">
        <v>286</v>
      </c>
      <c r="L204" s="4">
        <v>12.98</v>
      </c>
      <c r="M204" s="4">
        <v>261</v>
      </c>
      <c r="N204" s="4">
        <v>11.84</v>
      </c>
      <c r="O204" s="4">
        <v>220</v>
      </c>
      <c r="P204" s="4">
        <v>9.98</v>
      </c>
      <c r="Q204" s="4">
        <v>607</v>
      </c>
      <c r="R204" s="4">
        <v>27.54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374</v>
      </c>
      <c r="F205" s="3">
        <v>320</v>
      </c>
      <c r="G205" s="6">
        <v>54</v>
      </c>
      <c r="H205" s="6">
        <v>-9.9512999999999998</v>
      </c>
      <c r="I205" s="6">
        <v>134</v>
      </c>
      <c r="J205" s="6">
        <v>41.88</v>
      </c>
      <c r="K205" s="6">
        <v>31</v>
      </c>
      <c r="L205" s="6">
        <v>9.69</v>
      </c>
      <c r="M205" s="6">
        <v>23</v>
      </c>
      <c r="N205" s="6">
        <v>7.19</v>
      </c>
      <c r="O205" s="6">
        <v>27</v>
      </c>
      <c r="P205" s="6">
        <v>8.44</v>
      </c>
      <c r="Q205" s="6">
        <v>105</v>
      </c>
      <c r="R205" s="6">
        <v>32.81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68</v>
      </c>
      <c r="F206" s="3">
        <v>64</v>
      </c>
      <c r="G206" s="4">
        <v>4</v>
      </c>
      <c r="H206" s="4">
        <v>10.665100000000001</v>
      </c>
      <c r="I206" s="4">
        <v>10</v>
      </c>
      <c r="J206" s="4">
        <v>15.63</v>
      </c>
      <c r="K206" s="4">
        <v>6</v>
      </c>
      <c r="L206" s="4">
        <v>9.3800000000000008</v>
      </c>
      <c r="M206" s="4">
        <v>11</v>
      </c>
      <c r="N206" s="4">
        <v>17.190000000000001</v>
      </c>
      <c r="O206" s="4">
        <v>15</v>
      </c>
      <c r="P206" s="4">
        <v>23.44</v>
      </c>
      <c r="Q206" s="4">
        <v>22</v>
      </c>
      <c r="R206" s="4">
        <v>34.380000000000003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1245</v>
      </c>
      <c r="F207" s="3">
        <v>1131</v>
      </c>
      <c r="G207" s="6">
        <v>114</v>
      </c>
      <c r="H207" s="6">
        <v>0.84840000000000004</v>
      </c>
      <c r="I207" s="6">
        <v>429</v>
      </c>
      <c r="J207" s="6">
        <v>37.93</v>
      </c>
      <c r="K207" s="6">
        <v>132</v>
      </c>
      <c r="L207" s="6">
        <v>11.67</v>
      </c>
      <c r="M207" s="6">
        <v>119</v>
      </c>
      <c r="N207" s="6">
        <v>10.52</v>
      </c>
      <c r="O207" s="6">
        <v>132</v>
      </c>
      <c r="P207" s="6">
        <v>11.67</v>
      </c>
      <c r="Q207" s="6">
        <v>319</v>
      </c>
      <c r="R207" s="6">
        <v>28.21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3612</v>
      </c>
      <c r="F208" s="3">
        <v>3280</v>
      </c>
      <c r="G208" s="4">
        <v>332</v>
      </c>
      <c r="H208" s="4">
        <v>3.1898</v>
      </c>
      <c r="I208" s="4">
        <v>991</v>
      </c>
      <c r="J208" s="4">
        <v>30.21</v>
      </c>
      <c r="K208" s="4">
        <v>398</v>
      </c>
      <c r="L208" s="4">
        <v>12.13</v>
      </c>
      <c r="M208" s="4">
        <v>499</v>
      </c>
      <c r="N208" s="4">
        <v>15.21</v>
      </c>
      <c r="O208" s="4">
        <v>399</v>
      </c>
      <c r="P208" s="4">
        <v>12.16</v>
      </c>
      <c r="Q208" s="4">
        <v>993</v>
      </c>
      <c r="R208" s="4">
        <v>30.27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321</v>
      </c>
      <c r="F209" s="3">
        <v>275</v>
      </c>
      <c r="G209" s="6">
        <v>46</v>
      </c>
      <c r="H209" s="6">
        <v>-14.474299999999999</v>
      </c>
      <c r="I209" s="6">
        <v>128</v>
      </c>
      <c r="J209" s="6">
        <v>46.55</v>
      </c>
      <c r="K209" s="6">
        <v>20</v>
      </c>
      <c r="L209" s="6">
        <v>7.27</v>
      </c>
      <c r="M209" s="6">
        <v>21</v>
      </c>
      <c r="N209" s="6">
        <v>7.64</v>
      </c>
      <c r="O209" s="6">
        <v>10</v>
      </c>
      <c r="P209" s="6">
        <v>3.64</v>
      </c>
      <c r="Q209" s="6">
        <v>96</v>
      </c>
      <c r="R209" s="6">
        <v>34.909999999999997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1157</v>
      </c>
      <c r="F210" s="3">
        <v>979</v>
      </c>
      <c r="G210" s="4">
        <v>178</v>
      </c>
      <c r="H210" s="4">
        <v>-7.9799999999999996E-2</v>
      </c>
      <c r="I210" s="4">
        <v>422</v>
      </c>
      <c r="J210" s="4">
        <v>43.11</v>
      </c>
      <c r="K210" s="4">
        <v>114</v>
      </c>
      <c r="L210" s="4">
        <v>11.64</v>
      </c>
      <c r="M210" s="4">
        <v>83</v>
      </c>
      <c r="N210" s="4">
        <v>8.48</v>
      </c>
      <c r="O210" s="4">
        <v>72</v>
      </c>
      <c r="P210" s="4">
        <v>7.35</v>
      </c>
      <c r="Q210" s="4">
        <v>288</v>
      </c>
      <c r="R210" s="4">
        <v>29.42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1219</v>
      </c>
      <c r="F211" s="3">
        <v>1067</v>
      </c>
      <c r="G211" s="6">
        <v>151</v>
      </c>
      <c r="H211" s="6">
        <v>33.622500000000002</v>
      </c>
      <c r="I211" s="6">
        <v>464</v>
      </c>
      <c r="J211" s="6">
        <v>43.49</v>
      </c>
      <c r="K211" s="6">
        <v>98</v>
      </c>
      <c r="L211" s="6">
        <v>9.18</v>
      </c>
      <c r="M211" s="6">
        <v>96</v>
      </c>
      <c r="N211" s="6">
        <v>9</v>
      </c>
      <c r="O211" s="6">
        <v>85</v>
      </c>
      <c r="P211" s="6">
        <v>7.97</v>
      </c>
      <c r="Q211" s="6">
        <v>324</v>
      </c>
      <c r="R211" s="6">
        <v>30.37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120</v>
      </c>
      <c r="F212" s="3">
        <v>103</v>
      </c>
      <c r="G212" s="4">
        <v>17</v>
      </c>
      <c r="H212" s="4">
        <v>-39.737499999999997</v>
      </c>
      <c r="I212" s="4">
        <v>44</v>
      </c>
      <c r="J212" s="4">
        <v>42.72</v>
      </c>
      <c r="K212" s="4">
        <v>12</v>
      </c>
      <c r="L212" s="4">
        <v>11.65</v>
      </c>
      <c r="M212" s="4">
        <v>8</v>
      </c>
      <c r="N212" s="4">
        <v>7.77</v>
      </c>
      <c r="O212" s="4">
        <v>10</v>
      </c>
      <c r="P212" s="4">
        <v>9.7100000000000009</v>
      </c>
      <c r="Q212" s="4">
        <v>29</v>
      </c>
      <c r="R212" s="4">
        <v>28.16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6</v>
      </c>
      <c r="F213" s="3">
        <v>6</v>
      </c>
      <c r="G213" s="6">
        <v>0</v>
      </c>
      <c r="H213" s="6">
        <v>-8.9367999999999999</v>
      </c>
      <c r="I213" s="6">
        <v>3</v>
      </c>
      <c r="J213" s="6">
        <v>50</v>
      </c>
      <c r="K213" s="6">
        <v>1</v>
      </c>
      <c r="L213" s="6">
        <v>16.670000000000002</v>
      </c>
      <c r="M213" s="6">
        <v>0</v>
      </c>
      <c r="N213" s="6">
        <v>0</v>
      </c>
      <c r="O213" s="6">
        <v>1</v>
      </c>
      <c r="P213" s="6">
        <v>16.670000000000002</v>
      </c>
      <c r="Q213" s="6">
        <v>1</v>
      </c>
      <c r="R213" s="6">
        <v>16.670000000000002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214</v>
      </c>
      <c r="F214" s="3">
        <v>188</v>
      </c>
      <c r="G214" s="4">
        <v>26</v>
      </c>
      <c r="H214" s="4">
        <v>-26.555099999999999</v>
      </c>
      <c r="I214" s="4">
        <v>78</v>
      </c>
      <c r="J214" s="4">
        <v>41.49</v>
      </c>
      <c r="K214" s="4">
        <v>21</v>
      </c>
      <c r="L214" s="4">
        <v>11.17</v>
      </c>
      <c r="M214" s="4">
        <v>14</v>
      </c>
      <c r="N214" s="4">
        <v>7.45</v>
      </c>
      <c r="O214" s="4">
        <v>18</v>
      </c>
      <c r="P214" s="4">
        <v>9.57</v>
      </c>
      <c r="Q214" s="4">
        <v>57</v>
      </c>
      <c r="R214" s="4">
        <v>30.32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41</v>
      </c>
      <c r="F215" s="3">
        <v>36</v>
      </c>
      <c r="G215" s="6">
        <v>5</v>
      </c>
      <c r="H215" s="6">
        <v>1.5206</v>
      </c>
      <c r="I215" s="6">
        <v>13</v>
      </c>
      <c r="J215" s="6">
        <v>36.11</v>
      </c>
      <c r="K215" s="6">
        <v>3</v>
      </c>
      <c r="L215" s="6">
        <v>8.33</v>
      </c>
      <c r="M215" s="6">
        <v>5</v>
      </c>
      <c r="N215" s="6">
        <v>13.89</v>
      </c>
      <c r="O215" s="6">
        <v>4</v>
      </c>
      <c r="P215" s="6">
        <v>11.11</v>
      </c>
      <c r="Q215" s="6">
        <v>11</v>
      </c>
      <c r="R215" s="6">
        <v>30.56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11</v>
      </c>
      <c r="F216" s="3">
        <v>11</v>
      </c>
      <c r="G216" s="4">
        <v>0</v>
      </c>
      <c r="H216" s="4">
        <v>106.8668</v>
      </c>
      <c r="I216" s="4">
        <v>2</v>
      </c>
      <c r="J216" s="4">
        <v>18.18</v>
      </c>
      <c r="K216" s="4">
        <v>0</v>
      </c>
      <c r="L216" s="4">
        <v>0</v>
      </c>
      <c r="M216" s="4">
        <v>1</v>
      </c>
      <c r="N216" s="4">
        <v>9.09</v>
      </c>
      <c r="O216" s="4">
        <v>4</v>
      </c>
      <c r="P216" s="4">
        <v>36.36</v>
      </c>
      <c r="Q216" s="4">
        <v>4</v>
      </c>
      <c r="R216" s="4">
        <v>36.36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157</v>
      </c>
      <c r="F217" s="3">
        <v>142</v>
      </c>
      <c r="G217" s="6">
        <v>15</v>
      </c>
      <c r="H217" s="6">
        <v>12.027699999999999</v>
      </c>
      <c r="I217" s="6">
        <v>40</v>
      </c>
      <c r="J217" s="6">
        <v>28.17</v>
      </c>
      <c r="K217" s="6">
        <v>25</v>
      </c>
      <c r="L217" s="6">
        <v>17.61</v>
      </c>
      <c r="M217" s="6">
        <v>21</v>
      </c>
      <c r="N217" s="6">
        <v>14.79</v>
      </c>
      <c r="O217" s="6">
        <v>11</v>
      </c>
      <c r="P217" s="6">
        <v>7.75</v>
      </c>
      <c r="Q217" s="6">
        <v>45</v>
      </c>
      <c r="R217" s="6">
        <v>31.69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436</v>
      </c>
      <c r="F218" s="3">
        <v>401</v>
      </c>
      <c r="G218" s="4">
        <v>35</v>
      </c>
      <c r="H218" s="4">
        <v>5.5381</v>
      </c>
      <c r="I218" s="4">
        <v>123</v>
      </c>
      <c r="J218" s="4">
        <v>30.67</v>
      </c>
      <c r="K218" s="4">
        <v>41</v>
      </c>
      <c r="L218" s="4">
        <v>10.220000000000001</v>
      </c>
      <c r="M218" s="4">
        <v>58</v>
      </c>
      <c r="N218" s="4">
        <v>14.46</v>
      </c>
      <c r="O218" s="4">
        <v>53</v>
      </c>
      <c r="P218" s="4">
        <v>13.22</v>
      </c>
      <c r="Q218" s="4">
        <v>126</v>
      </c>
      <c r="R218" s="4">
        <v>31.42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14</v>
      </c>
      <c r="F219" s="3">
        <v>14</v>
      </c>
      <c r="G219" s="6">
        <v>0</v>
      </c>
      <c r="H219" s="6">
        <v>-15.6106</v>
      </c>
      <c r="I219" s="6">
        <v>6</v>
      </c>
      <c r="J219" s="6">
        <v>42.86</v>
      </c>
      <c r="K219" s="6">
        <v>1</v>
      </c>
      <c r="L219" s="6">
        <v>7.14</v>
      </c>
      <c r="M219" s="6">
        <v>4</v>
      </c>
      <c r="N219" s="6">
        <v>28.57</v>
      </c>
      <c r="O219" s="6">
        <v>1</v>
      </c>
      <c r="P219" s="6">
        <v>7.14</v>
      </c>
      <c r="Q219" s="6">
        <v>2</v>
      </c>
      <c r="R219" s="6">
        <v>14.29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70</v>
      </c>
      <c r="F220" s="3">
        <v>58</v>
      </c>
      <c r="G220" s="4">
        <v>12</v>
      </c>
      <c r="H220" s="4">
        <v>14.4979</v>
      </c>
      <c r="I220" s="4">
        <v>14</v>
      </c>
      <c r="J220" s="4">
        <v>24.14</v>
      </c>
      <c r="K220" s="4">
        <v>7</v>
      </c>
      <c r="L220" s="4">
        <v>12.07</v>
      </c>
      <c r="M220" s="4">
        <v>9</v>
      </c>
      <c r="N220" s="4">
        <v>15.52</v>
      </c>
      <c r="O220" s="4">
        <v>6</v>
      </c>
      <c r="P220" s="4">
        <v>10.34</v>
      </c>
      <c r="Q220" s="4">
        <v>22</v>
      </c>
      <c r="R220" s="4">
        <v>37.93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150</v>
      </c>
      <c r="F221" s="3">
        <v>136</v>
      </c>
      <c r="G221" s="6">
        <v>14</v>
      </c>
      <c r="H221" s="6">
        <v>-17.453299999999999</v>
      </c>
      <c r="I221" s="6">
        <v>54</v>
      </c>
      <c r="J221" s="6">
        <v>39.71</v>
      </c>
      <c r="K221" s="6">
        <v>12</v>
      </c>
      <c r="L221" s="6">
        <v>8.82</v>
      </c>
      <c r="M221" s="6">
        <v>18</v>
      </c>
      <c r="N221" s="6">
        <v>13.24</v>
      </c>
      <c r="O221" s="6">
        <v>10</v>
      </c>
      <c r="P221" s="6">
        <v>7.35</v>
      </c>
      <c r="Q221" s="6">
        <v>42</v>
      </c>
      <c r="R221" s="6">
        <v>30.88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90</v>
      </c>
      <c r="F222" s="3">
        <v>81</v>
      </c>
      <c r="G222" s="4">
        <v>9</v>
      </c>
      <c r="H222" s="4">
        <v>-2.6631</v>
      </c>
      <c r="I222" s="4">
        <v>32</v>
      </c>
      <c r="J222" s="4">
        <v>39.51</v>
      </c>
      <c r="K222" s="4">
        <v>11</v>
      </c>
      <c r="L222" s="4">
        <v>13.58</v>
      </c>
      <c r="M222" s="4">
        <v>9</v>
      </c>
      <c r="N222" s="4">
        <v>11.11</v>
      </c>
      <c r="O222" s="4">
        <v>9</v>
      </c>
      <c r="P222" s="4">
        <v>11.11</v>
      </c>
      <c r="Q222" s="4">
        <v>20</v>
      </c>
      <c r="R222" s="4">
        <v>24.69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13</v>
      </c>
      <c r="F223" s="3">
        <v>13</v>
      </c>
      <c r="G223" s="6">
        <v>0</v>
      </c>
      <c r="H223" s="6">
        <v>-19.5121</v>
      </c>
      <c r="I223" s="6">
        <v>7</v>
      </c>
      <c r="J223" s="6">
        <v>53.85</v>
      </c>
      <c r="K223" s="6">
        <v>1</v>
      </c>
      <c r="L223" s="6">
        <v>7.69</v>
      </c>
      <c r="M223" s="6">
        <v>1</v>
      </c>
      <c r="N223" s="6">
        <v>7.69</v>
      </c>
      <c r="O223" s="6">
        <v>0</v>
      </c>
      <c r="P223" s="6">
        <v>0</v>
      </c>
      <c r="Q223" s="6">
        <v>4</v>
      </c>
      <c r="R223" s="6">
        <v>30.77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175</v>
      </c>
      <c r="F224" s="3">
        <v>155</v>
      </c>
      <c r="G224" s="4">
        <v>20</v>
      </c>
      <c r="H224" s="4">
        <v>-11.8064</v>
      </c>
      <c r="I224" s="4">
        <v>58</v>
      </c>
      <c r="J224" s="4">
        <v>37.42</v>
      </c>
      <c r="K224" s="4">
        <v>18</v>
      </c>
      <c r="L224" s="4">
        <v>11.61</v>
      </c>
      <c r="M224" s="4">
        <v>15</v>
      </c>
      <c r="N224" s="4">
        <v>9.68</v>
      </c>
      <c r="O224" s="4">
        <v>21</v>
      </c>
      <c r="P224" s="4">
        <v>13.55</v>
      </c>
      <c r="Q224" s="4">
        <v>43</v>
      </c>
      <c r="R224" s="4">
        <v>27.74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39</v>
      </c>
      <c r="F225" s="3">
        <v>34</v>
      </c>
      <c r="G225" s="6">
        <v>5</v>
      </c>
      <c r="H225" s="6">
        <v>-21.045500000000001</v>
      </c>
      <c r="I225" s="6">
        <v>16</v>
      </c>
      <c r="J225" s="6">
        <v>47.06</v>
      </c>
      <c r="K225" s="6">
        <v>3</v>
      </c>
      <c r="L225" s="6">
        <v>8.82</v>
      </c>
      <c r="M225" s="6">
        <v>4</v>
      </c>
      <c r="N225" s="6">
        <v>11.76</v>
      </c>
      <c r="O225" s="6">
        <v>1</v>
      </c>
      <c r="P225" s="6">
        <v>2.94</v>
      </c>
      <c r="Q225" s="6">
        <v>10</v>
      </c>
      <c r="R225" s="6">
        <v>29.41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16</v>
      </c>
      <c r="F226" s="3">
        <v>15</v>
      </c>
      <c r="G226" s="4">
        <v>1</v>
      </c>
      <c r="H226" s="4">
        <v>11.817600000000001</v>
      </c>
      <c r="I226" s="4">
        <v>1</v>
      </c>
      <c r="J226" s="4">
        <v>6.67</v>
      </c>
      <c r="K226" s="4">
        <v>2</v>
      </c>
      <c r="L226" s="4">
        <v>13.33</v>
      </c>
      <c r="M226" s="4">
        <v>3</v>
      </c>
      <c r="N226" s="4">
        <v>20</v>
      </c>
      <c r="O226" s="4">
        <v>3</v>
      </c>
      <c r="P226" s="4">
        <v>20</v>
      </c>
      <c r="Q226" s="4">
        <v>6</v>
      </c>
      <c r="R226" s="4">
        <v>40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138</v>
      </c>
      <c r="F227" s="3">
        <v>128</v>
      </c>
      <c r="G227" s="6">
        <v>10</v>
      </c>
      <c r="H227" s="6">
        <v>3.0829</v>
      </c>
      <c r="I227" s="6">
        <v>40</v>
      </c>
      <c r="J227" s="6">
        <v>31.25</v>
      </c>
      <c r="K227" s="6">
        <v>18</v>
      </c>
      <c r="L227" s="6">
        <v>14.06</v>
      </c>
      <c r="M227" s="6">
        <v>14</v>
      </c>
      <c r="N227" s="6">
        <v>10.94</v>
      </c>
      <c r="O227" s="6">
        <v>14</v>
      </c>
      <c r="P227" s="6">
        <v>10.94</v>
      </c>
      <c r="Q227" s="6">
        <v>42</v>
      </c>
      <c r="R227" s="6">
        <v>32.81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344</v>
      </c>
      <c r="F228" s="3">
        <v>318</v>
      </c>
      <c r="G228" s="4">
        <v>26</v>
      </c>
      <c r="H228" s="4">
        <v>12.7026</v>
      </c>
      <c r="I228" s="4">
        <v>77</v>
      </c>
      <c r="J228" s="4">
        <v>24.21</v>
      </c>
      <c r="K228" s="4">
        <v>39</v>
      </c>
      <c r="L228" s="4">
        <v>12.26</v>
      </c>
      <c r="M228" s="4">
        <v>45</v>
      </c>
      <c r="N228" s="4">
        <v>14.15</v>
      </c>
      <c r="O228" s="4">
        <v>37</v>
      </c>
      <c r="P228" s="4">
        <v>11.64</v>
      </c>
      <c r="Q228" s="4">
        <v>120</v>
      </c>
      <c r="R228" s="4">
        <v>37.74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12</v>
      </c>
      <c r="F229" s="3">
        <v>12</v>
      </c>
      <c r="G229" s="6">
        <v>0</v>
      </c>
      <c r="H229" s="6">
        <v>11.666499999999999</v>
      </c>
      <c r="I229" s="6">
        <v>6</v>
      </c>
      <c r="J229" s="6">
        <v>50</v>
      </c>
      <c r="K229" s="6">
        <v>3</v>
      </c>
      <c r="L229" s="6">
        <v>25</v>
      </c>
      <c r="M229" s="6">
        <v>0</v>
      </c>
      <c r="N229" s="6">
        <v>0</v>
      </c>
      <c r="O229" s="6">
        <v>0</v>
      </c>
      <c r="P229" s="6">
        <v>0</v>
      </c>
      <c r="Q229" s="6">
        <v>3</v>
      </c>
      <c r="R229" s="6">
        <v>25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88</v>
      </c>
      <c r="F230" s="3">
        <v>71</v>
      </c>
      <c r="G230" s="4">
        <v>17</v>
      </c>
      <c r="H230" s="4">
        <v>-10.5695</v>
      </c>
      <c r="I230" s="4">
        <v>30</v>
      </c>
      <c r="J230" s="4">
        <v>42.25</v>
      </c>
      <c r="K230" s="4">
        <v>3</v>
      </c>
      <c r="L230" s="4">
        <v>4.2300000000000004</v>
      </c>
      <c r="M230" s="4">
        <v>15</v>
      </c>
      <c r="N230" s="4">
        <v>21.13</v>
      </c>
      <c r="O230" s="4">
        <v>3</v>
      </c>
      <c r="P230" s="4">
        <v>4.2300000000000004</v>
      </c>
      <c r="Q230" s="4">
        <v>20</v>
      </c>
      <c r="R230" s="4">
        <v>28.17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134</v>
      </c>
      <c r="F231" s="3">
        <v>110</v>
      </c>
      <c r="G231" s="6">
        <v>24</v>
      </c>
      <c r="H231" s="6">
        <v>2.3662000000000001</v>
      </c>
      <c r="I231" s="6">
        <v>50</v>
      </c>
      <c r="J231" s="6">
        <v>45.45</v>
      </c>
      <c r="K231" s="6">
        <v>10</v>
      </c>
      <c r="L231" s="6">
        <v>9.09</v>
      </c>
      <c r="M231" s="6">
        <v>8</v>
      </c>
      <c r="N231" s="6">
        <v>7.27</v>
      </c>
      <c r="O231" s="6">
        <v>8</v>
      </c>
      <c r="P231" s="6">
        <v>7.27</v>
      </c>
      <c r="Q231" s="6">
        <v>34</v>
      </c>
      <c r="R231" s="6">
        <v>30.91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441</v>
      </c>
      <c r="F232" s="3">
        <v>392</v>
      </c>
      <c r="G232" s="4">
        <v>49</v>
      </c>
      <c r="H232" s="4">
        <v>-21.396100000000001</v>
      </c>
      <c r="I232" s="4">
        <v>162</v>
      </c>
      <c r="J232" s="4">
        <v>41.33</v>
      </c>
      <c r="K232" s="4">
        <v>40</v>
      </c>
      <c r="L232" s="4">
        <v>10.199999999999999</v>
      </c>
      <c r="M232" s="4">
        <v>35</v>
      </c>
      <c r="N232" s="4">
        <v>8.93</v>
      </c>
      <c r="O232" s="4">
        <v>35</v>
      </c>
      <c r="P232" s="4">
        <v>8.93</v>
      </c>
      <c r="Q232" s="4">
        <v>120</v>
      </c>
      <c r="R232" s="4">
        <v>30.61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24</v>
      </c>
      <c r="F233" s="3">
        <v>22</v>
      </c>
      <c r="G233" s="6">
        <v>2</v>
      </c>
      <c r="H233" s="6">
        <v>8.7286999999999999</v>
      </c>
      <c r="I233" s="6">
        <v>11</v>
      </c>
      <c r="J233" s="6">
        <v>50</v>
      </c>
      <c r="K233" s="6">
        <v>0</v>
      </c>
      <c r="L233" s="6">
        <v>0</v>
      </c>
      <c r="M233" s="6">
        <v>2</v>
      </c>
      <c r="N233" s="6">
        <v>9.09</v>
      </c>
      <c r="O233" s="6">
        <v>2</v>
      </c>
      <c r="P233" s="6">
        <v>9.09</v>
      </c>
      <c r="Q233" s="6">
        <v>7</v>
      </c>
      <c r="R233" s="6">
        <v>31.82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632</v>
      </c>
      <c r="F234" s="3">
        <v>550</v>
      </c>
      <c r="G234" s="4">
        <v>82</v>
      </c>
      <c r="H234" s="4">
        <v>-5.7568999999999999</v>
      </c>
      <c r="I234" s="4">
        <v>200</v>
      </c>
      <c r="J234" s="4">
        <v>36.36</v>
      </c>
      <c r="K234" s="4">
        <v>72</v>
      </c>
      <c r="L234" s="4">
        <v>13.09</v>
      </c>
      <c r="M234" s="4">
        <v>51</v>
      </c>
      <c r="N234" s="4">
        <v>9.27</v>
      </c>
      <c r="O234" s="4">
        <v>60</v>
      </c>
      <c r="P234" s="4">
        <v>10.91</v>
      </c>
      <c r="Q234" s="4">
        <v>167</v>
      </c>
      <c r="R234" s="4">
        <v>30.36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167</v>
      </c>
      <c r="F235" s="3">
        <v>150</v>
      </c>
      <c r="G235" s="6">
        <v>17</v>
      </c>
      <c r="H235" s="6">
        <v>4.8255999999999997</v>
      </c>
      <c r="I235" s="6">
        <v>62</v>
      </c>
      <c r="J235" s="6">
        <v>41.33</v>
      </c>
      <c r="K235" s="6">
        <v>13</v>
      </c>
      <c r="L235" s="6">
        <v>8.67</v>
      </c>
      <c r="M235" s="6">
        <v>16</v>
      </c>
      <c r="N235" s="6">
        <v>10.67</v>
      </c>
      <c r="O235" s="6">
        <v>8</v>
      </c>
      <c r="P235" s="6">
        <v>5.33</v>
      </c>
      <c r="Q235" s="6">
        <v>51</v>
      </c>
      <c r="R235" s="6">
        <v>34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26</v>
      </c>
      <c r="F236" s="3">
        <v>22</v>
      </c>
      <c r="G236" s="4">
        <v>4</v>
      </c>
      <c r="H236" s="4">
        <v>-49.932400000000001</v>
      </c>
      <c r="I236" s="4">
        <v>5</v>
      </c>
      <c r="J236" s="4">
        <v>22.73</v>
      </c>
      <c r="K236" s="4">
        <v>2</v>
      </c>
      <c r="L236" s="4">
        <v>9.09</v>
      </c>
      <c r="M236" s="4">
        <v>1</v>
      </c>
      <c r="N236" s="4">
        <v>4.55</v>
      </c>
      <c r="O236" s="4">
        <v>5</v>
      </c>
      <c r="P236" s="4">
        <v>22.73</v>
      </c>
      <c r="Q236" s="4">
        <v>9</v>
      </c>
      <c r="R236" s="4">
        <v>40.909999999999997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476</v>
      </c>
      <c r="F237" s="3">
        <v>435</v>
      </c>
      <c r="G237" s="6">
        <v>41</v>
      </c>
      <c r="H237" s="6">
        <v>1.4168000000000001</v>
      </c>
      <c r="I237" s="6">
        <v>139</v>
      </c>
      <c r="J237" s="6">
        <v>31.95</v>
      </c>
      <c r="K237" s="6">
        <v>60</v>
      </c>
      <c r="L237" s="6">
        <v>13.79</v>
      </c>
      <c r="M237" s="6">
        <v>63</v>
      </c>
      <c r="N237" s="6">
        <v>14.48</v>
      </c>
      <c r="O237" s="6">
        <v>45</v>
      </c>
      <c r="P237" s="6">
        <v>10.34</v>
      </c>
      <c r="Q237" s="6">
        <v>128</v>
      </c>
      <c r="R237" s="6">
        <v>29.43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1242</v>
      </c>
      <c r="F238" s="3">
        <v>1105</v>
      </c>
      <c r="G238" s="4">
        <v>136</v>
      </c>
      <c r="H238" s="4">
        <v>2.8715000000000002</v>
      </c>
      <c r="I238" s="4">
        <v>367</v>
      </c>
      <c r="J238" s="4">
        <v>33.21</v>
      </c>
      <c r="K238" s="4">
        <v>121</v>
      </c>
      <c r="L238" s="4">
        <v>10.95</v>
      </c>
      <c r="M238" s="4">
        <v>156</v>
      </c>
      <c r="N238" s="4">
        <v>14.12</v>
      </c>
      <c r="O238" s="4">
        <v>154</v>
      </c>
      <c r="P238" s="4">
        <v>13.94</v>
      </c>
      <c r="Q238" s="4">
        <v>307</v>
      </c>
      <c r="R238" s="4">
        <v>27.78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147</v>
      </c>
      <c r="F239" s="3">
        <v>121</v>
      </c>
      <c r="G239" s="6">
        <v>26</v>
      </c>
      <c r="H239" s="6">
        <v>-26.976800000000001</v>
      </c>
      <c r="I239" s="6">
        <v>64</v>
      </c>
      <c r="J239" s="6">
        <v>52.89</v>
      </c>
      <c r="K239" s="6">
        <v>11</v>
      </c>
      <c r="L239" s="6">
        <v>9.09</v>
      </c>
      <c r="M239" s="6">
        <v>12</v>
      </c>
      <c r="N239" s="6">
        <v>9.92</v>
      </c>
      <c r="O239" s="6">
        <v>5</v>
      </c>
      <c r="P239" s="6">
        <v>4.13</v>
      </c>
      <c r="Q239" s="6">
        <v>29</v>
      </c>
      <c r="R239" s="6">
        <v>23.97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322</v>
      </c>
      <c r="F240" s="3">
        <v>279</v>
      </c>
      <c r="G240" s="4">
        <v>43</v>
      </c>
      <c r="H240" s="4">
        <v>-15.200100000000001</v>
      </c>
      <c r="I240" s="4">
        <v>111</v>
      </c>
      <c r="J240" s="4">
        <v>39.78</v>
      </c>
      <c r="K240" s="4">
        <v>35</v>
      </c>
      <c r="L240" s="4">
        <v>12.54</v>
      </c>
      <c r="M240" s="4">
        <v>13</v>
      </c>
      <c r="N240" s="4">
        <v>4.66</v>
      </c>
      <c r="O240" s="4">
        <v>30</v>
      </c>
      <c r="P240" s="4">
        <v>10.75</v>
      </c>
      <c r="Q240" s="4">
        <v>90</v>
      </c>
      <c r="R240" s="4">
        <v>32.26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481</v>
      </c>
      <c r="F241" s="3">
        <v>408</v>
      </c>
      <c r="G241" s="6">
        <v>73</v>
      </c>
      <c r="H241" s="6">
        <v>-15.029400000000001</v>
      </c>
      <c r="I241" s="6">
        <v>182</v>
      </c>
      <c r="J241" s="6">
        <v>44.61</v>
      </c>
      <c r="K241" s="6">
        <v>37</v>
      </c>
      <c r="L241" s="6">
        <v>9.07</v>
      </c>
      <c r="M241" s="6">
        <v>36</v>
      </c>
      <c r="N241" s="6">
        <v>8.82</v>
      </c>
      <c r="O241" s="6">
        <v>36</v>
      </c>
      <c r="P241" s="6">
        <v>8.82</v>
      </c>
      <c r="Q241" s="6">
        <v>117</v>
      </c>
      <c r="R241" s="6">
        <v>28.68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199</v>
      </c>
      <c r="F242" s="3">
        <v>191</v>
      </c>
      <c r="G242" s="4">
        <v>8</v>
      </c>
      <c r="H242" s="4">
        <v>0.78900000000000003</v>
      </c>
      <c r="I242" s="4">
        <v>80</v>
      </c>
      <c r="J242" s="4">
        <v>41.88</v>
      </c>
      <c r="K242" s="4">
        <v>28</v>
      </c>
      <c r="L242" s="4">
        <v>14.66</v>
      </c>
      <c r="M242" s="4">
        <v>10</v>
      </c>
      <c r="N242" s="4">
        <v>5.24</v>
      </c>
      <c r="O242" s="4">
        <v>22</v>
      </c>
      <c r="P242" s="4">
        <v>11.52</v>
      </c>
      <c r="Q242" s="4">
        <v>51</v>
      </c>
      <c r="R242" s="4">
        <v>26.7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14</v>
      </c>
      <c r="F243" s="3">
        <v>12</v>
      </c>
      <c r="G243" s="6">
        <v>2</v>
      </c>
      <c r="H243" s="6">
        <v>21.350999999999999</v>
      </c>
      <c r="I243" s="6">
        <v>0</v>
      </c>
      <c r="J243" s="6">
        <v>0</v>
      </c>
      <c r="K243" s="6">
        <v>3</v>
      </c>
      <c r="L243" s="6">
        <v>25</v>
      </c>
      <c r="M243" s="6">
        <v>2</v>
      </c>
      <c r="N243" s="6">
        <v>16.670000000000002</v>
      </c>
      <c r="O243" s="6">
        <v>1</v>
      </c>
      <c r="P243" s="6">
        <v>8.33</v>
      </c>
      <c r="Q243" s="6">
        <v>6</v>
      </c>
      <c r="R243" s="6">
        <v>50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426</v>
      </c>
      <c r="F244" s="3">
        <v>380</v>
      </c>
      <c r="G244" s="4">
        <v>46</v>
      </c>
      <c r="H244" s="4">
        <v>6.7705000000000002</v>
      </c>
      <c r="I244" s="4">
        <v>135</v>
      </c>
      <c r="J244" s="4">
        <v>35.53</v>
      </c>
      <c r="K244" s="4">
        <v>52</v>
      </c>
      <c r="L244" s="4">
        <v>13.68</v>
      </c>
      <c r="M244" s="4">
        <v>43</v>
      </c>
      <c r="N244" s="4">
        <v>11.32</v>
      </c>
      <c r="O244" s="4">
        <v>40</v>
      </c>
      <c r="P244" s="4">
        <v>10.53</v>
      </c>
      <c r="Q244" s="4">
        <v>110</v>
      </c>
      <c r="R244" s="4">
        <v>28.95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60</v>
      </c>
      <c r="F245" s="3">
        <v>56</v>
      </c>
      <c r="G245" s="6">
        <v>4</v>
      </c>
      <c r="H245" s="6">
        <v>6.1176000000000004</v>
      </c>
      <c r="I245" s="6">
        <v>25</v>
      </c>
      <c r="J245" s="6">
        <v>44.64</v>
      </c>
      <c r="K245" s="6">
        <v>3</v>
      </c>
      <c r="L245" s="6">
        <v>5.36</v>
      </c>
      <c r="M245" s="6">
        <v>1</v>
      </c>
      <c r="N245" s="6">
        <v>1.79</v>
      </c>
      <c r="O245" s="6">
        <v>2</v>
      </c>
      <c r="P245" s="6">
        <v>3.57</v>
      </c>
      <c r="Q245" s="6">
        <v>25</v>
      </c>
      <c r="R245" s="6">
        <v>44.64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37</v>
      </c>
      <c r="F246" s="3">
        <v>34</v>
      </c>
      <c r="G246" s="4">
        <v>3</v>
      </c>
      <c r="H246" s="4">
        <v>24.667000000000002</v>
      </c>
      <c r="I246" s="4">
        <v>8</v>
      </c>
      <c r="J246" s="4">
        <v>23.53</v>
      </c>
      <c r="K246" s="4">
        <v>2</v>
      </c>
      <c r="L246" s="4">
        <v>5.88</v>
      </c>
      <c r="M246" s="4">
        <v>2</v>
      </c>
      <c r="N246" s="4">
        <v>5.88</v>
      </c>
      <c r="O246" s="4">
        <v>9</v>
      </c>
      <c r="P246" s="4">
        <v>26.47</v>
      </c>
      <c r="Q246" s="4">
        <v>13</v>
      </c>
      <c r="R246" s="4">
        <v>38.24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269</v>
      </c>
      <c r="F247" s="3">
        <v>257</v>
      </c>
      <c r="G247" s="6">
        <v>12</v>
      </c>
      <c r="H247" s="6">
        <v>16.558399999999999</v>
      </c>
      <c r="I247" s="6">
        <v>96</v>
      </c>
      <c r="J247" s="6">
        <v>37.35</v>
      </c>
      <c r="K247" s="6">
        <v>31</v>
      </c>
      <c r="L247" s="6">
        <v>12.06</v>
      </c>
      <c r="M247" s="6">
        <v>26</v>
      </c>
      <c r="N247" s="6">
        <v>10.119999999999999</v>
      </c>
      <c r="O247" s="6">
        <v>31</v>
      </c>
      <c r="P247" s="6">
        <v>12.06</v>
      </c>
      <c r="Q247" s="6">
        <v>73</v>
      </c>
      <c r="R247" s="6">
        <v>28.4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706</v>
      </c>
      <c r="F248" s="3">
        <v>648</v>
      </c>
      <c r="G248" s="4">
        <v>58</v>
      </c>
      <c r="H248" s="4">
        <v>5.5541</v>
      </c>
      <c r="I248" s="4">
        <v>171</v>
      </c>
      <c r="J248" s="4">
        <v>26.39</v>
      </c>
      <c r="K248" s="4">
        <v>75</v>
      </c>
      <c r="L248" s="4">
        <v>11.57</v>
      </c>
      <c r="M248" s="4">
        <v>93</v>
      </c>
      <c r="N248" s="4">
        <v>14.35</v>
      </c>
      <c r="O248" s="4">
        <v>99</v>
      </c>
      <c r="P248" s="4">
        <v>15.28</v>
      </c>
      <c r="Q248" s="4">
        <v>210</v>
      </c>
      <c r="R248" s="4">
        <v>32.409999999999997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20</v>
      </c>
      <c r="F249" s="3">
        <v>18</v>
      </c>
      <c r="G249" s="6">
        <v>2</v>
      </c>
      <c r="H249" s="6">
        <v>-51.718299999999999</v>
      </c>
      <c r="I249" s="6">
        <v>8</v>
      </c>
      <c r="J249" s="6">
        <v>44.44</v>
      </c>
      <c r="K249" s="6">
        <v>0</v>
      </c>
      <c r="L249" s="6">
        <v>0</v>
      </c>
      <c r="M249" s="6">
        <v>2</v>
      </c>
      <c r="N249" s="6">
        <v>11.11</v>
      </c>
      <c r="O249" s="6">
        <v>1</v>
      </c>
      <c r="P249" s="6">
        <v>5.56</v>
      </c>
      <c r="Q249" s="6">
        <v>7</v>
      </c>
      <c r="R249" s="6">
        <v>38.89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118</v>
      </c>
      <c r="F250" s="3">
        <v>103</v>
      </c>
      <c r="G250" s="4">
        <v>15</v>
      </c>
      <c r="H250" s="4">
        <v>-16.9132</v>
      </c>
      <c r="I250" s="4">
        <v>54</v>
      </c>
      <c r="J250" s="4">
        <v>52.43</v>
      </c>
      <c r="K250" s="4">
        <v>9</v>
      </c>
      <c r="L250" s="4">
        <v>8.74</v>
      </c>
      <c r="M250" s="4">
        <v>12</v>
      </c>
      <c r="N250" s="4">
        <v>11.65</v>
      </c>
      <c r="O250" s="4">
        <v>6</v>
      </c>
      <c r="P250" s="4">
        <v>5.83</v>
      </c>
      <c r="Q250" s="4">
        <v>22</v>
      </c>
      <c r="R250" s="4">
        <v>21.36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355</v>
      </c>
      <c r="F251" s="3">
        <v>316</v>
      </c>
      <c r="G251" s="6">
        <v>39</v>
      </c>
      <c r="H251" s="6">
        <v>-0.36919999999999997</v>
      </c>
      <c r="I251" s="6">
        <v>133</v>
      </c>
      <c r="J251" s="6">
        <v>42.09</v>
      </c>
      <c r="K251" s="6">
        <v>34</v>
      </c>
      <c r="L251" s="6">
        <v>10.76</v>
      </c>
      <c r="M251" s="6">
        <v>22</v>
      </c>
      <c r="N251" s="6">
        <v>6.96</v>
      </c>
      <c r="O251" s="6">
        <v>24</v>
      </c>
      <c r="P251" s="6">
        <v>7.59</v>
      </c>
      <c r="Q251" s="6">
        <v>103</v>
      </c>
      <c r="R251" s="6">
        <v>32.590000000000003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490</v>
      </c>
      <c r="F252" s="3">
        <v>448</v>
      </c>
      <c r="G252" s="4">
        <v>42</v>
      </c>
      <c r="H252" s="4">
        <v>-0.83089999999999997</v>
      </c>
      <c r="I252" s="4">
        <v>185</v>
      </c>
      <c r="J252" s="4">
        <v>41.29</v>
      </c>
      <c r="K252" s="4">
        <v>45</v>
      </c>
      <c r="L252" s="4">
        <v>10.039999999999999</v>
      </c>
      <c r="M252" s="4">
        <v>40</v>
      </c>
      <c r="N252" s="4">
        <v>8.93</v>
      </c>
      <c r="O252" s="4">
        <v>34</v>
      </c>
      <c r="P252" s="4">
        <v>7.59</v>
      </c>
      <c r="Q252" s="4">
        <v>144</v>
      </c>
      <c r="R252" s="4">
        <v>32.14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21</v>
      </c>
      <c r="F253" s="3">
        <v>20</v>
      </c>
      <c r="G253" s="6">
        <v>1</v>
      </c>
      <c r="H253" s="6">
        <v>-31.277999999999999</v>
      </c>
      <c r="I253" s="6">
        <v>7</v>
      </c>
      <c r="J253" s="6">
        <v>35</v>
      </c>
      <c r="K253" s="6">
        <v>2</v>
      </c>
      <c r="L253" s="6">
        <v>10</v>
      </c>
      <c r="M253" s="6">
        <v>3</v>
      </c>
      <c r="N253" s="6">
        <v>15</v>
      </c>
      <c r="O253" s="6">
        <v>0</v>
      </c>
      <c r="P253" s="6">
        <v>0</v>
      </c>
      <c r="Q253" s="6">
        <v>8</v>
      </c>
      <c r="R253" s="6">
        <v>40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793</v>
      </c>
      <c r="F254" s="3">
        <v>737</v>
      </c>
      <c r="G254" s="4">
        <v>56</v>
      </c>
      <c r="H254" s="4">
        <v>-17.729399999999998</v>
      </c>
      <c r="I254" s="4">
        <v>236</v>
      </c>
      <c r="J254" s="4">
        <v>32.020000000000003</v>
      </c>
      <c r="K254" s="4">
        <v>93</v>
      </c>
      <c r="L254" s="4">
        <v>12.62</v>
      </c>
      <c r="M254" s="4">
        <v>100</v>
      </c>
      <c r="N254" s="4">
        <v>13.57</v>
      </c>
      <c r="O254" s="4">
        <v>90</v>
      </c>
      <c r="P254" s="4">
        <v>12.21</v>
      </c>
      <c r="Q254" s="4">
        <v>218</v>
      </c>
      <c r="R254" s="4">
        <v>29.58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148</v>
      </c>
      <c r="F255" s="3">
        <v>136</v>
      </c>
      <c r="G255" s="6">
        <v>12</v>
      </c>
      <c r="H255" s="6">
        <v>-7.4097</v>
      </c>
      <c r="I255" s="6">
        <v>58</v>
      </c>
      <c r="J255" s="6">
        <v>42.65</v>
      </c>
      <c r="K255" s="6">
        <v>9</v>
      </c>
      <c r="L255" s="6">
        <v>6.62</v>
      </c>
      <c r="M255" s="6">
        <v>14</v>
      </c>
      <c r="N255" s="6">
        <v>10.29</v>
      </c>
      <c r="O255" s="6">
        <v>10</v>
      </c>
      <c r="P255" s="6">
        <v>7.35</v>
      </c>
      <c r="Q255" s="6">
        <v>45</v>
      </c>
      <c r="R255" s="6">
        <v>33.090000000000003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35</v>
      </c>
      <c r="F256" s="3">
        <v>34</v>
      </c>
      <c r="G256" s="4">
        <v>1</v>
      </c>
      <c r="H256" s="4">
        <v>1.9492</v>
      </c>
      <c r="I256" s="4">
        <v>4</v>
      </c>
      <c r="J256" s="4">
        <v>11.76</v>
      </c>
      <c r="K256" s="4">
        <v>3</v>
      </c>
      <c r="L256" s="4">
        <v>8.82</v>
      </c>
      <c r="M256" s="4">
        <v>7</v>
      </c>
      <c r="N256" s="4">
        <v>20.59</v>
      </c>
      <c r="O256" s="4">
        <v>11</v>
      </c>
      <c r="P256" s="4">
        <v>32.35</v>
      </c>
      <c r="Q256" s="4">
        <v>9</v>
      </c>
      <c r="R256" s="4">
        <v>26.47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475</v>
      </c>
      <c r="F257" s="3">
        <v>441</v>
      </c>
      <c r="G257" s="6">
        <v>34</v>
      </c>
      <c r="H257" s="6">
        <v>4.0407999999999999</v>
      </c>
      <c r="I257" s="6">
        <v>130</v>
      </c>
      <c r="J257" s="6">
        <v>29.48</v>
      </c>
      <c r="K257" s="6">
        <v>51</v>
      </c>
      <c r="L257" s="6">
        <v>11.56</v>
      </c>
      <c r="M257" s="6">
        <v>55</v>
      </c>
      <c r="N257" s="6">
        <v>12.47</v>
      </c>
      <c r="O257" s="6">
        <v>67</v>
      </c>
      <c r="P257" s="6">
        <v>15.19</v>
      </c>
      <c r="Q257" s="6">
        <v>138</v>
      </c>
      <c r="R257" s="6">
        <v>31.29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1809</v>
      </c>
      <c r="F258" s="3">
        <v>1700</v>
      </c>
      <c r="G258" s="4">
        <v>109</v>
      </c>
      <c r="H258" s="4">
        <v>-7.7674000000000003</v>
      </c>
      <c r="I258" s="4">
        <v>477</v>
      </c>
      <c r="J258" s="4">
        <v>28.06</v>
      </c>
      <c r="K258" s="4">
        <v>199</v>
      </c>
      <c r="L258" s="4">
        <v>11.71</v>
      </c>
      <c r="M258" s="4">
        <v>304</v>
      </c>
      <c r="N258" s="4">
        <v>17.88</v>
      </c>
      <c r="O258" s="4">
        <v>254</v>
      </c>
      <c r="P258" s="4">
        <v>14.94</v>
      </c>
      <c r="Q258" s="4">
        <v>466</v>
      </c>
      <c r="R258" s="4">
        <v>27.41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124</v>
      </c>
      <c r="F259" s="3">
        <v>118</v>
      </c>
      <c r="G259" s="6">
        <v>6</v>
      </c>
      <c r="H259" s="6">
        <v>7.1658999999999997</v>
      </c>
      <c r="I259" s="6">
        <v>54</v>
      </c>
      <c r="J259" s="6">
        <v>45.76</v>
      </c>
      <c r="K259" s="6">
        <v>9</v>
      </c>
      <c r="L259" s="6">
        <v>7.63</v>
      </c>
      <c r="M259" s="6">
        <v>13</v>
      </c>
      <c r="N259" s="6">
        <v>11.02</v>
      </c>
      <c r="O259" s="6">
        <v>5</v>
      </c>
      <c r="P259" s="6">
        <v>4.24</v>
      </c>
      <c r="Q259" s="6">
        <v>37</v>
      </c>
      <c r="R259" s="6">
        <v>31.36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296</v>
      </c>
      <c r="F260" s="3">
        <v>260</v>
      </c>
      <c r="G260" s="4">
        <v>36</v>
      </c>
      <c r="H260" s="4">
        <v>-8.1791</v>
      </c>
      <c r="I260" s="4">
        <v>105</v>
      </c>
      <c r="J260" s="4">
        <v>40.380000000000003</v>
      </c>
      <c r="K260" s="4">
        <v>34</v>
      </c>
      <c r="L260" s="4">
        <v>13.08</v>
      </c>
      <c r="M260" s="4">
        <v>26</v>
      </c>
      <c r="N260" s="4">
        <v>10</v>
      </c>
      <c r="O260" s="4">
        <v>25</v>
      </c>
      <c r="P260" s="4">
        <v>9.6199999999999992</v>
      </c>
      <c r="Q260" s="4">
        <v>70</v>
      </c>
      <c r="R260" s="4">
        <v>26.92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532</v>
      </c>
      <c r="F261" s="3">
        <v>486</v>
      </c>
      <c r="G261" s="6">
        <v>46</v>
      </c>
      <c r="H261" s="6">
        <v>24.996300000000002</v>
      </c>
      <c r="I261" s="6">
        <v>210</v>
      </c>
      <c r="J261" s="6">
        <v>43.21</v>
      </c>
      <c r="K261" s="6">
        <v>52</v>
      </c>
      <c r="L261" s="6">
        <v>10.7</v>
      </c>
      <c r="M261" s="6">
        <v>36</v>
      </c>
      <c r="N261" s="6">
        <v>7.41</v>
      </c>
      <c r="O261" s="6">
        <v>44</v>
      </c>
      <c r="P261" s="6">
        <v>9.0500000000000007</v>
      </c>
      <c r="Q261" s="6">
        <v>144</v>
      </c>
      <c r="R261" s="6">
        <v>29.63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158</v>
      </c>
      <c r="F262" s="3">
        <v>146</v>
      </c>
      <c r="G262" s="4">
        <v>12</v>
      </c>
      <c r="H262" s="4">
        <v>-9.5385000000000009</v>
      </c>
      <c r="I262" s="4">
        <v>65</v>
      </c>
      <c r="J262" s="4">
        <v>44.52</v>
      </c>
      <c r="K262" s="4">
        <v>9</v>
      </c>
      <c r="L262" s="4">
        <v>6.16</v>
      </c>
      <c r="M262" s="4">
        <v>11</v>
      </c>
      <c r="N262" s="4">
        <v>7.53</v>
      </c>
      <c r="O262" s="4">
        <v>16</v>
      </c>
      <c r="P262" s="4">
        <v>10.96</v>
      </c>
      <c r="Q262" s="4">
        <v>45</v>
      </c>
      <c r="R262" s="4">
        <v>30.82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18</v>
      </c>
      <c r="F263" s="3">
        <v>17</v>
      </c>
      <c r="G263" s="6">
        <v>1</v>
      </c>
      <c r="H263" s="6">
        <v>-2.9333</v>
      </c>
      <c r="I263" s="6">
        <v>5</v>
      </c>
      <c r="J263" s="6">
        <v>29.41</v>
      </c>
      <c r="K263" s="6">
        <v>2</v>
      </c>
      <c r="L263" s="6">
        <v>11.76</v>
      </c>
      <c r="M263" s="6">
        <v>3</v>
      </c>
      <c r="N263" s="6">
        <v>17.649999999999999</v>
      </c>
      <c r="O263" s="6">
        <v>3</v>
      </c>
      <c r="P263" s="6">
        <v>17.649999999999999</v>
      </c>
      <c r="Q263" s="6">
        <v>4</v>
      </c>
      <c r="R263" s="6">
        <v>23.53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301</v>
      </c>
      <c r="F264" s="3">
        <v>268</v>
      </c>
      <c r="G264" s="4">
        <v>33</v>
      </c>
      <c r="H264" s="4">
        <v>-19.411100000000001</v>
      </c>
      <c r="I264" s="4">
        <v>102</v>
      </c>
      <c r="J264" s="4">
        <v>38.06</v>
      </c>
      <c r="K264" s="4">
        <v>44</v>
      </c>
      <c r="L264" s="4">
        <v>16.420000000000002</v>
      </c>
      <c r="M264" s="4">
        <v>25</v>
      </c>
      <c r="N264" s="4">
        <v>9.33</v>
      </c>
      <c r="O264" s="4">
        <v>28</v>
      </c>
      <c r="P264" s="4">
        <v>10.45</v>
      </c>
      <c r="Q264" s="4">
        <v>69</v>
      </c>
      <c r="R264" s="4">
        <v>25.75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56</v>
      </c>
      <c r="F265" s="3">
        <v>51</v>
      </c>
      <c r="G265" s="6">
        <v>5</v>
      </c>
      <c r="H265" s="6">
        <v>-9.7720000000000002</v>
      </c>
      <c r="I265" s="6">
        <v>22</v>
      </c>
      <c r="J265" s="6">
        <v>43.14</v>
      </c>
      <c r="K265" s="6">
        <v>7</v>
      </c>
      <c r="L265" s="6">
        <v>13.73</v>
      </c>
      <c r="M265" s="6">
        <v>2</v>
      </c>
      <c r="N265" s="6">
        <v>3.92</v>
      </c>
      <c r="O265" s="6">
        <v>3</v>
      </c>
      <c r="P265" s="6">
        <v>5.88</v>
      </c>
      <c r="Q265" s="6">
        <v>17</v>
      </c>
      <c r="R265" s="6">
        <v>33.33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22</v>
      </c>
      <c r="F266" s="3">
        <v>21</v>
      </c>
      <c r="G266" s="4">
        <v>1</v>
      </c>
      <c r="H266" s="4">
        <v>5.7306999999999997</v>
      </c>
      <c r="I266" s="4">
        <v>3</v>
      </c>
      <c r="J266" s="4">
        <v>14.29</v>
      </c>
      <c r="K266" s="4">
        <v>1</v>
      </c>
      <c r="L266" s="4">
        <v>4.76</v>
      </c>
      <c r="M266" s="4">
        <v>5</v>
      </c>
      <c r="N266" s="4">
        <v>23.81</v>
      </c>
      <c r="O266" s="4">
        <v>7</v>
      </c>
      <c r="P266" s="4">
        <v>33.33</v>
      </c>
      <c r="Q266" s="4">
        <v>5</v>
      </c>
      <c r="R266" s="4">
        <v>23.81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213</v>
      </c>
      <c r="F267" s="3">
        <v>191</v>
      </c>
      <c r="G267" s="6">
        <v>20</v>
      </c>
      <c r="H267" s="6">
        <v>-2.4657</v>
      </c>
      <c r="I267" s="6">
        <v>73</v>
      </c>
      <c r="J267" s="6">
        <v>38.22</v>
      </c>
      <c r="K267" s="6">
        <v>26</v>
      </c>
      <c r="L267" s="6">
        <v>13.61</v>
      </c>
      <c r="M267" s="6">
        <v>15</v>
      </c>
      <c r="N267" s="6">
        <v>7.85</v>
      </c>
      <c r="O267" s="6">
        <v>13</v>
      </c>
      <c r="P267" s="6">
        <v>6.81</v>
      </c>
      <c r="Q267" s="6">
        <v>64</v>
      </c>
      <c r="R267" s="6">
        <v>33.51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590</v>
      </c>
      <c r="F268" s="3">
        <v>549</v>
      </c>
      <c r="G268" s="4">
        <v>41</v>
      </c>
      <c r="H268" s="4">
        <v>4.4574999999999996</v>
      </c>
      <c r="I268" s="4">
        <v>179</v>
      </c>
      <c r="J268" s="4">
        <v>32.6</v>
      </c>
      <c r="K268" s="4">
        <v>77</v>
      </c>
      <c r="L268" s="4">
        <v>14.03</v>
      </c>
      <c r="M268" s="4">
        <v>61</v>
      </c>
      <c r="N268" s="4">
        <v>11.11</v>
      </c>
      <c r="O268" s="4">
        <v>65</v>
      </c>
      <c r="P268" s="4">
        <v>11.84</v>
      </c>
      <c r="Q268" s="4">
        <v>167</v>
      </c>
      <c r="R268" s="4">
        <v>30.42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34</v>
      </c>
      <c r="F269" s="3">
        <v>32</v>
      </c>
      <c r="G269" s="6">
        <v>2</v>
      </c>
      <c r="H269" s="6">
        <v>7.8452999999999999</v>
      </c>
      <c r="I269" s="6">
        <v>9</v>
      </c>
      <c r="J269" s="6">
        <v>28.13</v>
      </c>
      <c r="K269" s="6">
        <v>4</v>
      </c>
      <c r="L269" s="6">
        <v>12.5</v>
      </c>
      <c r="M269" s="6">
        <v>1</v>
      </c>
      <c r="N269" s="6">
        <v>3.13</v>
      </c>
      <c r="O269" s="6">
        <v>1</v>
      </c>
      <c r="P269" s="6">
        <v>3.13</v>
      </c>
      <c r="Q269" s="6">
        <v>17</v>
      </c>
      <c r="R269" s="6">
        <v>53.13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241</v>
      </c>
      <c r="F270" s="3">
        <v>220</v>
      </c>
      <c r="G270" s="4">
        <v>21</v>
      </c>
      <c r="H270" s="4">
        <v>-5.8220000000000001</v>
      </c>
      <c r="I270" s="4">
        <v>81</v>
      </c>
      <c r="J270" s="4">
        <v>36.82</v>
      </c>
      <c r="K270" s="4">
        <v>23</v>
      </c>
      <c r="L270" s="4">
        <v>10.45</v>
      </c>
      <c r="M270" s="4">
        <v>17</v>
      </c>
      <c r="N270" s="4">
        <v>7.73</v>
      </c>
      <c r="O270" s="4">
        <v>28</v>
      </c>
      <c r="P270" s="4">
        <v>12.73</v>
      </c>
      <c r="Q270" s="4">
        <v>71</v>
      </c>
      <c r="R270" s="4">
        <v>32.270000000000003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217</v>
      </c>
      <c r="F271" s="3">
        <v>193</v>
      </c>
      <c r="G271" s="6">
        <v>24</v>
      </c>
      <c r="H271" s="6">
        <v>-23.097300000000001</v>
      </c>
      <c r="I271" s="6">
        <v>89</v>
      </c>
      <c r="J271" s="6">
        <v>46.11</v>
      </c>
      <c r="K271" s="6">
        <v>26</v>
      </c>
      <c r="L271" s="6">
        <v>13.47</v>
      </c>
      <c r="M271" s="6">
        <v>12</v>
      </c>
      <c r="N271" s="6">
        <v>6.22</v>
      </c>
      <c r="O271" s="6">
        <v>15</v>
      </c>
      <c r="P271" s="6">
        <v>7.77</v>
      </c>
      <c r="Q271" s="6">
        <v>51</v>
      </c>
      <c r="R271" s="6">
        <v>26.42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136</v>
      </c>
      <c r="F272" s="3">
        <v>123</v>
      </c>
      <c r="G272" s="4">
        <v>13</v>
      </c>
      <c r="H272" s="4">
        <v>-6.8243999999999998</v>
      </c>
      <c r="I272" s="4">
        <v>49</v>
      </c>
      <c r="J272" s="4">
        <v>39.840000000000003</v>
      </c>
      <c r="K272" s="4">
        <v>19</v>
      </c>
      <c r="L272" s="4">
        <v>15.45</v>
      </c>
      <c r="M272" s="4">
        <v>11</v>
      </c>
      <c r="N272" s="4">
        <v>8.94</v>
      </c>
      <c r="O272" s="4">
        <v>9</v>
      </c>
      <c r="P272" s="4">
        <v>7.32</v>
      </c>
      <c r="Q272" s="4">
        <v>35</v>
      </c>
      <c r="R272" s="4">
        <v>28.46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6</v>
      </c>
      <c r="F273" s="3">
        <v>6</v>
      </c>
      <c r="G273" s="6">
        <v>0</v>
      </c>
      <c r="H273" s="6">
        <v>-0.86080000000000001</v>
      </c>
      <c r="I273" s="6">
        <v>3</v>
      </c>
      <c r="J273" s="6">
        <v>50</v>
      </c>
      <c r="K273" s="6">
        <v>0</v>
      </c>
      <c r="L273" s="6">
        <v>0</v>
      </c>
      <c r="M273" s="6">
        <v>0</v>
      </c>
      <c r="N273" s="6">
        <v>0</v>
      </c>
      <c r="O273" s="6">
        <v>1</v>
      </c>
      <c r="P273" s="6">
        <v>16.670000000000002</v>
      </c>
      <c r="Q273" s="6">
        <v>2</v>
      </c>
      <c r="R273" s="6">
        <v>33.33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162</v>
      </c>
      <c r="F274" s="3">
        <v>149</v>
      </c>
      <c r="G274" s="4">
        <v>13</v>
      </c>
      <c r="H274" s="4">
        <v>-5.1269999999999998</v>
      </c>
      <c r="I274" s="4">
        <v>62</v>
      </c>
      <c r="J274" s="4">
        <v>41.61</v>
      </c>
      <c r="K274" s="4">
        <v>13</v>
      </c>
      <c r="L274" s="4">
        <v>8.7200000000000006</v>
      </c>
      <c r="M274" s="4">
        <v>19</v>
      </c>
      <c r="N274" s="4">
        <v>12.75</v>
      </c>
      <c r="O274" s="4">
        <v>9</v>
      </c>
      <c r="P274" s="4">
        <v>6.04</v>
      </c>
      <c r="Q274" s="4">
        <v>46</v>
      </c>
      <c r="R274" s="4">
        <v>30.87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42</v>
      </c>
      <c r="F275" s="3">
        <v>40</v>
      </c>
      <c r="G275" s="6">
        <v>2</v>
      </c>
      <c r="H275" s="6">
        <v>-20.271899999999999</v>
      </c>
      <c r="I275" s="6">
        <v>15</v>
      </c>
      <c r="J275" s="6">
        <v>37.5</v>
      </c>
      <c r="K275" s="6">
        <v>6</v>
      </c>
      <c r="L275" s="6">
        <v>15</v>
      </c>
      <c r="M275" s="6">
        <v>5</v>
      </c>
      <c r="N275" s="6">
        <v>12.5</v>
      </c>
      <c r="O275" s="6">
        <v>1</v>
      </c>
      <c r="P275" s="6">
        <v>2.5</v>
      </c>
      <c r="Q275" s="6">
        <v>13</v>
      </c>
      <c r="R275" s="6">
        <v>32.5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8</v>
      </c>
      <c r="F276" s="3">
        <v>8</v>
      </c>
      <c r="G276" s="4">
        <v>0</v>
      </c>
      <c r="H276" s="4">
        <v>-65.260400000000004</v>
      </c>
      <c r="I276" s="4">
        <v>6</v>
      </c>
      <c r="J276" s="4">
        <v>75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2</v>
      </c>
      <c r="R276" s="4">
        <v>25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136</v>
      </c>
      <c r="F277" s="3">
        <v>128</v>
      </c>
      <c r="G277" s="6">
        <v>7</v>
      </c>
      <c r="H277" s="6">
        <v>-2.7336</v>
      </c>
      <c r="I277" s="6">
        <v>49</v>
      </c>
      <c r="J277" s="6">
        <v>38.28</v>
      </c>
      <c r="K277" s="6">
        <v>9</v>
      </c>
      <c r="L277" s="6">
        <v>7.03</v>
      </c>
      <c r="M277" s="6">
        <v>8</v>
      </c>
      <c r="N277" s="6">
        <v>6.25</v>
      </c>
      <c r="O277" s="6">
        <v>10</v>
      </c>
      <c r="P277" s="6">
        <v>7.81</v>
      </c>
      <c r="Q277" s="6">
        <v>52</v>
      </c>
      <c r="R277" s="6">
        <v>40.630000000000003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398</v>
      </c>
      <c r="F278" s="3">
        <v>356</v>
      </c>
      <c r="G278" s="4">
        <v>42</v>
      </c>
      <c r="H278" s="4">
        <v>1.6073</v>
      </c>
      <c r="I278" s="4">
        <v>115</v>
      </c>
      <c r="J278" s="4">
        <v>32.299999999999997</v>
      </c>
      <c r="K278" s="4">
        <v>34</v>
      </c>
      <c r="L278" s="4">
        <v>9.5500000000000007</v>
      </c>
      <c r="M278" s="4">
        <v>45</v>
      </c>
      <c r="N278" s="4">
        <v>12.64</v>
      </c>
      <c r="O278" s="4">
        <v>45</v>
      </c>
      <c r="P278" s="4">
        <v>12.64</v>
      </c>
      <c r="Q278" s="4">
        <v>117</v>
      </c>
      <c r="R278" s="4">
        <v>32.869999999999997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10</v>
      </c>
      <c r="F279" s="3">
        <v>9</v>
      </c>
      <c r="G279" s="6">
        <v>1</v>
      </c>
      <c r="H279" s="6">
        <v>-35.647599999999997</v>
      </c>
      <c r="I279" s="6">
        <v>3</v>
      </c>
      <c r="J279" s="6">
        <v>33.33</v>
      </c>
      <c r="K279" s="6">
        <v>2</v>
      </c>
      <c r="L279" s="6">
        <v>22.22</v>
      </c>
      <c r="M279" s="6">
        <v>1</v>
      </c>
      <c r="N279" s="6">
        <v>11.11</v>
      </c>
      <c r="O279" s="6">
        <v>0</v>
      </c>
      <c r="P279" s="6">
        <v>0</v>
      </c>
      <c r="Q279" s="6">
        <v>3</v>
      </c>
      <c r="R279" s="6">
        <v>33.33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63</v>
      </c>
      <c r="F280" s="3">
        <v>51</v>
      </c>
      <c r="G280" s="4">
        <v>12</v>
      </c>
      <c r="H280" s="4">
        <v>69.786199999999994</v>
      </c>
      <c r="I280" s="4">
        <v>14</v>
      </c>
      <c r="J280" s="4">
        <v>27.45</v>
      </c>
      <c r="K280" s="4">
        <v>2</v>
      </c>
      <c r="L280" s="4">
        <v>3.92</v>
      </c>
      <c r="M280" s="4">
        <v>7</v>
      </c>
      <c r="N280" s="4">
        <v>13.73</v>
      </c>
      <c r="O280" s="4">
        <v>5</v>
      </c>
      <c r="P280" s="4">
        <v>9.8000000000000007</v>
      </c>
      <c r="Q280" s="4">
        <v>23</v>
      </c>
      <c r="R280" s="4">
        <v>45.1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169</v>
      </c>
      <c r="F281" s="3">
        <v>143</v>
      </c>
      <c r="G281" s="6">
        <v>26</v>
      </c>
      <c r="H281" s="6">
        <v>11.582700000000001</v>
      </c>
      <c r="I281" s="6">
        <v>73</v>
      </c>
      <c r="J281" s="6">
        <v>51.05</v>
      </c>
      <c r="K281" s="6">
        <v>10</v>
      </c>
      <c r="L281" s="6">
        <v>6.99</v>
      </c>
      <c r="M281" s="6">
        <v>8</v>
      </c>
      <c r="N281" s="6">
        <v>5.59</v>
      </c>
      <c r="O281" s="6">
        <v>12</v>
      </c>
      <c r="P281" s="6">
        <v>8.39</v>
      </c>
      <c r="Q281" s="6">
        <v>40</v>
      </c>
      <c r="R281" s="6">
        <v>27.97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3249</v>
      </c>
      <c r="F282" s="3">
        <v>2905</v>
      </c>
      <c r="G282" s="4">
        <v>344</v>
      </c>
      <c r="H282" s="4">
        <v>9.2271999999999998</v>
      </c>
      <c r="I282" s="4">
        <v>1292</v>
      </c>
      <c r="J282" s="4">
        <v>44.48</v>
      </c>
      <c r="K282" s="4">
        <v>307</v>
      </c>
      <c r="L282" s="4">
        <v>10.57</v>
      </c>
      <c r="M282" s="4">
        <v>248</v>
      </c>
      <c r="N282" s="4">
        <v>8.5399999999999991</v>
      </c>
      <c r="O282" s="4">
        <v>197</v>
      </c>
      <c r="P282" s="4">
        <v>6.78</v>
      </c>
      <c r="Q282" s="4">
        <v>861</v>
      </c>
      <c r="R282" s="4">
        <v>29.64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113</v>
      </c>
      <c r="F283" s="3">
        <v>111</v>
      </c>
      <c r="G283" s="6">
        <v>2</v>
      </c>
      <c r="H283" s="6">
        <v>20.3767</v>
      </c>
      <c r="I283" s="6">
        <v>27</v>
      </c>
      <c r="J283" s="6">
        <v>24.32</v>
      </c>
      <c r="K283" s="6">
        <v>12</v>
      </c>
      <c r="L283" s="6">
        <v>10.81</v>
      </c>
      <c r="M283" s="6">
        <v>19</v>
      </c>
      <c r="N283" s="6">
        <v>17.12</v>
      </c>
      <c r="O283" s="6">
        <v>19</v>
      </c>
      <c r="P283" s="6">
        <v>17.12</v>
      </c>
      <c r="Q283" s="6">
        <v>34</v>
      </c>
      <c r="R283" s="6">
        <v>30.63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4162</v>
      </c>
      <c r="F284" s="3">
        <v>3773</v>
      </c>
      <c r="G284" s="4">
        <v>389</v>
      </c>
      <c r="H284" s="4">
        <v>1.6981999999999999</v>
      </c>
      <c r="I284" s="4">
        <v>1287</v>
      </c>
      <c r="J284" s="4">
        <v>34.11</v>
      </c>
      <c r="K284" s="4">
        <v>473</v>
      </c>
      <c r="L284" s="4">
        <v>12.54</v>
      </c>
      <c r="M284" s="4">
        <v>476</v>
      </c>
      <c r="N284" s="4">
        <v>12.62</v>
      </c>
      <c r="O284" s="4">
        <v>421</v>
      </c>
      <c r="P284" s="4">
        <v>11.16</v>
      </c>
      <c r="Q284" s="4">
        <v>1116</v>
      </c>
      <c r="R284" s="4">
        <v>29.58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625</v>
      </c>
      <c r="F285" s="3">
        <v>571</v>
      </c>
      <c r="G285" s="6">
        <v>54</v>
      </c>
      <c r="H285" s="6">
        <v>-8.2105999999999995</v>
      </c>
      <c r="I285" s="6">
        <v>219</v>
      </c>
      <c r="J285" s="6">
        <v>38.35</v>
      </c>
      <c r="K285" s="6">
        <v>48</v>
      </c>
      <c r="L285" s="6">
        <v>8.41</v>
      </c>
      <c r="M285" s="6">
        <v>56</v>
      </c>
      <c r="N285" s="6">
        <v>9.81</v>
      </c>
      <c r="O285" s="6">
        <v>49</v>
      </c>
      <c r="P285" s="6">
        <v>8.58</v>
      </c>
      <c r="Q285" s="6">
        <v>199</v>
      </c>
      <c r="R285" s="6">
        <v>34.85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185</v>
      </c>
      <c r="F286" s="3">
        <v>178</v>
      </c>
      <c r="G286" s="4">
        <v>7</v>
      </c>
      <c r="H286" s="4">
        <v>2.2557999999999998</v>
      </c>
      <c r="I286" s="4">
        <v>31</v>
      </c>
      <c r="J286" s="4">
        <v>17.420000000000002</v>
      </c>
      <c r="K286" s="4">
        <v>21</v>
      </c>
      <c r="L286" s="4">
        <v>11.8</v>
      </c>
      <c r="M286" s="4">
        <v>38</v>
      </c>
      <c r="N286" s="4">
        <v>21.35</v>
      </c>
      <c r="O286" s="4">
        <v>44</v>
      </c>
      <c r="P286" s="4">
        <v>24.72</v>
      </c>
      <c r="Q286" s="4">
        <v>44</v>
      </c>
      <c r="R286" s="4">
        <v>24.72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2739</v>
      </c>
      <c r="F287" s="3">
        <v>2507</v>
      </c>
      <c r="G287" s="6">
        <v>230</v>
      </c>
      <c r="H287" s="6">
        <v>3.2046000000000001</v>
      </c>
      <c r="I287" s="6">
        <v>854</v>
      </c>
      <c r="J287" s="6">
        <v>34.06</v>
      </c>
      <c r="K287" s="6">
        <v>263</v>
      </c>
      <c r="L287" s="6">
        <v>10.49</v>
      </c>
      <c r="M287" s="6">
        <v>368</v>
      </c>
      <c r="N287" s="6">
        <v>14.68</v>
      </c>
      <c r="O287" s="6">
        <v>289</v>
      </c>
      <c r="P287" s="6">
        <v>11.53</v>
      </c>
      <c r="Q287" s="6">
        <v>733</v>
      </c>
      <c r="R287" s="6">
        <v>29.24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6811</v>
      </c>
      <c r="F288" s="3">
        <v>6258</v>
      </c>
      <c r="G288" s="4">
        <v>551</v>
      </c>
      <c r="H288" s="4">
        <v>-3.2825000000000002</v>
      </c>
      <c r="I288" s="4">
        <v>1852</v>
      </c>
      <c r="J288" s="4">
        <v>29.59</v>
      </c>
      <c r="K288" s="4">
        <v>822</v>
      </c>
      <c r="L288" s="4">
        <v>13.14</v>
      </c>
      <c r="M288" s="4">
        <v>1050</v>
      </c>
      <c r="N288" s="4">
        <v>16.78</v>
      </c>
      <c r="O288" s="4">
        <v>834</v>
      </c>
      <c r="P288" s="4">
        <v>13.33</v>
      </c>
      <c r="Q288" s="4">
        <v>1700</v>
      </c>
      <c r="R288" s="4">
        <v>27.17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848</v>
      </c>
      <c r="F289" s="3">
        <v>757</v>
      </c>
      <c r="G289" s="6">
        <v>90</v>
      </c>
      <c r="H289" s="6">
        <v>-13.466200000000001</v>
      </c>
      <c r="I289" s="6">
        <v>376</v>
      </c>
      <c r="J289" s="6">
        <v>49.67</v>
      </c>
      <c r="K289" s="6">
        <v>51</v>
      </c>
      <c r="L289" s="6">
        <v>6.74</v>
      </c>
      <c r="M289" s="6">
        <v>52</v>
      </c>
      <c r="N289" s="6">
        <v>6.87</v>
      </c>
      <c r="O289" s="6">
        <v>41</v>
      </c>
      <c r="P289" s="6">
        <v>5.42</v>
      </c>
      <c r="Q289" s="6">
        <v>237</v>
      </c>
      <c r="R289" s="6">
        <v>31.31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1272</v>
      </c>
      <c r="F290" s="3">
        <v>1130</v>
      </c>
      <c r="G290" s="4">
        <v>142</v>
      </c>
      <c r="H290" s="4">
        <v>-13.6921</v>
      </c>
      <c r="I290" s="4">
        <v>456</v>
      </c>
      <c r="J290" s="4">
        <v>40.35</v>
      </c>
      <c r="K290" s="4">
        <v>114</v>
      </c>
      <c r="L290" s="4">
        <v>10.09</v>
      </c>
      <c r="M290" s="4">
        <v>104</v>
      </c>
      <c r="N290" s="4">
        <v>9.1999999999999993</v>
      </c>
      <c r="O290" s="4">
        <v>106</v>
      </c>
      <c r="P290" s="4">
        <v>9.3800000000000008</v>
      </c>
      <c r="Q290" s="4">
        <v>350</v>
      </c>
      <c r="R290" s="4">
        <v>30.97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2482</v>
      </c>
      <c r="F291" s="3">
        <v>2188</v>
      </c>
      <c r="G291" s="6">
        <v>294</v>
      </c>
      <c r="H291" s="6">
        <v>-24.311399999999999</v>
      </c>
      <c r="I291" s="6">
        <v>955</v>
      </c>
      <c r="J291" s="6">
        <v>43.65</v>
      </c>
      <c r="K291" s="6">
        <v>199</v>
      </c>
      <c r="L291" s="6">
        <v>9.1</v>
      </c>
      <c r="M291" s="6">
        <v>227</v>
      </c>
      <c r="N291" s="6">
        <v>10.37</v>
      </c>
      <c r="O291" s="6">
        <v>162</v>
      </c>
      <c r="P291" s="6">
        <v>7.4</v>
      </c>
      <c r="Q291" s="6">
        <v>645</v>
      </c>
      <c r="R291" s="6">
        <v>29.48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124</v>
      </c>
      <c r="F292" s="3">
        <v>120</v>
      </c>
      <c r="G292" s="4">
        <v>4</v>
      </c>
      <c r="H292" s="4">
        <v>16.360299999999999</v>
      </c>
      <c r="I292" s="4">
        <v>44</v>
      </c>
      <c r="J292" s="4">
        <v>36.67</v>
      </c>
      <c r="K292" s="4">
        <v>16</v>
      </c>
      <c r="L292" s="4">
        <v>13.33</v>
      </c>
      <c r="M292" s="4">
        <v>12</v>
      </c>
      <c r="N292" s="4">
        <v>10</v>
      </c>
      <c r="O292" s="4">
        <v>11</v>
      </c>
      <c r="P292" s="4">
        <v>9.17</v>
      </c>
      <c r="Q292" s="4">
        <v>37</v>
      </c>
      <c r="R292" s="4">
        <v>30.83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8</v>
      </c>
      <c r="F293" s="3">
        <v>6</v>
      </c>
      <c r="G293" s="6">
        <v>2</v>
      </c>
      <c r="H293" s="6">
        <v>5.1471</v>
      </c>
      <c r="I293" s="6">
        <v>1</v>
      </c>
      <c r="J293" s="6">
        <v>16.670000000000002</v>
      </c>
      <c r="K293" s="6">
        <v>1</v>
      </c>
      <c r="L293" s="6">
        <v>16.670000000000002</v>
      </c>
      <c r="M293" s="6">
        <v>3</v>
      </c>
      <c r="N293" s="6">
        <v>50</v>
      </c>
      <c r="O293" s="6">
        <v>1</v>
      </c>
      <c r="P293" s="6">
        <v>16.670000000000002</v>
      </c>
      <c r="Q293" s="6">
        <v>0</v>
      </c>
      <c r="R293" s="6">
        <v>0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232</v>
      </c>
      <c r="F294" s="3">
        <v>203</v>
      </c>
      <c r="G294" s="4">
        <v>29</v>
      </c>
      <c r="H294" s="4">
        <v>25.766300000000001</v>
      </c>
      <c r="I294" s="4">
        <v>71</v>
      </c>
      <c r="J294" s="4">
        <v>34.979999999999997</v>
      </c>
      <c r="K294" s="4">
        <v>22</v>
      </c>
      <c r="L294" s="4">
        <v>10.84</v>
      </c>
      <c r="M294" s="4">
        <v>22</v>
      </c>
      <c r="N294" s="4">
        <v>10.84</v>
      </c>
      <c r="O294" s="4">
        <v>19</v>
      </c>
      <c r="P294" s="4">
        <v>9.36</v>
      </c>
      <c r="Q294" s="4">
        <v>69</v>
      </c>
      <c r="R294" s="4">
        <v>33.99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39</v>
      </c>
      <c r="F295" s="3">
        <v>37</v>
      </c>
      <c r="G295" s="6">
        <v>2</v>
      </c>
      <c r="H295" s="6">
        <v>-2.9401000000000002</v>
      </c>
      <c r="I295" s="6">
        <v>13</v>
      </c>
      <c r="J295" s="6">
        <v>35.14</v>
      </c>
      <c r="K295" s="6">
        <v>4</v>
      </c>
      <c r="L295" s="6">
        <v>10.81</v>
      </c>
      <c r="M295" s="6">
        <v>4</v>
      </c>
      <c r="N295" s="6">
        <v>10.81</v>
      </c>
      <c r="O295" s="6">
        <v>2</v>
      </c>
      <c r="P295" s="6">
        <v>5.41</v>
      </c>
      <c r="Q295" s="6">
        <v>14</v>
      </c>
      <c r="R295" s="6">
        <v>37.840000000000003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14</v>
      </c>
      <c r="F296" s="3">
        <v>14</v>
      </c>
      <c r="G296" s="4">
        <v>0</v>
      </c>
      <c r="H296" s="4">
        <v>-7.0599999999999996E-2</v>
      </c>
      <c r="I296" s="4">
        <v>5</v>
      </c>
      <c r="J296" s="4">
        <v>35.71</v>
      </c>
      <c r="K296" s="4">
        <v>4</v>
      </c>
      <c r="L296" s="4">
        <v>28.57</v>
      </c>
      <c r="M296" s="4">
        <v>0</v>
      </c>
      <c r="N296" s="4">
        <v>0</v>
      </c>
      <c r="O296" s="4">
        <v>2</v>
      </c>
      <c r="P296" s="4">
        <v>14.29</v>
      </c>
      <c r="Q296" s="4">
        <v>3</v>
      </c>
      <c r="R296" s="4">
        <v>21.43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154</v>
      </c>
      <c r="F297" s="3">
        <v>139</v>
      </c>
      <c r="G297" s="6">
        <v>15</v>
      </c>
      <c r="H297" s="6">
        <v>-3.2637999999999998</v>
      </c>
      <c r="I297" s="6">
        <v>36</v>
      </c>
      <c r="J297" s="6">
        <v>25.9</v>
      </c>
      <c r="K297" s="6">
        <v>16</v>
      </c>
      <c r="L297" s="6">
        <v>11.51</v>
      </c>
      <c r="M297" s="6">
        <v>22</v>
      </c>
      <c r="N297" s="6">
        <v>15.83</v>
      </c>
      <c r="O297" s="6">
        <v>17</v>
      </c>
      <c r="P297" s="6">
        <v>12.23</v>
      </c>
      <c r="Q297" s="6">
        <v>48</v>
      </c>
      <c r="R297" s="6">
        <v>34.53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390</v>
      </c>
      <c r="F298" s="3">
        <v>356</v>
      </c>
      <c r="G298" s="4">
        <v>34</v>
      </c>
      <c r="H298" s="4">
        <v>-10.7819</v>
      </c>
      <c r="I298" s="4">
        <v>111</v>
      </c>
      <c r="J298" s="4">
        <v>31.18</v>
      </c>
      <c r="K298" s="4">
        <v>48</v>
      </c>
      <c r="L298" s="4">
        <v>13.48</v>
      </c>
      <c r="M298" s="4">
        <v>45</v>
      </c>
      <c r="N298" s="4">
        <v>12.64</v>
      </c>
      <c r="O298" s="4">
        <v>44</v>
      </c>
      <c r="P298" s="4">
        <v>12.36</v>
      </c>
      <c r="Q298" s="4">
        <v>108</v>
      </c>
      <c r="R298" s="4">
        <v>30.34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17</v>
      </c>
      <c r="F299" s="3">
        <v>14</v>
      </c>
      <c r="G299" s="6">
        <v>3</v>
      </c>
      <c r="H299" s="6">
        <v>0.45879999999999999</v>
      </c>
      <c r="I299" s="6">
        <v>9</v>
      </c>
      <c r="J299" s="6">
        <v>64.290000000000006</v>
      </c>
      <c r="K299" s="6">
        <v>1</v>
      </c>
      <c r="L299" s="6">
        <v>7.14</v>
      </c>
      <c r="M299" s="6">
        <v>1</v>
      </c>
      <c r="N299" s="6">
        <v>7.14</v>
      </c>
      <c r="O299" s="6">
        <v>0</v>
      </c>
      <c r="P299" s="6">
        <v>0</v>
      </c>
      <c r="Q299" s="6">
        <v>3</v>
      </c>
      <c r="R299" s="6">
        <v>21.43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119</v>
      </c>
      <c r="F300" s="3">
        <v>105</v>
      </c>
      <c r="G300" s="6">
        <v>14</v>
      </c>
      <c r="H300" s="6">
        <v>-24.073499999999999</v>
      </c>
      <c r="I300" s="6">
        <v>43</v>
      </c>
      <c r="J300" s="6">
        <v>40.950000000000003</v>
      </c>
      <c r="K300" s="6">
        <v>8</v>
      </c>
      <c r="L300" s="6">
        <v>7.62</v>
      </c>
      <c r="M300" s="6">
        <v>5</v>
      </c>
      <c r="N300" s="6">
        <v>4.76</v>
      </c>
      <c r="O300" s="6">
        <v>11</v>
      </c>
      <c r="P300" s="6">
        <v>10.48</v>
      </c>
      <c r="Q300" s="6">
        <v>38</v>
      </c>
      <c r="R300" s="6">
        <v>36.19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169</v>
      </c>
      <c r="F301" s="3">
        <v>153</v>
      </c>
      <c r="G301" s="4">
        <v>16</v>
      </c>
      <c r="H301" s="4">
        <v>38.289000000000001</v>
      </c>
      <c r="I301" s="4">
        <v>58</v>
      </c>
      <c r="J301" s="4">
        <v>37.909999999999997</v>
      </c>
      <c r="K301" s="4">
        <v>13</v>
      </c>
      <c r="L301" s="4">
        <v>8.5</v>
      </c>
      <c r="M301" s="4">
        <v>16</v>
      </c>
      <c r="N301" s="4">
        <v>10.46</v>
      </c>
      <c r="O301" s="4">
        <v>9</v>
      </c>
      <c r="P301" s="4">
        <v>5.88</v>
      </c>
      <c r="Q301" s="4">
        <v>57</v>
      </c>
      <c r="R301" s="4">
        <v>37.25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112</v>
      </c>
      <c r="F302" s="3">
        <v>94</v>
      </c>
      <c r="G302" s="4">
        <v>18</v>
      </c>
      <c r="H302" s="4">
        <v>-6.9050000000000002</v>
      </c>
      <c r="I302" s="4">
        <v>38</v>
      </c>
      <c r="J302" s="4">
        <v>40.43</v>
      </c>
      <c r="K302" s="4">
        <v>15</v>
      </c>
      <c r="L302" s="4">
        <v>15.96</v>
      </c>
      <c r="M302" s="4">
        <v>6</v>
      </c>
      <c r="N302" s="4">
        <v>6.38</v>
      </c>
      <c r="O302" s="4">
        <v>5</v>
      </c>
      <c r="P302" s="4">
        <v>5.32</v>
      </c>
      <c r="Q302" s="4">
        <v>30</v>
      </c>
      <c r="R302" s="4">
        <v>31.91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9</v>
      </c>
      <c r="F303" s="3">
        <v>9</v>
      </c>
      <c r="G303" s="6">
        <v>0</v>
      </c>
      <c r="H303" s="6">
        <v>-39.295000000000002</v>
      </c>
      <c r="I303" s="6">
        <v>3</v>
      </c>
      <c r="J303" s="6">
        <v>33.33</v>
      </c>
      <c r="K303" s="6">
        <v>0</v>
      </c>
      <c r="L303" s="6">
        <v>0</v>
      </c>
      <c r="M303" s="6">
        <v>1</v>
      </c>
      <c r="N303" s="6">
        <v>11.11</v>
      </c>
      <c r="O303" s="6">
        <v>1</v>
      </c>
      <c r="P303" s="6">
        <v>11.11</v>
      </c>
      <c r="Q303" s="6">
        <v>4</v>
      </c>
      <c r="R303" s="6">
        <v>44.44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290</v>
      </c>
      <c r="F304" s="3">
        <v>245</v>
      </c>
      <c r="G304" s="4">
        <v>45</v>
      </c>
      <c r="H304" s="4">
        <v>-6.0942999999999996</v>
      </c>
      <c r="I304" s="4">
        <v>96</v>
      </c>
      <c r="J304" s="4">
        <v>39.18</v>
      </c>
      <c r="K304" s="4">
        <v>41</v>
      </c>
      <c r="L304" s="4">
        <v>16.73</v>
      </c>
      <c r="M304" s="4">
        <v>22</v>
      </c>
      <c r="N304" s="4">
        <v>8.98</v>
      </c>
      <c r="O304" s="4">
        <v>31</v>
      </c>
      <c r="P304" s="4">
        <v>12.65</v>
      </c>
      <c r="Q304" s="4">
        <v>55</v>
      </c>
      <c r="R304" s="4">
        <v>22.45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57</v>
      </c>
      <c r="F305" s="3">
        <v>49</v>
      </c>
      <c r="G305" s="6">
        <v>8</v>
      </c>
      <c r="H305" s="6">
        <v>-12.7636</v>
      </c>
      <c r="I305" s="6">
        <v>16</v>
      </c>
      <c r="J305" s="6">
        <v>32.65</v>
      </c>
      <c r="K305" s="6">
        <v>11</v>
      </c>
      <c r="L305" s="6">
        <v>22.45</v>
      </c>
      <c r="M305" s="6">
        <v>6</v>
      </c>
      <c r="N305" s="6">
        <v>12.24</v>
      </c>
      <c r="O305" s="6">
        <v>1</v>
      </c>
      <c r="P305" s="6">
        <v>2.04</v>
      </c>
      <c r="Q305" s="6">
        <v>15</v>
      </c>
      <c r="R305" s="6">
        <v>30.61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13</v>
      </c>
      <c r="F306" s="3">
        <v>12</v>
      </c>
      <c r="G306" s="4">
        <v>1</v>
      </c>
      <c r="H306" s="4">
        <v>5.3291000000000004</v>
      </c>
      <c r="I306" s="4">
        <v>1</v>
      </c>
      <c r="J306" s="4">
        <v>8.33</v>
      </c>
      <c r="K306" s="4">
        <v>2</v>
      </c>
      <c r="L306" s="4">
        <v>16.670000000000002</v>
      </c>
      <c r="M306" s="4">
        <v>1</v>
      </c>
      <c r="N306" s="4">
        <v>8.33</v>
      </c>
      <c r="O306" s="4">
        <v>2</v>
      </c>
      <c r="P306" s="4">
        <v>16.670000000000002</v>
      </c>
      <c r="Q306" s="4">
        <v>6</v>
      </c>
      <c r="R306" s="4">
        <v>50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178</v>
      </c>
      <c r="F307" s="3">
        <v>160</v>
      </c>
      <c r="G307" s="6">
        <v>18</v>
      </c>
      <c r="H307" s="6">
        <v>-9.3811999999999998</v>
      </c>
      <c r="I307" s="6">
        <v>67</v>
      </c>
      <c r="J307" s="6">
        <v>41.88</v>
      </c>
      <c r="K307" s="6">
        <v>14</v>
      </c>
      <c r="L307" s="6">
        <v>8.75</v>
      </c>
      <c r="M307" s="6">
        <v>21</v>
      </c>
      <c r="N307" s="6">
        <v>13.13</v>
      </c>
      <c r="O307" s="6">
        <v>20</v>
      </c>
      <c r="P307" s="6">
        <v>12.5</v>
      </c>
      <c r="Q307" s="6">
        <v>38</v>
      </c>
      <c r="R307" s="6">
        <v>23.75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524</v>
      </c>
      <c r="F308" s="3">
        <v>462</v>
      </c>
      <c r="G308" s="4">
        <v>62</v>
      </c>
      <c r="H308" s="4">
        <v>-9.5799999999999996E-2</v>
      </c>
      <c r="I308" s="4">
        <v>167</v>
      </c>
      <c r="J308" s="4">
        <v>36.15</v>
      </c>
      <c r="K308" s="4">
        <v>64</v>
      </c>
      <c r="L308" s="4">
        <v>13.85</v>
      </c>
      <c r="M308" s="4">
        <v>51</v>
      </c>
      <c r="N308" s="4">
        <v>11.04</v>
      </c>
      <c r="O308" s="4">
        <v>48</v>
      </c>
      <c r="P308" s="4">
        <v>10.39</v>
      </c>
      <c r="Q308" s="4">
        <v>132</v>
      </c>
      <c r="R308" s="4">
        <v>28.57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36</v>
      </c>
      <c r="F309" s="3">
        <v>31</v>
      </c>
      <c r="G309" s="6">
        <v>5</v>
      </c>
      <c r="H309" s="6">
        <v>-20.116499999999998</v>
      </c>
      <c r="I309" s="6">
        <v>12</v>
      </c>
      <c r="J309" s="6">
        <v>38.71</v>
      </c>
      <c r="K309" s="6">
        <v>4</v>
      </c>
      <c r="L309" s="6">
        <v>12.9</v>
      </c>
      <c r="M309" s="6">
        <v>4</v>
      </c>
      <c r="N309" s="6">
        <v>12.9</v>
      </c>
      <c r="O309" s="6">
        <v>1</v>
      </c>
      <c r="P309" s="6">
        <v>3.23</v>
      </c>
      <c r="Q309" s="6">
        <v>10</v>
      </c>
      <c r="R309" s="6">
        <v>32.26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184</v>
      </c>
      <c r="F310" s="3">
        <v>156</v>
      </c>
      <c r="G310" s="4">
        <v>28</v>
      </c>
      <c r="H310" s="4">
        <v>18.313500000000001</v>
      </c>
      <c r="I310" s="4">
        <v>64</v>
      </c>
      <c r="J310" s="4">
        <v>41.03</v>
      </c>
      <c r="K310" s="4">
        <v>15</v>
      </c>
      <c r="L310" s="4">
        <v>9.6199999999999992</v>
      </c>
      <c r="M310" s="4">
        <v>21</v>
      </c>
      <c r="N310" s="4">
        <v>13.46</v>
      </c>
      <c r="O310" s="4">
        <v>13</v>
      </c>
      <c r="P310" s="4">
        <v>8.33</v>
      </c>
      <c r="Q310" s="4">
        <v>43</v>
      </c>
      <c r="R310" s="4">
        <v>27.56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173</v>
      </c>
      <c r="F311" s="3">
        <v>147</v>
      </c>
      <c r="G311" s="6">
        <v>26</v>
      </c>
      <c r="H311" s="6">
        <v>-19.984200000000001</v>
      </c>
      <c r="I311" s="6">
        <v>60</v>
      </c>
      <c r="J311" s="6">
        <v>40.82</v>
      </c>
      <c r="K311" s="6">
        <v>22</v>
      </c>
      <c r="L311" s="6">
        <v>14.97</v>
      </c>
      <c r="M311" s="6">
        <v>11</v>
      </c>
      <c r="N311" s="6">
        <v>7.48</v>
      </c>
      <c r="O311" s="6">
        <v>3</v>
      </c>
      <c r="P311" s="6">
        <v>2.04</v>
      </c>
      <c r="Q311" s="6">
        <v>51</v>
      </c>
      <c r="R311" s="6">
        <v>34.69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817</v>
      </c>
      <c r="F312" s="3">
        <v>726</v>
      </c>
      <c r="G312" s="4">
        <v>91</v>
      </c>
      <c r="H312" s="4">
        <v>-18.6694</v>
      </c>
      <c r="I312" s="4">
        <v>333</v>
      </c>
      <c r="J312" s="4">
        <v>45.87</v>
      </c>
      <c r="K312" s="4">
        <v>61</v>
      </c>
      <c r="L312" s="4">
        <v>8.4</v>
      </c>
      <c r="M312" s="4">
        <v>69</v>
      </c>
      <c r="N312" s="4">
        <v>9.5</v>
      </c>
      <c r="O312" s="4">
        <v>50</v>
      </c>
      <c r="P312" s="4">
        <v>6.89</v>
      </c>
      <c r="Q312" s="4">
        <v>213</v>
      </c>
      <c r="R312" s="4">
        <v>29.34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49</v>
      </c>
      <c r="F313" s="3">
        <v>46</v>
      </c>
      <c r="G313" s="6">
        <v>3</v>
      </c>
      <c r="H313" s="6">
        <v>3.0909</v>
      </c>
      <c r="I313" s="6">
        <v>10</v>
      </c>
      <c r="J313" s="6">
        <v>21.74</v>
      </c>
      <c r="K313" s="6">
        <v>1</v>
      </c>
      <c r="L313" s="6">
        <v>2.17</v>
      </c>
      <c r="M313" s="6">
        <v>5</v>
      </c>
      <c r="N313" s="6">
        <v>10.87</v>
      </c>
      <c r="O313" s="6">
        <v>14</v>
      </c>
      <c r="P313" s="6">
        <v>30.43</v>
      </c>
      <c r="Q313" s="6">
        <v>16</v>
      </c>
      <c r="R313" s="6">
        <v>34.78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1314</v>
      </c>
      <c r="F314" s="3">
        <v>1174</v>
      </c>
      <c r="G314" s="4">
        <v>140</v>
      </c>
      <c r="H314" s="4">
        <v>-6.16</v>
      </c>
      <c r="I314" s="4">
        <v>388</v>
      </c>
      <c r="J314" s="4">
        <v>33.049999999999997</v>
      </c>
      <c r="K314" s="4">
        <v>148</v>
      </c>
      <c r="L314" s="4">
        <v>12.61</v>
      </c>
      <c r="M314" s="4">
        <v>163</v>
      </c>
      <c r="N314" s="4">
        <v>13.88</v>
      </c>
      <c r="O314" s="4">
        <v>155</v>
      </c>
      <c r="P314" s="4">
        <v>13.2</v>
      </c>
      <c r="Q314" s="4">
        <v>320</v>
      </c>
      <c r="R314" s="4">
        <v>27.26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238</v>
      </c>
      <c r="F315" s="3">
        <v>209</v>
      </c>
      <c r="G315" s="6">
        <v>29</v>
      </c>
      <c r="H315" s="6">
        <v>-23.1083</v>
      </c>
      <c r="I315" s="6">
        <v>97</v>
      </c>
      <c r="J315" s="6">
        <v>46.41</v>
      </c>
      <c r="K315" s="6">
        <v>14</v>
      </c>
      <c r="L315" s="6">
        <v>6.7</v>
      </c>
      <c r="M315" s="6">
        <v>22</v>
      </c>
      <c r="N315" s="6">
        <v>10.53</v>
      </c>
      <c r="O315" s="6">
        <v>12</v>
      </c>
      <c r="P315" s="6">
        <v>5.74</v>
      </c>
      <c r="Q315" s="6">
        <v>64</v>
      </c>
      <c r="R315" s="6">
        <v>30.62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87</v>
      </c>
      <c r="F316" s="3">
        <v>82</v>
      </c>
      <c r="G316" s="4">
        <v>5</v>
      </c>
      <c r="H316" s="4">
        <v>5.3605999999999998</v>
      </c>
      <c r="I316" s="4">
        <v>18</v>
      </c>
      <c r="J316" s="4">
        <v>21.95</v>
      </c>
      <c r="K316" s="4">
        <v>11</v>
      </c>
      <c r="L316" s="4">
        <v>13.41</v>
      </c>
      <c r="M316" s="4">
        <v>11</v>
      </c>
      <c r="N316" s="4">
        <v>13.41</v>
      </c>
      <c r="O316" s="4">
        <v>18</v>
      </c>
      <c r="P316" s="4">
        <v>21.95</v>
      </c>
      <c r="Q316" s="4">
        <v>24</v>
      </c>
      <c r="R316" s="4">
        <v>29.27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902</v>
      </c>
      <c r="F317" s="3">
        <v>849</v>
      </c>
      <c r="G317" s="6">
        <v>53</v>
      </c>
      <c r="H317" s="6">
        <v>-2.8203999999999998</v>
      </c>
      <c r="I317" s="6">
        <v>250</v>
      </c>
      <c r="J317" s="6">
        <v>29.45</v>
      </c>
      <c r="K317" s="6">
        <v>85</v>
      </c>
      <c r="L317" s="6">
        <v>10.01</v>
      </c>
      <c r="M317" s="6">
        <v>127</v>
      </c>
      <c r="N317" s="6">
        <v>14.96</v>
      </c>
      <c r="O317" s="6">
        <v>133</v>
      </c>
      <c r="P317" s="6">
        <v>15.67</v>
      </c>
      <c r="Q317" s="6">
        <v>254</v>
      </c>
      <c r="R317" s="6">
        <v>29.92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2425</v>
      </c>
      <c r="F318" s="3">
        <v>2253</v>
      </c>
      <c r="G318" s="4">
        <v>172</v>
      </c>
      <c r="H318" s="4">
        <v>-1.222</v>
      </c>
      <c r="I318" s="4">
        <v>721</v>
      </c>
      <c r="J318" s="4">
        <v>32</v>
      </c>
      <c r="K318" s="4">
        <v>266</v>
      </c>
      <c r="L318" s="4">
        <v>11.81</v>
      </c>
      <c r="M318" s="4">
        <v>352</v>
      </c>
      <c r="N318" s="4">
        <v>15.62</v>
      </c>
      <c r="O318" s="4">
        <v>276</v>
      </c>
      <c r="P318" s="4">
        <v>12.25</v>
      </c>
      <c r="Q318" s="4">
        <v>638</v>
      </c>
      <c r="R318" s="4">
        <v>28.32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110</v>
      </c>
      <c r="F319" s="3">
        <v>92</v>
      </c>
      <c r="G319" s="6">
        <v>18</v>
      </c>
      <c r="H319" s="6">
        <v>-20.888300000000001</v>
      </c>
      <c r="I319" s="6">
        <v>39</v>
      </c>
      <c r="J319" s="6">
        <v>42.39</v>
      </c>
      <c r="K319" s="6">
        <v>8</v>
      </c>
      <c r="L319" s="6">
        <v>8.6999999999999993</v>
      </c>
      <c r="M319" s="6">
        <v>10</v>
      </c>
      <c r="N319" s="6">
        <v>10.87</v>
      </c>
      <c r="O319" s="6">
        <v>9</v>
      </c>
      <c r="P319" s="6">
        <v>9.7799999999999994</v>
      </c>
      <c r="Q319" s="6">
        <v>26</v>
      </c>
      <c r="R319" s="6">
        <v>28.26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326</v>
      </c>
      <c r="F320" s="3">
        <v>286</v>
      </c>
      <c r="G320" s="4">
        <v>40</v>
      </c>
      <c r="H320" s="4">
        <v>-19.229099999999999</v>
      </c>
      <c r="I320" s="4">
        <v>120</v>
      </c>
      <c r="J320" s="4">
        <v>41.96</v>
      </c>
      <c r="K320" s="4">
        <v>38</v>
      </c>
      <c r="L320" s="4">
        <v>13.29</v>
      </c>
      <c r="M320" s="4">
        <v>23</v>
      </c>
      <c r="N320" s="4">
        <v>8.0399999999999991</v>
      </c>
      <c r="O320" s="4">
        <v>24</v>
      </c>
      <c r="P320" s="4">
        <v>8.39</v>
      </c>
      <c r="Q320" s="4">
        <v>81</v>
      </c>
      <c r="R320" s="4">
        <v>28.32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843</v>
      </c>
      <c r="F321" s="3">
        <v>743</v>
      </c>
      <c r="G321" s="6">
        <v>100</v>
      </c>
      <c r="H321" s="6">
        <v>-23.725000000000001</v>
      </c>
      <c r="I321" s="6">
        <v>344</v>
      </c>
      <c r="J321" s="6">
        <v>46.3</v>
      </c>
      <c r="K321" s="6">
        <v>70</v>
      </c>
      <c r="L321" s="6">
        <v>9.42</v>
      </c>
      <c r="M321" s="6">
        <v>61</v>
      </c>
      <c r="N321" s="6">
        <v>8.2100000000000009</v>
      </c>
      <c r="O321" s="6">
        <v>60</v>
      </c>
      <c r="P321" s="6">
        <v>8.08</v>
      </c>
      <c r="Q321" s="6">
        <v>208</v>
      </c>
      <c r="R321" s="6">
        <v>27.99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263</v>
      </c>
      <c r="F322" s="3">
        <v>225</v>
      </c>
      <c r="G322" s="4">
        <v>38</v>
      </c>
      <c r="H322" s="4">
        <v>-17.9024</v>
      </c>
      <c r="I322" s="4">
        <v>95</v>
      </c>
      <c r="J322" s="4">
        <v>42.22</v>
      </c>
      <c r="K322" s="4">
        <v>32</v>
      </c>
      <c r="L322" s="4">
        <v>14.22</v>
      </c>
      <c r="M322" s="4">
        <v>24</v>
      </c>
      <c r="N322" s="4">
        <v>10.67</v>
      </c>
      <c r="O322" s="4">
        <v>22</v>
      </c>
      <c r="P322" s="4">
        <v>9.7799999999999994</v>
      </c>
      <c r="Q322" s="4">
        <v>52</v>
      </c>
      <c r="R322" s="4">
        <v>23.11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14</v>
      </c>
      <c r="F323" s="3">
        <v>12</v>
      </c>
      <c r="G323" s="6">
        <v>2</v>
      </c>
      <c r="H323" s="6">
        <v>17.886199999999999</v>
      </c>
      <c r="I323" s="6">
        <v>4</v>
      </c>
      <c r="J323" s="6">
        <v>33.33</v>
      </c>
      <c r="K323" s="6">
        <v>2</v>
      </c>
      <c r="L323" s="6">
        <v>16.670000000000002</v>
      </c>
      <c r="M323" s="6">
        <v>1</v>
      </c>
      <c r="N323" s="6">
        <v>8.33</v>
      </c>
      <c r="O323" s="6">
        <v>2</v>
      </c>
      <c r="P323" s="6">
        <v>16.670000000000002</v>
      </c>
      <c r="Q323" s="6">
        <v>3</v>
      </c>
      <c r="R323" s="6">
        <v>25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610</v>
      </c>
      <c r="F324" s="3">
        <v>548</v>
      </c>
      <c r="G324" s="4">
        <v>62</v>
      </c>
      <c r="H324" s="4">
        <v>-11.7234</v>
      </c>
      <c r="I324" s="4">
        <v>226</v>
      </c>
      <c r="J324" s="4">
        <v>41.24</v>
      </c>
      <c r="K324" s="4">
        <v>62</v>
      </c>
      <c r="L324" s="4">
        <v>11.31</v>
      </c>
      <c r="M324" s="4">
        <v>55</v>
      </c>
      <c r="N324" s="4">
        <v>10.039999999999999</v>
      </c>
      <c r="O324" s="4">
        <v>54</v>
      </c>
      <c r="P324" s="4">
        <v>9.85</v>
      </c>
      <c r="Q324" s="4">
        <v>151</v>
      </c>
      <c r="R324" s="4">
        <v>27.55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106</v>
      </c>
      <c r="F325" s="3">
        <v>100</v>
      </c>
      <c r="G325" s="6">
        <v>6</v>
      </c>
      <c r="H325" s="6">
        <v>-4.4786000000000001</v>
      </c>
      <c r="I325" s="6">
        <v>48</v>
      </c>
      <c r="J325" s="6">
        <v>48</v>
      </c>
      <c r="K325" s="6">
        <v>7</v>
      </c>
      <c r="L325" s="6">
        <v>7</v>
      </c>
      <c r="M325" s="6">
        <v>7</v>
      </c>
      <c r="N325" s="6">
        <v>7</v>
      </c>
      <c r="O325" s="6">
        <v>6</v>
      </c>
      <c r="P325" s="6">
        <v>6</v>
      </c>
      <c r="Q325" s="6">
        <v>32</v>
      </c>
      <c r="R325" s="6">
        <v>32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19</v>
      </c>
      <c r="F326" s="3">
        <v>19</v>
      </c>
      <c r="G326" s="4">
        <v>0</v>
      </c>
      <c r="H326" s="4">
        <v>-30.062200000000001</v>
      </c>
      <c r="I326" s="4">
        <v>7</v>
      </c>
      <c r="J326" s="4">
        <v>36.840000000000003</v>
      </c>
      <c r="K326" s="4">
        <v>0</v>
      </c>
      <c r="L326" s="4">
        <v>0</v>
      </c>
      <c r="M326" s="4">
        <v>4</v>
      </c>
      <c r="N326" s="4">
        <v>21.05</v>
      </c>
      <c r="O326" s="4">
        <v>5</v>
      </c>
      <c r="P326" s="4">
        <v>26.32</v>
      </c>
      <c r="Q326" s="4">
        <v>3</v>
      </c>
      <c r="R326" s="4">
        <v>15.79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327</v>
      </c>
      <c r="F327" s="3">
        <v>294</v>
      </c>
      <c r="G327" s="6">
        <v>33</v>
      </c>
      <c r="H327" s="6">
        <v>-0.90669999999999995</v>
      </c>
      <c r="I327" s="6">
        <v>123</v>
      </c>
      <c r="J327" s="6">
        <v>41.84</v>
      </c>
      <c r="K327" s="6">
        <v>13</v>
      </c>
      <c r="L327" s="6">
        <v>4.42</v>
      </c>
      <c r="M327" s="6">
        <v>36</v>
      </c>
      <c r="N327" s="6">
        <v>12.24</v>
      </c>
      <c r="O327" s="6">
        <v>36</v>
      </c>
      <c r="P327" s="6">
        <v>12.24</v>
      </c>
      <c r="Q327" s="6">
        <v>86</v>
      </c>
      <c r="R327" s="6">
        <v>29.25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908</v>
      </c>
      <c r="F328" s="3">
        <v>796</v>
      </c>
      <c r="G328" s="4">
        <v>112</v>
      </c>
      <c r="H328" s="4">
        <v>5.5975000000000001</v>
      </c>
      <c r="I328" s="4">
        <v>272</v>
      </c>
      <c r="J328" s="4">
        <v>34.17</v>
      </c>
      <c r="K328" s="4">
        <v>84</v>
      </c>
      <c r="L328" s="4">
        <v>10.55</v>
      </c>
      <c r="M328" s="4">
        <v>118</v>
      </c>
      <c r="N328" s="4">
        <v>14.82</v>
      </c>
      <c r="O328" s="4">
        <v>80</v>
      </c>
      <c r="P328" s="4">
        <v>10.050000000000001</v>
      </c>
      <c r="Q328" s="4">
        <v>242</v>
      </c>
      <c r="R328" s="4">
        <v>30.4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65</v>
      </c>
      <c r="F329" s="3">
        <v>59</v>
      </c>
      <c r="G329" s="6">
        <v>6</v>
      </c>
      <c r="H329" s="6">
        <v>46.3889</v>
      </c>
      <c r="I329" s="6">
        <v>25</v>
      </c>
      <c r="J329" s="6">
        <v>42.37</v>
      </c>
      <c r="K329" s="6">
        <v>4</v>
      </c>
      <c r="L329" s="6">
        <v>6.78</v>
      </c>
      <c r="M329" s="6">
        <v>2</v>
      </c>
      <c r="N329" s="6">
        <v>3.39</v>
      </c>
      <c r="O329" s="6">
        <v>2</v>
      </c>
      <c r="P329" s="6">
        <v>3.39</v>
      </c>
      <c r="Q329" s="6">
        <v>26</v>
      </c>
      <c r="R329" s="6">
        <v>44.07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220</v>
      </c>
      <c r="F330" s="3">
        <v>188</v>
      </c>
      <c r="G330" s="4">
        <v>32</v>
      </c>
      <c r="H330" s="4">
        <v>-11.058</v>
      </c>
      <c r="I330" s="4">
        <v>81</v>
      </c>
      <c r="J330" s="4">
        <v>43.09</v>
      </c>
      <c r="K330" s="4">
        <v>22</v>
      </c>
      <c r="L330" s="4">
        <v>11.7</v>
      </c>
      <c r="M330" s="4">
        <v>19</v>
      </c>
      <c r="N330" s="4">
        <v>10.11</v>
      </c>
      <c r="O330" s="4">
        <v>13</v>
      </c>
      <c r="P330" s="4">
        <v>6.91</v>
      </c>
      <c r="Q330" s="4">
        <v>53</v>
      </c>
      <c r="R330" s="4">
        <v>28.19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389</v>
      </c>
      <c r="F331" s="3">
        <v>333</v>
      </c>
      <c r="G331" s="6">
        <v>55</v>
      </c>
      <c r="H331" s="6">
        <v>-20.498899999999999</v>
      </c>
      <c r="I331" s="6">
        <v>157</v>
      </c>
      <c r="J331" s="6">
        <v>47.15</v>
      </c>
      <c r="K331" s="6">
        <v>33</v>
      </c>
      <c r="L331" s="6">
        <v>9.91</v>
      </c>
      <c r="M331" s="6">
        <v>34</v>
      </c>
      <c r="N331" s="6">
        <v>10.210000000000001</v>
      </c>
      <c r="O331" s="6">
        <v>21</v>
      </c>
      <c r="P331" s="6">
        <v>6.31</v>
      </c>
      <c r="Q331" s="6">
        <v>88</v>
      </c>
      <c r="R331" s="6">
        <v>26.43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267</v>
      </c>
      <c r="F332" s="3">
        <v>239</v>
      </c>
      <c r="G332" s="4">
        <v>28</v>
      </c>
      <c r="H332" s="4">
        <v>1.2049000000000001</v>
      </c>
      <c r="I332" s="4">
        <v>98</v>
      </c>
      <c r="J332" s="4">
        <v>41</v>
      </c>
      <c r="K332" s="4">
        <v>29</v>
      </c>
      <c r="L332" s="4">
        <v>12.13</v>
      </c>
      <c r="M332" s="4">
        <v>26</v>
      </c>
      <c r="N332" s="4">
        <v>10.88</v>
      </c>
      <c r="O332" s="4">
        <v>22</v>
      </c>
      <c r="P332" s="4">
        <v>9.2100000000000009</v>
      </c>
      <c r="Q332" s="4">
        <v>64</v>
      </c>
      <c r="R332" s="4">
        <v>26.78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16</v>
      </c>
      <c r="F333" s="3">
        <v>16</v>
      </c>
      <c r="G333" s="6">
        <v>0</v>
      </c>
      <c r="H333" s="6">
        <v>-38.223799999999997</v>
      </c>
      <c r="I333" s="6">
        <v>4</v>
      </c>
      <c r="J333" s="6">
        <v>25</v>
      </c>
      <c r="K333" s="6">
        <v>1</v>
      </c>
      <c r="L333" s="6">
        <v>6.25</v>
      </c>
      <c r="M333" s="6">
        <v>4</v>
      </c>
      <c r="N333" s="6">
        <v>25</v>
      </c>
      <c r="O333" s="6">
        <v>2</v>
      </c>
      <c r="P333" s="6">
        <v>12.5</v>
      </c>
      <c r="Q333" s="6">
        <v>5</v>
      </c>
      <c r="R333" s="6">
        <v>31.25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477</v>
      </c>
      <c r="F334" s="3">
        <v>440</v>
      </c>
      <c r="G334" s="4">
        <v>37</v>
      </c>
      <c r="H334" s="4">
        <v>-14.237500000000001</v>
      </c>
      <c r="I334" s="4">
        <v>138</v>
      </c>
      <c r="J334" s="4">
        <v>31.36</v>
      </c>
      <c r="K334" s="4">
        <v>59</v>
      </c>
      <c r="L334" s="4">
        <v>13.41</v>
      </c>
      <c r="M334" s="4">
        <v>64</v>
      </c>
      <c r="N334" s="4">
        <v>14.55</v>
      </c>
      <c r="O334" s="4">
        <v>49</v>
      </c>
      <c r="P334" s="4">
        <v>11.14</v>
      </c>
      <c r="Q334" s="4">
        <v>130</v>
      </c>
      <c r="R334" s="4">
        <v>29.55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105</v>
      </c>
      <c r="F335" s="3">
        <v>98</v>
      </c>
      <c r="G335" s="6">
        <v>7</v>
      </c>
      <c r="H335" s="6">
        <v>-11.3522</v>
      </c>
      <c r="I335" s="6">
        <v>32</v>
      </c>
      <c r="J335" s="6">
        <v>32.65</v>
      </c>
      <c r="K335" s="6">
        <v>13</v>
      </c>
      <c r="L335" s="6">
        <v>13.27</v>
      </c>
      <c r="M335" s="6">
        <v>5</v>
      </c>
      <c r="N335" s="6">
        <v>5.0999999999999996</v>
      </c>
      <c r="O335" s="6">
        <v>4</v>
      </c>
      <c r="P335" s="6">
        <v>4.08</v>
      </c>
      <c r="Q335" s="6">
        <v>44</v>
      </c>
      <c r="R335" s="6">
        <v>44.9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39</v>
      </c>
      <c r="F336" s="3">
        <v>38</v>
      </c>
      <c r="G336" s="4">
        <v>1</v>
      </c>
      <c r="H336" s="4">
        <v>-10.379099999999999</v>
      </c>
      <c r="I336" s="4">
        <v>8</v>
      </c>
      <c r="J336" s="4">
        <v>21.05</v>
      </c>
      <c r="K336" s="4">
        <v>7</v>
      </c>
      <c r="L336" s="4">
        <v>18.420000000000002</v>
      </c>
      <c r="M336" s="4">
        <v>5</v>
      </c>
      <c r="N336" s="4">
        <v>13.16</v>
      </c>
      <c r="O336" s="4">
        <v>5</v>
      </c>
      <c r="P336" s="4">
        <v>13.16</v>
      </c>
      <c r="Q336" s="4">
        <v>13</v>
      </c>
      <c r="R336" s="4">
        <v>34.21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436</v>
      </c>
      <c r="F337" s="3">
        <v>391</v>
      </c>
      <c r="G337" s="6">
        <v>45</v>
      </c>
      <c r="H337" s="6">
        <v>1.5507</v>
      </c>
      <c r="I337" s="6">
        <v>124</v>
      </c>
      <c r="J337" s="6">
        <v>31.71</v>
      </c>
      <c r="K337" s="6">
        <v>42</v>
      </c>
      <c r="L337" s="6">
        <v>10.74</v>
      </c>
      <c r="M337" s="6">
        <v>58</v>
      </c>
      <c r="N337" s="6">
        <v>14.83</v>
      </c>
      <c r="O337" s="6">
        <v>52</v>
      </c>
      <c r="P337" s="6">
        <v>13.3</v>
      </c>
      <c r="Q337" s="6">
        <v>115</v>
      </c>
      <c r="R337" s="6">
        <v>29.41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1068</v>
      </c>
      <c r="F338" s="3">
        <v>991</v>
      </c>
      <c r="G338" s="4">
        <v>77</v>
      </c>
      <c r="H338" s="4">
        <v>0.17730000000000001</v>
      </c>
      <c r="I338" s="4">
        <v>272</v>
      </c>
      <c r="J338" s="4">
        <v>27.45</v>
      </c>
      <c r="K338" s="4">
        <v>129</v>
      </c>
      <c r="L338" s="4">
        <v>13.02</v>
      </c>
      <c r="M338" s="4">
        <v>175</v>
      </c>
      <c r="N338" s="4">
        <v>17.66</v>
      </c>
      <c r="O338" s="4">
        <v>137</v>
      </c>
      <c r="P338" s="4">
        <v>13.82</v>
      </c>
      <c r="Q338" s="4">
        <v>278</v>
      </c>
      <c r="R338" s="4">
        <v>28.05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39</v>
      </c>
      <c r="F339" s="3">
        <v>36</v>
      </c>
      <c r="G339" s="6">
        <v>3</v>
      </c>
      <c r="H339" s="6">
        <v>-69.009600000000006</v>
      </c>
      <c r="I339" s="6">
        <v>25</v>
      </c>
      <c r="J339" s="6">
        <v>69.44</v>
      </c>
      <c r="K339" s="6">
        <v>2</v>
      </c>
      <c r="L339" s="6">
        <v>5.56</v>
      </c>
      <c r="M339" s="6">
        <v>3</v>
      </c>
      <c r="N339" s="6">
        <v>8.33</v>
      </c>
      <c r="O339" s="6">
        <v>1</v>
      </c>
      <c r="P339" s="6">
        <v>2.78</v>
      </c>
      <c r="Q339" s="6">
        <v>5</v>
      </c>
      <c r="R339" s="6">
        <v>13.89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146</v>
      </c>
      <c r="F340" s="3">
        <v>132</v>
      </c>
      <c r="G340" s="4">
        <v>14</v>
      </c>
      <c r="H340" s="4">
        <v>-13.859</v>
      </c>
      <c r="I340" s="4">
        <v>46</v>
      </c>
      <c r="J340" s="4">
        <v>34.85</v>
      </c>
      <c r="K340" s="4">
        <v>17</v>
      </c>
      <c r="L340" s="4">
        <v>12.88</v>
      </c>
      <c r="M340" s="4">
        <v>13</v>
      </c>
      <c r="N340" s="4">
        <v>9.85</v>
      </c>
      <c r="O340" s="4">
        <v>16</v>
      </c>
      <c r="P340" s="4">
        <v>12.12</v>
      </c>
      <c r="Q340" s="4">
        <v>40</v>
      </c>
      <c r="R340" s="4">
        <v>30.3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392</v>
      </c>
      <c r="F341" s="3">
        <v>334</v>
      </c>
      <c r="G341" s="6">
        <v>58</v>
      </c>
      <c r="H341" s="6">
        <v>-11.1197</v>
      </c>
      <c r="I341" s="6">
        <v>145</v>
      </c>
      <c r="J341" s="6">
        <v>43.41</v>
      </c>
      <c r="K341" s="6">
        <v>32</v>
      </c>
      <c r="L341" s="6">
        <v>9.58</v>
      </c>
      <c r="M341" s="6">
        <v>35</v>
      </c>
      <c r="N341" s="6">
        <v>10.48</v>
      </c>
      <c r="O341" s="6">
        <v>20</v>
      </c>
      <c r="P341" s="6">
        <v>5.99</v>
      </c>
      <c r="Q341" s="6">
        <v>102</v>
      </c>
      <c r="R341" s="6">
        <v>30.54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318</v>
      </c>
      <c r="F342" s="3">
        <v>286</v>
      </c>
      <c r="G342" s="4">
        <v>32</v>
      </c>
      <c r="H342" s="4">
        <v>-15.932700000000001</v>
      </c>
      <c r="I342" s="4">
        <v>116</v>
      </c>
      <c r="J342" s="4">
        <v>40.56</v>
      </c>
      <c r="K342" s="4">
        <v>42</v>
      </c>
      <c r="L342" s="4">
        <v>14.69</v>
      </c>
      <c r="M342" s="4">
        <v>37</v>
      </c>
      <c r="N342" s="4">
        <v>12.94</v>
      </c>
      <c r="O342" s="4">
        <v>21</v>
      </c>
      <c r="P342" s="4">
        <v>7.34</v>
      </c>
      <c r="Q342" s="4">
        <v>70</v>
      </c>
      <c r="R342" s="4">
        <v>24.48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24</v>
      </c>
      <c r="F343" s="3">
        <v>24</v>
      </c>
      <c r="G343" s="6">
        <v>0</v>
      </c>
      <c r="H343" s="6">
        <v>-3.1061000000000001</v>
      </c>
      <c r="I343" s="6">
        <v>10</v>
      </c>
      <c r="J343" s="6">
        <v>41.67</v>
      </c>
      <c r="K343" s="6">
        <v>3</v>
      </c>
      <c r="L343" s="6">
        <v>12.5</v>
      </c>
      <c r="M343" s="6">
        <v>3</v>
      </c>
      <c r="N343" s="6">
        <v>12.5</v>
      </c>
      <c r="O343" s="6">
        <v>3</v>
      </c>
      <c r="P343" s="6">
        <v>12.5</v>
      </c>
      <c r="Q343" s="6">
        <v>5</v>
      </c>
      <c r="R343" s="6">
        <v>20.83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593</v>
      </c>
      <c r="F344" s="3">
        <v>527</v>
      </c>
      <c r="G344" s="4">
        <v>66</v>
      </c>
      <c r="H344" s="4">
        <v>4.6372</v>
      </c>
      <c r="I344" s="4">
        <v>209</v>
      </c>
      <c r="J344" s="4">
        <v>39.659999999999997</v>
      </c>
      <c r="K344" s="4">
        <v>53</v>
      </c>
      <c r="L344" s="4">
        <v>10.06</v>
      </c>
      <c r="M344" s="4">
        <v>56</v>
      </c>
      <c r="N344" s="4">
        <v>10.63</v>
      </c>
      <c r="O344" s="4">
        <v>56</v>
      </c>
      <c r="P344" s="4">
        <v>10.63</v>
      </c>
      <c r="Q344" s="4">
        <v>153</v>
      </c>
      <c r="R344" s="4">
        <v>29.03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176</v>
      </c>
      <c r="F345" s="3">
        <v>160</v>
      </c>
      <c r="G345" s="6">
        <v>16</v>
      </c>
      <c r="H345" s="6">
        <v>28.062100000000001</v>
      </c>
      <c r="I345" s="6">
        <v>53</v>
      </c>
      <c r="J345" s="6">
        <v>33.130000000000003</v>
      </c>
      <c r="K345" s="6">
        <v>8</v>
      </c>
      <c r="L345" s="6">
        <v>5</v>
      </c>
      <c r="M345" s="6">
        <v>18</v>
      </c>
      <c r="N345" s="6">
        <v>11.25</v>
      </c>
      <c r="O345" s="6">
        <v>17</v>
      </c>
      <c r="P345" s="6">
        <v>10.63</v>
      </c>
      <c r="Q345" s="6">
        <v>64</v>
      </c>
      <c r="R345" s="6">
        <v>40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18</v>
      </c>
      <c r="F346" s="3">
        <v>17</v>
      </c>
      <c r="G346" s="4">
        <v>1</v>
      </c>
      <c r="H346" s="4">
        <v>66.428600000000003</v>
      </c>
      <c r="I346" s="4">
        <v>5</v>
      </c>
      <c r="J346" s="4">
        <v>29.41</v>
      </c>
      <c r="K346" s="4">
        <v>1</v>
      </c>
      <c r="L346" s="4">
        <v>5.88</v>
      </c>
      <c r="M346" s="4">
        <v>4</v>
      </c>
      <c r="N346" s="4">
        <v>23.53</v>
      </c>
      <c r="O346" s="4">
        <v>2</v>
      </c>
      <c r="P346" s="4">
        <v>11.76</v>
      </c>
      <c r="Q346" s="4">
        <v>5</v>
      </c>
      <c r="R346" s="4">
        <v>29.41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270</v>
      </c>
      <c r="F347" s="3">
        <v>235</v>
      </c>
      <c r="G347" s="6">
        <v>35</v>
      </c>
      <c r="H347" s="6">
        <v>14.2019</v>
      </c>
      <c r="I347" s="6">
        <v>81</v>
      </c>
      <c r="J347" s="6">
        <v>34.47</v>
      </c>
      <c r="K347" s="6">
        <v>24</v>
      </c>
      <c r="L347" s="6">
        <v>10.210000000000001</v>
      </c>
      <c r="M347" s="6">
        <v>25</v>
      </c>
      <c r="N347" s="6">
        <v>10.64</v>
      </c>
      <c r="O347" s="6">
        <v>34</v>
      </c>
      <c r="P347" s="6">
        <v>14.47</v>
      </c>
      <c r="Q347" s="6">
        <v>71</v>
      </c>
      <c r="R347" s="6">
        <v>30.21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1013</v>
      </c>
      <c r="F348" s="3">
        <v>912</v>
      </c>
      <c r="G348" s="4">
        <v>101</v>
      </c>
      <c r="H348" s="4">
        <v>2.3559999999999999</v>
      </c>
      <c r="I348" s="4">
        <v>238</v>
      </c>
      <c r="J348" s="4">
        <v>26.1</v>
      </c>
      <c r="K348" s="4">
        <v>110</v>
      </c>
      <c r="L348" s="4">
        <v>12.06</v>
      </c>
      <c r="M348" s="4">
        <v>130</v>
      </c>
      <c r="N348" s="4">
        <v>14.25</v>
      </c>
      <c r="O348" s="4">
        <v>120</v>
      </c>
      <c r="P348" s="4">
        <v>13.16</v>
      </c>
      <c r="Q348" s="4">
        <v>314</v>
      </c>
      <c r="R348" s="4">
        <v>34.43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72</v>
      </c>
      <c r="F349" s="3">
        <v>60</v>
      </c>
      <c r="G349" s="6">
        <v>12</v>
      </c>
      <c r="H349" s="6">
        <v>-4.4025999999999996</v>
      </c>
      <c r="I349" s="6">
        <v>27</v>
      </c>
      <c r="J349" s="6">
        <v>45</v>
      </c>
      <c r="K349" s="6">
        <v>5</v>
      </c>
      <c r="L349" s="6">
        <v>8.33</v>
      </c>
      <c r="M349" s="6">
        <v>5</v>
      </c>
      <c r="N349" s="6">
        <v>8.33</v>
      </c>
      <c r="O349" s="6">
        <v>8</v>
      </c>
      <c r="P349" s="6">
        <v>13.33</v>
      </c>
      <c r="Q349" s="6">
        <v>15</v>
      </c>
      <c r="R349" s="6">
        <v>25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187</v>
      </c>
      <c r="F350" s="3">
        <v>170</v>
      </c>
      <c r="G350" s="4">
        <v>17</v>
      </c>
      <c r="H350" s="4">
        <v>-3.8544</v>
      </c>
      <c r="I350" s="4">
        <v>64</v>
      </c>
      <c r="J350" s="4">
        <v>37.65</v>
      </c>
      <c r="K350" s="4">
        <v>31</v>
      </c>
      <c r="L350" s="4">
        <v>18.239999999999998</v>
      </c>
      <c r="M350" s="4">
        <v>17</v>
      </c>
      <c r="N350" s="4">
        <v>10</v>
      </c>
      <c r="O350" s="4">
        <v>13</v>
      </c>
      <c r="P350" s="4">
        <v>7.65</v>
      </c>
      <c r="Q350" s="4">
        <v>45</v>
      </c>
      <c r="R350" s="4">
        <v>26.47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313</v>
      </c>
      <c r="F351" s="3">
        <v>270</v>
      </c>
      <c r="G351" s="6">
        <v>43</v>
      </c>
      <c r="H351" s="6">
        <v>-13.378299999999999</v>
      </c>
      <c r="I351" s="6">
        <v>116</v>
      </c>
      <c r="J351" s="6">
        <v>42.96</v>
      </c>
      <c r="K351" s="6">
        <v>21</v>
      </c>
      <c r="L351" s="6">
        <v>7.78</v>
      </c>
      <c r="M351" s="6">
        <v>29</v>
      </c>
      <c r="N351" s="6">
        <v>10.74</v>
      </c>
      <c r="O351" s="6">
        <v>20</v>
      </c>
      <c r="P351" s="6">
        <v>7.41</v>
      </c>
      <c r="Q351" s="6">
        <v>84</v>
      </c>
      <c r="R351" s="6">
        <v>31.11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258</v>
      </c>
      <c r="F352" s="3">
        <v>225</v>
      </c>
      <c r="G352" s="4">
        <v>33</v>
      </c>
      <c r="H352" s="4">
        <v>-16.1111</v>
      </c>
      <c r="I352" s="4">
        <v>99</v>
      </c>
      <c r="J352" s="4">
        <v>44</v>
      </c>
      <c r="K352" s="4">
        <v>9</v>
      </c>
      <c r="L352" s="4">
        <v>4</v>
      </c>
      <c r="M352" s="4">
        <v>25</v>
      </c>
      <c r="N352" s="4">
        <v>11.11</v>
      </c>
      <c r="O352" s="4">
        <v>23</v>
      </c>
      <c r="P352" s="4">
        <v>10.220000000000001</v>
      </c>
      <c r="Q352" s="4">
        <v>69</v>
      </c>
      <c r="R352" s="4">
        <v>30.67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10</v>
      </c>
      <c r="F353" s="3">
        <v>10</v>
      </c>
      <c r="G353" s="6">
        <v>0</v>
      </c>
      <c r="H353" s="6">
        <v>-31.739599999999999</v>
      </c>
      <c r="I353" s="6">
        <v>4</v>
      </c>
      <c r="J353" s="6">
        <v>40</v>
      </c>
      <c r="K353" s="6">
        <v>3</v>
      </c>
      <c r="L353" s="6">
        <v>30</v>
      </c>
      <c r="M353" s="6">
        <v>0</v>
      </c>
      <c r="N353" s="6">
        <v>0</v>
      </c>
      <c r="O353" s="6">
        <v>0</v>
      </c>
      <c r="P353" s="6">
        <v>0</v>
      </c>
      <c r="Q353" s="6">
        <v>3</v>
      </c>
      <c r="R353" s="6">
        <v>30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321</v>
      </c>
      <c r="F354" s="3">
        <v>286</v>
      </c>
      <c r="G354" s="4">
        <v>35</v>
      </c>
      <c r="H354" s="4">
        <v>1.5198</v>
      </c>
      <c r="I354" s="4">
        <v>103</v>
      </c>
      <c r="J354" s="4">
        <v>36.01</v>
      </c>
      <c r="K354" s="4">
        <v>34</v>
      </c>
      <c r="L354" s="4">
        <v>11.89</v>
      </c>
      <c r="M354" s="4">
        <v>32</v>
      </c>
      <c r="N354" s="4">
        <v>11.19</v>
      </c>
      <c r="O354" s="4">
        <v>29</v>
      </c>
      <c r="P354" s="4">
        <v>10.14</v>
      </c>
      <c r="Q354" s="4">
        <v>88</v>
      </c>
      <c r="R354" s="4">
        <v>30.77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96</v>
      </c>
      <c r="F355" s="3">
        <v>89</v>
      </c>
      <c r="G355" s="6">
        <v>7</v>
      </c>
      <c r="H355" s="6">
        <v>-2.8437000000000001</v>
      </c>
      <c r="I355" s="6">
        <v>42</v>
      </c>
      <c r="J355" s="6">
        <v>47.19</v>
      </c>
      <c r="K355" s="6">
        <v>7</v>
      </c>
      <c r="L355" s="6">
        <v>7.87</v>
      </c>
      <c r="M355" s="6">
        <v>8</v>
      </c>
      <c r="N355" s="6">
        <v>8.99</v>
      </c>
      <c r="O355" s="6">
        <v>4</v>
      </c>
      <c r="P355" s="6">
        <v>4.49</v>
      </c>
      <c r="Q355" s="6">
        <v>28</v>
      </c>
      <c r="R355" s="6">
        <v>31.46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21</v>
      </c>
      <c r="F356" s="3">
        <v>19</v>
      </c>
      <c r="G356" s="4">
        <v>2</v>
      </c>
      <c r="H356" s="4">
        <v>1.4347000000000001</v>
      </c>
      <c r="I356" s="4">
        <v>3</v>
      </c>
      <c r="J356" s="4">
        <v>15.79</v>
      </c>
      <c r="K356" s="4">
        <v>2</v>
      </c>
      <c r="L356" s="4">
        <v>10.53</v>
      </c>
      <c r="M356" s="4">
        <v>8</v>
      </c>
      <c r="N356" s="4">
        <v>42.11</v>
      </c>
      <c r="O356" s="4">
        <v>4</v>
      </c>
      <c r="P356" s="4">
        <v>21.05</v>
      </c>
      <c r="Q356" s="4">
        <v>2</v>
      </c>
      <c r="R356" s="4">
        <v>10.53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266</v>
      </c>
      <c r="F357" s="3">
        <v>248</v>
      </c>
      <c r="G357" s="6">
        <v>18</v>
      </c>
      <c r="H357" s="6">
        <v>0.52329999999999999</v>
      </c>
      <c r="I357" s="6">
        <v>62</v>
      </c>
      <c r="J357" s="6">
        <v>25</v>
      </c>
      <c r="K357" s="6">
        <v>30</v>
      </c>
      <c r="L357" s="6">
        <v>12.1</v>
      </c>
      <c r="M357" s="6">
        <v>45</v>
      </c>
      <c r="N357" s="6">
        <v>18.149999999999999</v>
      </c>
      <c r="O357" s="6">
        <v>35</v>
      </c>
      <c r="P357" s="6">
        <v>14.11</v>
      </c>
      <c r="Q357" s="6">
        <v>76</v>
      </c>
      <c r="R357" s="6">
        <v>30.65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738</v>
      </c>
      <c r="F358" s="3">
        <v>681</v>
      </c>
      <c r="G358" s="4">
        <v>57</v>
      </c>
      <c r="H358" s="4">
        <v>1.1842999999999999</v>
      </c>
      <c r="I358" s="4">
        <v>207</v>
      </c>
      <c r="J358" s="4">
        <v>30.4</v>
      </c>
      <c r="K358" s="4">
        <v>71</v>
      </c>
      <c r="L358" s="4">
        <v>10.43</v>
      </c>
      <c r="M358" s="4">
        <v>106</v>
      </c>
      <c r="N358" s="4">
        <v>15.57</v>
      </c>
      <c r="O358" s="4">
        <v>106</v>
      </c>
      <c r="P358" s="4">
        <v>15.57</v>
      </c>
      <c r="Q358" s="4">
        <v>191</v>
      </c>
      <c r="R358" s="4">
        <v>28.05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17</v>
      </c>
      <c r="F359" s="3">
        <v>17</v>
      </c>
      <c r="G359" s="6">
        <v>0</v>
      </c>
      <c r="H359" s="6">
        <v>-3.1467000000000001</v>
      </c>
      <c r="I359" s="6">
        <v>3</v>
      </c>
      <c r="J359" s="6">
        <v>17.649999999999999</v>
      </c>
      <c r="K359" s="6">
        <v>4</v>
      </c>
      <c r="L359" s="6">
        <v>23.53</v>
      </c>
      <c r="M359" s="6">
        <v>3</v>
      </c>
      <c r="N359" s="6">
        <v>17.649999999999999</v>
      </c>
      <c r="O359" s="6">
        <v>2</v>
      </c>
      <c r="P359" s="6">
        <v>11.76</v>
      </c>
      <c r="Q359" s="6">
        <v>5</v>
      </c>
      <c r="R359" s="6">
        <v>29.41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56</v>
      </c>
      <c r="F360" s="3">
        <v>47</v>
      </c>
      <c r="G360" s="4">
        <v>9</v>
      </c>
      <c r="H360" s="4">
        <v>-18.148099999999999</v>
      </c>
      <c r="I360" s="4">
        <v>14</v>
      </c>
      <c r="J360" s="4">
        <v>29.79</v>
      </c>
      <c r="K360" s="4">
        <v>9</v>
      </c>
      <c r="L360" s="4">
        <v>19.149999999999999</v>
      </c>
      <c r="M360" s="4">
        <v>2</v>
      </c>
      <c r="N360" s="4">
        <v>4.26</v>
      </c>
      <c r="O360" s="4">
        <v>8</v>
      </c>
      <c r="P360" s="4">
        <v>17.02</v>
      </c>
      <c r="Q360" s="4">
        <v>14</v>
      </c>
      <c r="R360" s="4">
        <v>29.79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218</v>
      </c>
      <c r="F361" s="3">
        <v>183</v>
      </c>
      <c r="G361" s="6">
        <v>35</v>
      </c>
      <c r="H361" s="6">
        <v>22.058199999999999</v>
      </c>
      <c r="I361" s="6">
        <v>75</v>
      </c>
      <c r="J361" s="6">
        <v>40.98</v>
      </c>
      <c r="K361" s="6">
        <v>18</v>
      </c>
      <c r="L361" s="6">
        <v>9.84</v>
      </c>
      <c r="M361" s="6">
        <v>17</v>
      </c>
      <c r="N361" s="6">
        <v>9.2899999999999991</v>
      </c>
      <c r="O361" s="6">
        <v>13</v>
      </c>
      <c r="P361" s="6">
        <v>7.1</v>
      </c>
      <c r="Q361" s="6">
        <v>60</v>
      </c>
      <c r="R361" s="6">
        <v>32.79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123</v>
      </c>
      <c r="F362" s="3">
        <v>109</v>
      </c>
      <c r="G362" s="4">
        <v>14</v>
      </c>
      <c r="H362" s="4">
        <v>-14.6105</v>
      </c>
      <c r="I362" s="4">
        <v>39</v>
      </c>
      <c r="J362" s="4">
        <v>35.78</v>
      </c>
      <c r="K362" s="4">
        <v>14</v>
      </c>
      <c r="L362" s="4">
        <v>12.84</v>
      </c>
      <c r="M362" s="4">
        <v>13</v>
      </c>
      <c r="N362" s="4">
        <v>11.93</v>
      </c>
      <c r="O362" s="4">
        <v>8</v>
      </c>
      <c r="P362" s="4">
        <v>7.34</v>
      </c>
      <c r="Q362" s="4">
        <v>35</v>
      </c>
      <c r="R362" s="4">
        <v>32.11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9</v>
      </c>
      <c r="F363" s="3">
        <v>9</v>
      </c>
      <c r="G363" s="6">
        <v>0</v>
      </c>
      <c r="H363" s="6">
        <v>-4.4779999999999998</v>
      </c>
      <c r="I363" s="6">
        <v>3</v>
      </c>
      <c r="J363" s="6">
        <v>33.33</v>
      </c>
      <c r="K363" s="6">
        <v>0</v>
      </c>
      <c r="L363" s="6">
        <v>0</v>
      </c>
      <c r="M363" s="6">
        <v>3</v>
      </c>
      <c r="N363" s="6">
        <v>33.33</v>
      </c>
      <c r="O363" s="6">
        <v>1</v>
      </c>
      <c r="P363" s="6">
        <v>11.11</v>
      </c>
      <c r="Q363" s="6">
        <v>2</v>
      </c>
      <c r="R363" s="6">
        <v>22.22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335</v>
      </c>
      <c r="F364" s="3">
        <v>304</v>
      </c>
      <c r="G364" s="4">
        <v>31</v>
      </c>
      <c r="H364" s="4">
        <v>17.422599999999999</v>
      </c>
      <c r="I364" s="4">
        <v>113</v>
      </c>
      <c r="J364" s="4">
        <v>37.17</v>
      </c>
      <c r="K364" s="4">
        <v>39</v>
      </c>
      <c r="L364" s="4">
        <v>12.83</v>
      </c>
      <c r="M364" s="4">
        <v>29</v>
      </c>
      <c r="N364" s="4">
        <v>9.5399999999999991</v>
      </c>
      <c r="O364" s="4">
        <v>30</v>
      </c>
      <c r="P364" s="4">
        <v>9.8699999999999992</v>
      </c>
      <c r="Q364" s="4">
        <v>93</v>
      </c>
      <c r="R364" s="4">
        <v>30.59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60</v>
      </c>
      <c r="F365" s="3">
        <v>55</v>
      </c>
      <c r="G365" s="6">
        <v>5</v>
      </c>
      <c r="H365" s="6">
        <v>-17.049399999999999</v>
      </c>
      <c r="I365" s="6">
        <v>24</v>
      </c>
      <c r="J365" s="6">
        <v>43.64</v>
      </c>
      <c r="K365" s="6">
        <v>4</v>
      </c>
      <c r="L365" s="6">
        <v>7.27</v>
      </c>
      <c r="M365" s="6">
        <v>5</v>
      </c>
      <c r="N365" s="6">
        <v>9.09</v>
      </c>
      <c r="O365" s="6">
        <v>8</v>
      </c>
      <c r="P365" s="6">
        <v>14.55</v>
      </c>
      <c r="Q365" s="6">
        <v>14</v>
      </c>
      <c r="R365" s="6">
        <v>25.45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1</v>
      </c>
      <c r="F366" s="3">
        <v>1</v>
      </c>
      <c r="G366" s="4">
        <v>0</v>
      </c>
      <c r="H366" s="4">
        <v>36.079799999999999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1</v>
      </c>
      <c r="R366" s="4">
        <v>100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160</v>
      </c>
      <c r="F367" s="3">
        <v>149</v>
      </c>
      <c r="G367" s="6">
        <v>11</v>
      </c>
      <c r="H367" s="6">
        <v>8.5736000000000008</v>
      </c>
      <c r="I367" s="6">
        <v>46</v>
      </c>
      <c r="J367" s="6">
        <v>30.87</v>
      </c>
      <c r="K367" s="6">
        <v>18</v>
      </c>
      <c r="L367" s="6">
        <v>12.08</v>
      </c>
      <c r="M367" s="6">
        <v>23</v>
      </c>
      <c r="N367" s="6">
        <v>15.44</v>
      </c>
      <c r="O367" s="6">
        <v>20</v>
      </c>
      <c r="P367" s="6">
        <v>13.42</v>
      </c>
      <c r="Q367" s="6">
        <v>42</v>
      </c>
      <c r="R367" s="6">
        <v>28.19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382</v>
      </c>
      <c r="F368" s="3">
        <v>364</v>
      </c>
      <c r="G368" s="4">
        <v>18</v>
      </c>
      <c r="H368" s="4">
        <v>7.7042000000000002</v>
      </c>
      <c r="I368" s="4">
        <v>89</v>
      </c>
      <c r="J368" s="4">
        <v>24.45</v>
      </c>
      <c r="K368" s="4">
        <v>31</v>
      </c>
      <c r="L368" s="4">
        <v>8.52</v>
      </c>
      <c r="M368" s="4">
        <v>88</v>
      </c>
      <c r="N368" s="4">
        <v>24.18</v>
      </c>
      <c r="O368" s="4">
        <v>62</v>
      </c>
      <c r="P368" s="4">
        <v>17.03</v>
      </c>
      <c r="Q368" s="4">
        <v>94</v>
      </c>
      <c r="R368" s="4">
        <v>25.82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25</v>
      </c>
      <c r="F369" s="3">
        <v>23</v>
      </c>
      <c r="G369" s="6">
        <v>2</v>
      </c>
      <c r="H369" s="6">
        <v>11.8024</v>
      </c>
      <c r="I369" s="6">
        <v>4</v>
      </c>
      <c r="J369" s="6">
        <v>17.39</v>
      </c>
      <c r="K369" s="6">
        <v>4</v>
      </c>
      <c r="L369" s="6">
        <v>17.39</v>
      </c>
      <c r="M369" s="6">
        <v>2</v>
      </c>
      <c r="N369" s="6">
        <v>8.6999999999999993</v>
      </c>
      <c r="O369" s="6">
        <v>1</v>
      </c>
      <c r="P369" s="6">
        <v>4.3499999999999996</v>
      </c>
      <c r="Q369" s="6">
        <v>12</v>
      </c>
      <c r="R369" s="6">
        <v>52.17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75</v>
      </c>
      <c r="F370" s="3">
        <v>72</v>
      </c>
      <c r="G370" s="4">
        <v>3</v>
      </c>
      <c r="H370" s="4">
        <v>-9.3742999999999999</v>
      </c>
      <c r="I370" s="4">
        <v>28</v>
      </c>
      <c r="J370" s="4">
        <v>38.89</v>
      </c>
      <c r="K370" s="4">
        <v>4</v>
      </c>
      <c r="L370" s="4">
        <v>5.56</v>
      </c>
      <c r="M370" s="4">
        <v>8</v>
      </c>
      <c r="N370" s="4">
        <v>11.11</v>
      </c>
      <c r="O370" s="4">
        <v>10</v>
      </c>
      <c r="P370" s="4">
        <v>13.89</v>
      </c>
      <c r="Q370" s="4">
        <v>22</v>
      </c>
      <c r="R370" s="4">
        <v>30.56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148</v>
      </c>
      <c r="F371" s="3">
        <v>130</v>
      </c>
      <c r="G371" s="6">
        <v>18</v>
      </c>
      <c r="H371" s="6">
        <v>-24.813600000000001</v>
      </c>
      <c r="I371" s="6">
        <v>47</v>
      </c>
      <c r="J371" s="6">
        <v>36.15</v>
      </c>
      <c r="K371" s="6">
        <v>9</v>
      </c>
      <c r="L371" s="6">
        <v>6.92</v>
      </c>
      <c r="M371" s="6">
        <v>11</v>
      </c>
      <c r="N371" s="6">
        <v>8.4600000000000009</v>
      </c>
      <c r="O371" s="6">
        <v>10</v>
      </c>
      <c r="P371" s="6">
        <v>7.69</v>
      </c>
      <c r="Q371" s="6">
        <v>53</v>
      </c>
      <c r="R371" s="6">
        <v>40.770000000000003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134</v>
      </c>
      <c r="F372" s="3">
        <v>121</v>
      </c>
      <c r="G372" s="4">
        <v>13</v>
      </c>
      <c r="H372" s="4">
        <v>-3.1556999999999999</v>
      </c>
      <c r="I372" s="4">
        <v>54</v>
      </c>
      <c r="J372" s="4">
        <v>44.63</v>
      </c>
      <c r="K372" s="4">
        <v>12</v>
      </c>
      <c r="L372" s="4">
        <v>9.92</v>
      </c>
      <c r="M372" s="4">
        <v>8</v>
      </c>
      <c r="N372" s="4">
        <v>6.61</v>
      </c>
      <c r="O372" s="4">
        <v>9</v>
      </c>
      <c r="P372" s="4">
        <v>7.44</v>
      </c>
      <c r="Q372" s="4">
        <v>38</v>
      </c>
      <c r="R372" s="4">
        <v>31.4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6</v>
      </c>
      <c r="G373" s="6">
        <v>0</v>
      </c>
      <c r="H373" s="6">
        <v>0.29060000000000002</v>
      </c>
      <c r="I373" s="6">
        <v>3</v>
      </c>
      <c r="J373" s="6">
        <v>50</v>
      </c>
      <c r="K373" s="6">
        <v>1</v>
      </c>
      <c r="L373" s="6">
        <v>16.670000000000002</v>
      </c>
      <c r="M373" s="6">
        <v>1</v>
      </c>
      <c r="N373" s="6">
        <v>16.670000000000002</v>
      </c>
      <c r="O373" s="6">
        <v>0</v>
      </c>
      <c r="P373" s="6">
        <v>0</v>
      </c>
      <c r="Q373" s="6">
        <v>1</v>
      </c>
      <c r="R373" s="6">
        <v>16.670000000000002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268</v>
      </c>
      <c r="F374" s="3">
        <v>246</v>
      </c>
      <c r="G374" s="4">
        <v>22</v>
      </c>
      <c r="H374" s="4">
        <v>12.189399999999999</v>
      </c>
      <c r="I374" s="4">
        <v>103</v>
      </c>
      <c r="J374" s="4">
        <v>41.87</v>
      </c>
      <c r="K374" s="4">
        <v>19</v>
      </c>
      <c r="L374" s="4">
        <v>7.72</v>
      </c>
      <c r="M374" s="4">
        <v>25</v>
      </c>
      <c r="N374" s="4">
        <v>10.16</v>
      </c>
      <c r="O374" s="4">
        <v>24</v>
      </c>
      <c r="P374" s="4">
        <v>9.76</v>
      </c>
      <c r="Q374" s="4">
        <v>75</v>
      </c>
      <c r="R374" s="4">
        <v>30.49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53</v>
      </c>
      <c r="F375" s="3">
        <v>51</v>
      </c>
      <c r="G375" s="6">
        <v>2</v>
      </c>
      <c r="H375" s="6">
        <v>-51.192799999999998</v>
      </c>
      <c r="I375" s="6">
        <v>22</v>
      </c>
      <c r="J375" s="6">
        <v>43.14</v>
      </c>
      <c r="K375" s="6">
        <v>5</v>
      </c>
      <c r="L375" s="6">
        <v>9.8000000000000007</v>
      </c>
      <c r="M375" s="6">
        <v>8</v>
      </c>
      <c r="N375" s="6">
        <v>15.69</v>
      </c>
      <c r="O375" s="6">
        <v>1</v>
      </c>
      <c r="P375" s="6">
        <v>1.96</v>
      </c>
      <c r="Q375" s="6">
        <v>15</v>
      </c>
      <c r="R375" s="6">
        <v>29.41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11</v>
      </c>
      <c r="F376" s="3">
        <v>11</v>
      </c>
      <c r="G376" s="4">
        <v>0</v>
      </c>
      <c r="H376" s="4">
        <v>11.0555</v>
      </c>
      <c r="I376" s="4">
        <v>2</v>
      </c>
      <c r="J376" s="4">
        <v>18.18</v>
      </c>
      <c r="K376" s="4">
        <v>0</v>
      </c>
      <c r="L376" s="4">
        <v>0</v>
      </c>
      <c r="M376" s="4">
        <v>0</v>
      </c>
      <c r="N376" s="4">
        <v>0</v>
      </c>
      <c r="O376" s="4">
        <v>3</v>
      </c>
      <c r="P376" s="4">
        <v>27.27</v>
      </c>
      <c r="Q376" s="4">
        <v>6</v>
      </c>
      <c r="R376" s="4">
        <v>54.55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187</v>
      </c>
      <c r="F377" s="3">
        <v>173</v>
      </c>
      <c r="G377" s="6">
        <v>14</v>
      </c>
      <c r="H377" s="6">
        <v>-25.928999999999998</v>
      </c>
      <c r="I377" s="6">
        <v>71</v>
      </c>
      <c r="J377" s="6">
        <v>41.04</v>
      </c>
      <c r="K377" s="6">
        <v>13</v>
      </c>
      <c r="L377" s="6">
        <v>7.51</v>
      </c>
      <c r="M377" s="6">
        <v>17</v>
      </c>
      <c r="N377" s="6">
        <v>9.83</v>
      </c>
      <c r="O377" s="6">
        <v>15</v>
      </c>
      <c r="P377" s="6">
        <v>8.67</v>
      </c>
      <c r="Q377" s="6">
        <v>57</v>
      </c>
      <c r="R377" s="6">
        <v>32.950000000000003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422</v>
      </c>
      <c r="F378" s="3">
        <v>380</v>
      </c>
      <c r="G378" s="4">
        <v>42</v>
      </c>
      <c r="H378" s="4">
        <v>7.8887</v>
      </c>
      <c r="I378" s="4">
        <v>127</v>
      </c>
      <c r="J378" s="4">
        <v>33.42</v>
      </c>
      <c r="K378" s="4">
        <v>45</v>
      </c>
      <c r="L378" s="4">
        <v>11.84</v>
      </c>
      <c r="M378" s="4">
        <v>49</v>
      </c>
      <c r="N378" s="4">
        <v>12.89</v>
      </c>
      <c r="O378" s="4">
        <v>50</v>
      </c>
      <c r="P378" s="4">
        <v>13.16</v>
      </c>
      <c r="Q378" s="4">
        <v>109</v>
      </c>
      <c r="R378" s="4">
        <v>28.68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18</v>
      </c>
      <c r="F379" s="3">
        <v>16</v>
      </c>
      <c r="G379" s="6">
        <v>2</v>
      </c>
      <c r="H379" s="6">
        <v>-6.617</v>
      </c>
      <c r="I379" s="6">
        <v>3</v>
      </c>
      <c r="J379" s="6">
        <v>18.75</v>
      </c>
      <c r="K379" s="6">
        <v>4</v>
      </c>
      <c r="L379" s="6">
        <v>25</v>
      </c>
      <c r="M379" s="6">
        <v>2</v>
      </c>
      <c r="N379" s="6">
        <v>12.5</v>
      </c>
      <c r="O379" s="6">
        <v>0</v>
      </c>
      <c r="P379" s="6">
        <v>0</v>
      </c>
      <c r="Q379" s="6">
        <v>7</v>
      </c>
      <c r="R379" s="6">
        <v>43.75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88</v>
      </c>
      <c r="F380" s="3">
        <v>76</v>
      </c>
      <c r="G380" s="4">
        <v>12</v>
      </c>
      <c r="H380" s="4">
        <v>54.171900000000001</v>
      </c>
      <c r="I380" s="4">
        <v>35</v>
      </c>
      <c r="J380" s="4">
        <v>46.05</v>
      </c>
      <c r="K380" s="4">
        <v>9</v>
      </c>
      <c r="L380" s="4">
        <v>11.84</v>
      </c>
      <c r="M380" s="4">
        <v>9</v>
      </c>
      <c r="N380" s="4">
        <v>11.84</v>
      </c>
      <c r="O380" s="4">
        <v>6</v>
      </c>
      <c r="P380" s="4">
        <v>7.89</v>
      </c>
      <c r="Q380" s="4">
        <v>17</v>
      </c>
      <c r="R380" s="4">
        <v>22.37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162</v>
      </c>
      <c r="F381" s="3">
        <v>144</v>
      </c>
      <c r="G381" s="6">
        <v>18</v>
      </c>
      <c r="H381" s="6">
        <v>-6.7610999999999999</v>
      </c>
      <c r="I381" s="6">
        <v>68</v>
      </c>
      <c r="J381" s="6">
        <v>47.22</v>
      </c>
      <c r="K381" s="6">
        <v>11</v>
      </c>
      <c r="L381" s="6">
        <v>7.64</v>
      </c>
      <c r="M381" s="6">
        <v>14</v>
      </c>
      <c r="N381" s="6">
        <v>9.7200000000000006</v>
      </c>
      <c r="O381" s="6">
        <v>6</v>
      </c>
      <c r="P381" s="6">
        <v>4.17</v>
      </c>
      <c r="Q381" s="6">
        <v>45</v>
      </c>
      <c r="R381" s="6">
        <v>31.25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201</v>
      </c>
      <c r="F382" s="3">
        <v>170</v>
      </c>
      <c r="G382" s="4">
        <v>31</v>
      </c>
      <c r="H382" s="4">
        <v>-24.048400000000001</v>
      </c>
      <c r="I382" s="4">
        <v>79</v>
      </c>
      <c r="J382" s="4">
        <v>46.47</v>
      </c>
      <c r="K382" s="4">
        <v>20</v>
      </c>
      <c r="L382" s="4">
        <v>11.76</v>
      </c>
      <c r="M382" s="4">
        <v>16</v>
      </c>
      <c r="N382" s="4">
        <v>9.41</v>
      </c>
      <c r="O382" s="4">
        <v>16</v>
      </c>
      <c r="P382" s="4">
        <v>9.41</v>
      </c>
      <c r="Q382" s="4">
        <v>39</v>
      </c>
      <c r="R382" s="4">
        <v>22.94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12</v>
      </c>
      <c r="F383" s="3">
        <v>11</v>
      </c>
      <c r="G383" s="6">
        <v>1</v>
      </c>
      <c r="H383" s="6">
        <v>92.977800000000002</v>
      </c>
      <c r="I383" s="6">
        <v>5</v>
      </c>
      <c r="J383" s="6">
        <v>45.45</v>
      </c>
      <c r="K383" s="6">
        <v>0</v>
      </c>
      <c r="L383" s="6">
        <v>0</v>
      </c>
      <c r="M383" s="6">
        <v>1</v>
      </c>
      <c r="N383" s="6">
        <v>9.09</v>
      </c>
      <c r="O383" s="6">
        <v>1</v>
      </c>
      <c r="P383" s="6">
        <v>9.09</v>
      </c>
      <c r="Q383" s="6">
        <v>4</v>
      </c>
      <c r="R383" s="6">
        <v>36.36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522</v>
      </c>
      <c r="F384" s="3">
        <v>461</v>
      </c>
      <c r="G384" s="4">
        <v>61</v>
      </c>
      <c r="H384" s="4">
        <v>8.9038000000000004</v>
      </c>
      <c r="I384" s="4">
        <v>191</v>
      </c>
      <c r="J384" s="4">
        <v>41.43</v>
      </c>
      <c r="K384" s="4">
        <v>44</v>
      </c>
      <c r="L384" s="4">
        <v>9.5399999999999991</v>
      </c>
      <c r="M384" s="4">
        <v>66</v>
      </c>
      <c r="N384" s="4">
        <v>14.32</v>
      </c>
      <c r="O384" s="4">
        <v>51</v>
      </c>
      <c r="P384" s="4">
        <v>11.06</v>
      </c>
      <c r="Q384" s="4">
        <v>109</v>
      </c>
      <c r="R384" s="4">
        <v>23.64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82</v>
      </c>
      <c r="F385" s="3">
        <v>72</v>
      </c>
      <c r="G385" s="6">
        <v>10</v>
      </c>
      <c r="H385" s="6">
        <v>-15.847899999999999</v>
      </c>
      <c r="I385" s="6">
        <v>31</v>
      </c>
      <c r="J385" s="6">
        <v>43.06</v>
      </c>
      <c r="K385" s="6">
        <v>9</v>
      </c>
      <c r="L385" s="6">
        <v>12.5</v>
      </c>
      <c r="M385" s="6">
        <v>3</v>
      </c>
      <c r="N385" s="6">
        <v>4.17</v>
      </c>
      <c r="O385" s="6">
        <v>7</v>
      </c>
      <c r="P385" s="6">
        <v>9.7200000000000006</v>
      </c>
      <c r="Q385" s="6">
        <v>22</v>
      </c>
      <c r="R385" s="6">
        <v>30.56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17</v>
      </c>
      <c r="F386" s="3">
        <v>17</v>
      </c>
      <c r="G386" s="4">
        <v>0</v>
      </c>
      <c r="H386" s="4">
        <v>5.6733000000000002</v>
      </c>
      <c r="I386" s="4">
        <v>2</v>
      </c>
      <c r="J386" s="4">
        <v>11.76</v>
      </c>
      <c r="K386" s="4">
        <v>0</v>
      </c>
      <c r="L386" s="4">
        <v>0</v>
      </c>
      <c r="M386" s="4">
        <v>5</v>
      </c>
      <c r="N386" s="4">
        <v>29.41</v>
      </c>
      <c r="O386" s="4">
        <v>4</v>
      </c>
      <c r="P386" s="4">
        <v>23.53</v>
      </c>
      <c r="Q386" s="4">
        <v>6</v>
      </c>
      <c r="R386" s="4">
        <v>35.29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237</v>
      </c>
      <c r="F387" s="3">
        <v>208</v>
      </c>
      <c r="G387" s="6">
        <v>29</v>
      </c>
      <c r="H387" s="6">
        <v>-3.7385999999999999</v>
      </c>
      <c r="I387" s="6">
        <v>76</v>
      </c>
      <c r="J387" s="6">
        <v>36.54</v>
      </c>
      <c r="K387" s="6">
        <v>25</v>
      </c>
      <c r="L387" s="6">
        <v>12.02</v>
      </c>
      <c r="M387" s="6">
        <v>26</v>
      </c>
      <c r="N387" s="6">
        <v>12.5</v>
      </c>
      <c r="O387" s="6">
        <v>16</v>
      </c>
      <c r="P387" s="6">
        <v>7.69</v>
      </c>
      <c r="Q387" s="6">
        <v>65</v>
      </c>
      <c r="R387" s="6">
        <v>31.25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849</v>
      </c>
      <c r="F388" s="3">
        <v>749</v>
      </c>
      <c r="G388" s="4">
        <v>99</v>
      </c>
      <c r="H388" s="4">
        <v>-6.0914000000000001</v>
      </c>
      <c r="I388" s="4">
        <v>270</v>
      </c>
      <c r="J388" s="4">
        <v>36.049999999999997</v>
      </c>
      <c r="K388" s="4">
        <v>84</v>
      </c>
      <c r="L388" s="4">
        <v>11.21</v>
      </c>
      <c r="M388" s="4">
        <v>89</v>
      </c>
      <c r="N388" s="4">
        <v>11.88</v>
      </c>
      <c r="O388" s="4">
        <v>74</v>
      </c>
      <c r="P388" s="4">
        <v>9.8800000000000008</v>
      </c>
      <c r="Q388" s="4">
        <v>232</v>
      </c>
      <c r="R388" s="4">
        <v>30.97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44</v>
      </c>
      <c r="F389" s="3">
        <v>41</v>
      </c>
      <c r="G389" s="6">
        <v>3</v>
      </c>
      <c r="H389" s="6">
        <v>3.0485000000000002</v>
      </c>
      <c r="I389" s="6">
        <v>16</v>
      </c>
      <c r="J389" s="6">
        <v>39.020000000000003</v>
      </c>
      <c r="K389" s="6">
        <v>5</v>
      </c>
      <c r="L389" s="6">
        <v>12.2</v>
      </c>
      <c r="M389" s="6">
        <v>3</v>
      </c>
      <c r="N389" s="6">
        <v>7.32</v>
      </c>
      <c r="O389" s="6">
        <v>4</v>
      </c>
      <c r="P389" s="6">
        <v>9.76</v>
      </c>
      <c r="Q389" s="6">
        <v>13</v>
      </c>
      <c r="R389" s="6">
        <v>31.71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206</v>
      </c>
      <c r="F390" s="3">
        <v>167</v>
      </c>
      <c r="G390" s="4">
        <v>39</v>
      </c>
      <c r="H390" s="4">
        <v>-9.1046999999999993</v>
      </c>
      <c r="I390" s="4">
        <v>69</v>
      </c>
      <c r="J390" s="4">
        <v>41.32</v>
      </c>
      <c r="K390" s="4">
        <v>19</v>
      </c>
      <c r="L390" s="4">
        <v>11.38</v>
      </c>
      <c r="M390" s="4">
        <v>19</v>
      </c>
      <c r="N390" s="4">
        <v>11.38</v>
      </c>
      <c r="O390" s="4">
        <v>15</v>
      </c>
      <c r="P390" s="4">
        <v>8.98</v>
      </c>
      <c r="Q390" s="4">
        <v>45</v>
      </c>
      <c r="R390" s="4">
        <v>26.95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247</v>
      </c>
      <c r="F391" s="3">
        <v>211</v>
      </c>
      <c r="G391" s="6">
        <v>36</v>
      </c>
      <c r="H391" s="6">
        <v>3.3757999999999999</v>
      </c>
      <c r="I391" s="6">
        <v>101</v>
      </c>
      <c r="J391" s="6">
        <v>47.87</v>
      </c>
      <c r="K391" s="6">
        <v>23</v>
      </c>
      <c r="L391" s="6">
        <v>10.9</v>
      </c>
      <c r="M391" s="6">
        <v>25</v>
      </c>
      <c r="N391" s="6">
        <v>11.85</v>
      </c>
      <c r="O391" s="6">
        <v>13</v>
      </c>
      <c r="P391" s="6">
        <v>6.16</v>
      </c>
      <c r="Q391" s="6">
        <v>49</v>
      </c>
      <c r="R391" s="6">
        <v>23.22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210</v>
      </c>
      <c r="F392" s="3">
        <v>182</v>
      </c>
      <c r="G392" s="4">
        <v>28</v>
      </c>
      <c r="H392" s="4">
        <v>-10.0298</v>
      </c>
      <c r="I392" s="4">
        <v>65</v>
      </c>
      <c r="J392" s="4">
        <v>35.71</v>
      </c>
      <c r="K392" s="4">
        <v>27</v>
      </c>
      <c r="L392" s="4">
        <v>14.84</v>
      </c>
      <c r="M392" s="4">
        <v>21</v>
      </c>
      <c r="N392" s="4">
        <v>11.54</v>
      </c>
      <c r="O392" s="4">
        <v>19</v>
      </c>
      <c r="P392" s="4">
        <v>10.44</v>
      </c>
      <c r="Q392" s="4">
        <v>50</v>
      </c>
      <c r="R392" s="4">
        <v>27.47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10</v>
      </c>
      <c r="F393" s="3">
        <v>7</v>
      </c>
      <c r="G393" s="6">
        <v>3</v>
      </c>
      <c r="H393" s="6">
        <v>6.9522000000000004</v>
      </c>
      <c r="I393" s="6">
        <v>0</v>
      </c>
      <c r="J393" s="6">
        <v>0</v>
      </c>
      <c r="K393" s="6">
        <v>2</v>
      </c>
      <c r="L393" s="6">
        <v>28.57</v>
      </c>
      <c r="M393" s="6">
        <v>0</v>
      </c>
      <c r="N393" s="6">
        <v>0</v>
      </c>
      <c r="O393" s="6">
        <v>0</v>
      </c>
      <c r="P393" s="6">
        <v>0</v>
      </c>
      <c r="Q393" s="6">
        <v>5</v>
      </c>
      <c r="R393" s="6">
        <v>71.430000000000007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450</v>
      </c>
      <c r="F394" s="3">
        <v>396</v>
      </c>
      <c r="G394" s="4">
        <v>54</v>
      </c>
      <c r="H394" s="4">
        <v>-11.935600000000001</v>
      </c>
      <c r="I394" s="4">
        <v>153</v>
      </c>
      <c r="J394" s="4">
        <v>38.64</v>
      </c>
      <c r="K394" s="4">
        <v>43</v>
      </c>
      <c r="L394" s="4">
        <v>10.86</v>
      </c>
      <c r="M394" s="4">
        <v>47</v>
      </c>
      <c r="N394" s="4">
        <v>11.87</v>
      </c>
      <c r="O394" s="4">
        <v>35</v>
      </c>
      <c r="P394" s="4">
        <v>8.84</v>
      </c>
      <c r="Q394" s="4">
        <v>118</v>
      </c>
      <c r="R394" s="4">
        <v>29.8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140</v>
      </c>
      <c r="F395" s="3">
        <v>125</v>
      </c>
      <c r="G395" s="6">
        <v>15</v>
      </c>
      <c r="H395" s="6">
        <v>-8.2445000000000004</v>
      </c>
      <c r="I395" s="6">
        <v>54</v>
      </c>
      <c r="J395" s="6">
        <v>43.2</v>
      </c>
      <c r="K395" s="6">
        <v>12</v>
      </c>
      <c r="L395" s="6">
        <v>9.6</v>
      </c>
      <c r="M395" s="6">
        <v>12</v>
      </c>
      <c r="N395" s="6">
        <v>9.6</v>
      </c>
      <c r="O395" s="6">
        <v>6</v>
      </c>
      <c r="P395" s="6">
        <v>4.8</v>
      </c>
      <c r="Q395" s="6">
        <v>41</v>
      </c>
      <c r="R395" s="6">
        <v>32.799999999999997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15</v>
      </c>
      <c r="F396" s="3">
        <v>15</v>
      </c>
      <c r="G396" s="4">
        <v>0</v>
      </c>
      <c r="H396" s="4">
        <v>-11.6373</v>
      </c>
      <c r="I396" s="4">
        <v>3</v>
      </c>
      <c r="J396" s="4">
        <v>20</v>
      </c>
      <c r="K396" s="4">
        <v>1</v>
      </c>
      <c r="L396" s="4">
        <v>6.67</v>
      </c>
      <c r="M396" s="4">
        <v>0</v>
      </c>
      <c r="N396" s="4">
        <v>0</v>
      </c>
      <c r="O396" s="4">
        <v>3</v>
      </c>
      <c r="P396" s="4">
        <v>20</v>
      </c>
      <c r="Q396" s="4">
        <v>8</v>
      </c>
      <c r="R396" s="4">
        <v>53.33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241</v>
      </c>
      <c r="F397" s="3">
        <v>218</v>
      </c>
      <c r="G397" s="6">
        <v>23</v>
      </c>
      <c r="H397" s="6">
        <v>5.0038</v>
      </c>
      <c r="I397" s="6">
        <v>67</v>
      </c>
      <c r="J397" s="6">
        <v>30.73</v>
      </c>
      <c r="K397" s="6">
        <v>26</v>
      </c>
      <c r="L397" s="6">
        <v>11.93</v>
      </c>
      <c r="M397" s="6">
        <v>22</v>
      </c>
      <c r="N397" s="6">
        <v>10.09</v>
      </c>
      <c r="O397" s="6">
        <v>32</v>
      </c>
      <c r="P397" s="6">
        <v>14.68</v>
      </c>
      <c r="Q397" s="6">
        <v>71</v>
      </c>
      <c r="R397" s="6">
        <v>32.57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809</v>
      </c>
      <c r="F398" s="3">
        <v>742</v>
      </c>
      <c r="G398" s="4">
        <v>67</v>
      </c>
      <c r="H398" s="4">
        <v>4.4427000000000003</v>
      </c>
      <c r="I398" s="4">
        <v>226</v>
      </c>
      <c r="J398" s="4">
        <v>30.46</v>
      </c>
      <c r="K398" s="4">
        <v>90</v>
      </c>
      <c r="L398" s="4">
        <v>12.13</v>
      </c>
      <c r="M398" s="4">
        <v>114</v>
      </c>
      <c r="N398" s="4">
        <v>15.36</v>
      </c>
      <c r="O398" s="4">
        <v>94</v>
      </c>
      <c r="P398" s="4">
        <v>12.67</v>
      </c>
      <c r="Q398" s="4">
        <v>218</v>
      </c>
      <c r="R398" s="4">
        <v>29.38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31</v>
      </c>
      <c r="F399" s="3">
        <v>26</v>
      </c>
      <c r="G399" s="4">
        <v>5</v>
      </c>
      <c r="H399" s="4">
        <v>-7.5373000000000001</v>
      </c>
      <c r="I399" s="4">
        <v>12</v>
      </c>
      <c r="J399" s="4">
        <v>46.15</v>
      </c>
      <c r="K399" s="4">
        <v>1</v>
      </c>
      <c r="L399" s="4">
        <v>3.85</v>
      </c>
      <c r="M399" s="4">
        <v>4</v>
      </c>
      <c r="N399" s="4">
        <v>15.38</v>
      </c>
      <c r="O399" s="4">
        <v>3</v>
      </c>
      <c r="P399" s="4">
        <v>11.54</v>
      </c>
      <c r="Q399" s="4">
        <v>6</v>
      </c>
      <c r="R399" s="4">
        <v>23.08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116</v>
      </c>
      <c r="F400" s="3">
        <v>99</v>
      </c>
      <c r="G400" s="6">
        <v>17</v>
      </c>
      <c r="H400" s="6">
        <v>13.922700000000001</v>
      </c>
      <c r="I400" s="6">
        <v>38</v>
      </c>
      <c r="J400" s="6">
        <v>38.380000000000003</v>
      </c>
      <c r="K400" s="6">
        <v>10</v>
      </c>
      <c r="L400" s="6">
        <v>10.1</v>
      </c>
      <c r="M400" s="6">
        <v>15</v>
      </c>
      <c r="N400" s="6">
        <v>15.15</v>
      </c>
      <c r="O400" s="6">
        <v>12</v>
      </c>
      <c r="P400" s="6">
        <v>12.12</v>
      </c>
      <c r="Q400" s="6">
        <v>24</v>
      </c>
      <c r="R400" s="6">
        <v>24.24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265</v>
      </c>
      <c r="F401" s="3">
        <v>228</v>
      </c>
      <c r="G401" s="4">
        <v>37</v>
      </c>
      <c r="H401" s="4">
        <v>13.193199999999999</v>
      </c>
      <c r="I401" s="4">
        <v>97</v>
      </c>
      <c r="J401" s="4">
        <v>42.54</v>
      </c>
      <c r="K401" s="4">
        <v>17</v>
      </c>
      <c r="L401" s="4">
        <v>7.46</v>
      </c>
      <c r="M401" s="4">
        <v>27</v>
      </c>
      <c r="N401" s="4">
        <v>11.84</v>
      </c>
      <c r="O401" s="4">
        <v>15</v>
      </c>
      <c r="P401" s="4">
        <v>6.58</v>
      </c>
      <c r="Q401" s="4">
        <v>72</v>
      </c>
      <c r="R401" s="4">
        <v>31.58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269</v>
      </c>
      <c r="F402" s="3">
        <v>235</v>
      </c>
      <c r="G402" s="4">
        <v>34</v>
      </c>
      <c r="H402" s="4">
        <v>-20.799800000000001</v>
      </c>
      <c r="I402" s="4">
        <v>87</v>
      </c>
      <c r="J402" s="4">
        <v>37.020000000000003</v>
      </c>
      <c r="K402" s="4">
        <v>25</v>
      </c>
      <c r="L402" s="4">
        <v>10.64</v>
      </c>
      <c r="M402" s="4">
        <v>20</v>
      </c>
      <c r="N402" s="4">
        <v>8.51</v>
      </c>
      <c r="O402" s="4">
        <v>25</v>
      </c>
      <c r="P402" s="4">
        <v>10.64</v>
      </c>
      <c r="Q402" s="4">
        <v>78</v>
      </c>
      <c r="R402" s="4">
        <v>33.19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18</v>
      </c>
      <c r="F403" s="3">
        <v>16</v>
      </c>
      <c r="G403" s="6">
        <v>2</v>
      </c>
      <c r="H403" s="6">
        <v>-9.6568000000000005</v>
      </c>
      <c r="I403" s="6">
        <v>4</v>
      </c>
      <c r="J403" s="6">
        <v>25</v>
      </c>
      <c r="K403" s="6">
        <v>1</v>
      </c>
      <c r="L403" s="6">
        <v>6.25</v>
      </c>
      <c r="M403" s="6">
        <v>3</v>
      </c>
      <c r="N403" s="6">
        <v>18.75</v>
      </c>
      <c r="O403" s="6">
        <v>4</v>
      </c>
      <c r="P403" s="6">
        <v>25</v>
      </c>
      <c r="Q403" s="6">
        <v>4</v>
      </c>
      <c r="R403" s="6">
        <v>25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484</v>
      </c>
      <c r="F404" s="3">
        <v>439</v>
      </c>
      <c r="G404" s="4">
        <v>45</v>
      </c>
      <c r="H404" s="4">
        <v>-16.353999999999999</v>
      </c>
      <c r="I404" s="4">
        <v>173</v>
      </c>
      <c r="J404" s="4">
        <v>39.409999999999997</v>
      </c>
      <c r="K404" s="4">
        <v>48</v>
      </c>
      <c r="L404" s="4">
        <v>10.93</v>
      </c>
      <c r="M404" s="4">
        <v>60</v>
      </c>
      <c r="N404" s="4">
        <v>13.67</v>
      </c>
      <c r="O404" s="4">
        <v>39</v>
      </c>
      <c r="P404" s="4">
        <v>8.8800000000000008</v>
      </c>
      <c r="Q404" s="4">
        <v>119</v>
      </c>
      <c r="R404" s="4">
        <v>27.11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109</v>
      </c>
      <c r="F405" s="3">
        <v>97</v>
      </c>
      <c r="G405" s="6">
        <v>12</v>
      </c>
      <c r="H405" s="6">
        <v>-30.697800000000001</v>
      </c>
      <c r="I405" s="6">
        <v>34</v>
      </c>
      <c r="J405" s="6">
        <v>35.049999999999997</v>
      </c>
      <c r="K405" s="6">
        <v>12</v>
      </c>
      <c r="L405" s="6">
        <v>12.37</v>
      </c>
      <c r="M405" s="6">
        <v>6</v>
      </c>
      <c r="N405" s="6">
        <v>6.19</v>
      </c>
      <c r="O405" s="6">
        <v>9</v>
      </c>
      <c r="P405" s="6">
        <v>9.2799999999999994</v>
      </c>
      <c r="Q405" s="6">
        <v>36</v>
      </c>
      <c r="R405" s="6">
        <v>37.11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56</v>
      </c>
      <c r="F406" s="3">
        <v>53</v>
      </c>
      <c r="G406" s="4">
        <v>3</v>
      </c>
      <c r="H406" s="4">
        <v>6.9432999999999998</v>
      </c>
      <c r="I406" s="4">
        <v>9</v>
      </c>
      <c r="J406" s="4">
        <v>16.98</v>
      </c>
      <c r="K406" s="4">
        <v>6</v>
      </c>
      <c r="L406" s="4">
        <v>11.32</v>
      </c>
      <c r="M406" s="4">
        <v>12</v>
      </c>
      <c r="N406" s="4">
        <v>22.64</v>
      </c>
      <c r="O406" s="4">
        <v>9</v>
      </c>
      <c r="P406" s="4">
        <v>16.98</v>
      </c>
      <c r="Q406" s="4">
        <v>17</v>
      </c>
      <c r="R406" s="4">
        <v>32.08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340</v>
      </c>
      <c r="F407" s="3">
        <v>305</v>
      </c>
      <c r="G407" s="6">
        <v>35</v>
      </c>
      <c r="H407" s="6">
        <v>3.6065</v>
      </c>
      <c r="I407" s="6">
        <v>95</v>
      </c>
      <c r="J407" s="6">
        <v>31.15</v>
      </c>
      <c r="K407" s="6">
        <v>43</v>
      </c>
      <c r="L407" s="6">
        <v>14.1</v>
      </c>
      <c r="M407" s="6">
        <v>44</v>
      </c>
      <c r="N407" s="6">
        <v>14.43</v>
      </c>
      <c r="O407" s="6">
        <v>24</v>
      </c>
      <c r="P407" s="6">
        <v>7.87</v>
      </c>
      <c r="Q407" s="6">
        <v>99</v>
      </c>
      <c r="R407" s="6">
        <v>32.46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956</v>
      </c>
      <c r="F408" s="3">
        <v>896</v>
      </c>
      <c r="G408" s="4">
        <v>60</v>
      </c>
      <c r="H408" s="4">
        <v>2.6631999999999998</v>
      </c>
      <c r="I408" s="4">
        <v>240</v>
      </c>
      <c r="J408" s="4">
        <v>26.79</v>
      </c>
      <c r="K408" s="4">
        <v>122</v>
      </c>
      <c r="L408" s="4">
        <v>13.62</v>
      </c>
      <c r="M408" s="4">
        <v>133</v>
      </c>
      <c r="N408" s="4">
        <v>14.84</v>
      </c>
      <c r="O408" s="4">
        <v>120</v>
      </c>
      <c r="P408" s="4">
        <v>13.39</v>
      </c>
      <c r="Q408" s="4">
        <v>281</v>
      </c>
      <c r="R408" s="4">
        <v>31.36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48</v>
      </c>
      <c r="F409" s="3">
        <v>43</v>
      </c>
      <c r="G409" s="6">
        <v>5</v>
      </c>
      <c r="H409" s="6">
        <v>0.31759999999999999</v>
      </c>
      <c r="I409" s="6">
        <v>14</v>
      </c>
      <c r="J409" s="6">
        <v>32.56</v>
      </c>
      <c r="K409" s="6">
        <v>5</v>
      </c>
      <c r="L409" s="6">
        <v>11.63</v>
      </c>
      <c r="M409" s="6">
        <v>3</v>
      </c>
      <c r="N409" s="6">
        <v>6.98</v>
      </c>
      <c r="O409" s="6">
        <v>5</v>
      </c>
      <c r="P409" s="6">
        <v>11.63</v>
      </c>
      <c r="Q409" s="6">
        <v>16</v>
      </c>
      <c r="R409" s="6">
        <v>37.21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199</v>
      </c>
      <c r="F410" s="3">
        <v>174</v>
      </c>
      <c r="G410" s="4">
        <v>25</v>
      </c>
      <c r="H410" s="4">
        <v>147.78</v>
      </c>
      <c r="I410" s="4">
        <v>66</v>
      </c>
      <c r="J410" s="4">
        <v>37.93</v>
      </c>
      <c r="K410" s="4">
        <v>18</v>
      </c>
      <c r="L410" s="4">
        <v>10.34</v>
      </c>
      <c r="M410" s="4">
        <v>30</v>
      </c>
      <c r="N410" s="4">
        <v>17.239999999999998</v>
      </c>
      <c r="O410" s="4">
        <v>13</v>
      </c>
      <c r="P410" s="4">
        <v>7.47</v>
      </c>
      <c r="Q410" s="4">
        <v>47</v>
      </c>
      <c r="R410" s="4">
        <v>27.01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355</v>
      </c>
      <c r="F411" s="3">
        <v>316</v>
      </c>
      <c r="G411" s="6">
        <v>39</v>
      </c>
      <c r="H411" s="6">
        <v>-17.808599999999998</v>
      </c>
      <c r="I411" s="6">
        <v>127</v>
      </c>
      <c r="J411" s="6">
        <v>40.19</v>
      </c>
      <c r="K411" s="6">
        <v>35</v>
      </c>
      <c r="L411" s="6">
        <v>11.08</v>
      </c>
      <c r="M411" s="6">
        <v>30</v>
      </c>
      <c r="N411" s="6">
        <v>9.49</v>
      </c>
      <c r="O411" s="6">
        <v>18</v>
      </c>
      <c r="P411" s="6">
        <v>5.7</v>
      </c>
      <c r="Q411" s="6">
        <v>106</v>
      </c>
      <c r="R411" s="6">
        <v>33.54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106</v>
      </c>
      <c r="F412" s="3">
        <v>87</v>
      </c>
      <c r="G412" s="4">
        <v>19</v>
      </c>
      <c r="H412" s="4">
        <v>12.0684</v>
      </c>
      <c r="I412" s="4">
        <v>31</v>
      </c>
      <c r="J412" s="4">
        <v>35.630000000000003</v>
      </c>
      <c r="K412" s="4">
        <v>10</v>
      </c>
      <c r="L412" s="4">
        <v>11.49</v>
      </c>
      <c r="M412" s="4">
        <v>14</v>
      </c>
      <c r="N412" s="4">
        <v>16.09</v>
      </c>
      <c r="O412" s="4">
        <v>11</v>
      </c>
      <c r="P412" s="4">
        <v>12.64</v>
      </c>
      <c r="Q412" s="4">
        <v>21</v>
      </c>
      <c r="R412" s="4">
        <v>24.14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2</v>
      </c>
      <c r="F413" s="3">
        <v>2</v>
      </c>
      <c r="G413" s="6">
        <v>0</v>
      </c>
      <c r="H413" s="6">
        <v>7.8727999999999998</v>
      </c>
      <c r="I413" s="6">
        <v>1</v>
      </c>
      <c r="J413" s="6">
        <v>50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1</v>
      </c>
      <c r="R413" s="6">
        <v>50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242</v>
      </c>
      <c r="F414" s="3">
        <v>194</v>
      </c>
      <c r="G414" s="4">
        <v>48</v>
      </c>
      <c r="H414" s="4">
        <v>7.1647999999999996</v>
      </c>
      <c r="I414" s="4">
        <v>71</v>
      </c>
      <c r="J414" s="4">
        <v>36.6</v>
      </c>
      <c r="K414" s="4">
        <v>26</v>
      </c>
      <c r="L414" s="4">
        <v>13.4</v>
      </c>
      <c r="M414" s="4">
        <v>29</v>
      </c>
      <c r="N414" s="4">
        <v>14.95</v>
      </c>
      <c r="O414" s="4">
        <v>17</v>
      </c>
      <c r="P414" s="4">
        <v>8.76</v>
      </c>
      <c r="Q414" s="4">
        <v>51</v>
      </c>
      <c r="R414" s="4">
        <v>26.29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46</v>
      </c>
      <c r="F415" s="3">
        <v>43</v>
      </c>
      <c r="G415" s="6">
        <v>3</v>
      </c>
      <c r="H415" s="6">
        <v>7.7408000000000001</v>
      </c>
      <c r="I415" s="6">
        <v>19</v>
      </c>
      <c r="J415" s="6">
        <v>44.19</v>
      </c>
      <c r="K415" s="6">
        <v>1</v>
      </c>
      <c r="L415" s="6">
        <v>2.33</v>
      </c>
      <c r="M415" s="6">
        <v>0</v>
      </c>
      <c r="N415" s="6">
        <v>0</v>
      </c>
      <c r="O415" s="6">
        <v>7</v>
      </c>
      <c r="P415" s="6">
        <v>16.28</v>
      </c>
      <c r="Q415" s="6">
        <v>16</v>
      </c>
      <c r="R415" s="6">
        <v>37.21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5</v>
      </c>
      <c r="F416" s="3">
        <v>4</v>
      </c>
      <c r="G416" s="4">
        <v>1</v>
      </c>
      <c r="H416" s="4">
        <v>1.0918000000000001</v>
      </c>
      <c r="I416" s="4">
        <v>1</v>
      </c>
      <c r="J416" s="4">
        <v>25</v>
      </c>
      <c r="K416" s="4">
        <v>0</v>
      </c>
      <c r="L416" s="4">
        <v>0</v>
      </c>
      <c r="M416" s="4">
        <v>1</v>
      </c>
      <c r="N416" s="4">
        <v>25</v>
      </c>
      <c r="O416" s="4">
        <v>0</v>
      </c>
      <c r="P416" s="4">
        <v>0</v>
      </c>
      <c r="Q416" s="4">
        <v>2</v>
      </c>
      <c r="R416" s="4">
        <v>50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116</v>
      </c>
      <c r="F417" s="3">
        <v>105</v>
      </c>
      <c r="G417" s="6">
        <v>11</v>
      </c>
      <c r="H417" s="6">
        <v>-2.5011999999999999</v>
      </c>
      <c r="I417" s="6">
        <v>40</v>
      </c>
      <c r="J417" s="6">
        <v>38.1</v>
      </c>
      <c r="K417" s="6">
        <v>13</v>
      </c>
      <c r="L417" s="6">
        <v>12.38</v>
      </c>
      <c r="M417" s="6">
        <v>12</v>
      </c>
      <c r="N417" s="6">
        <v>11.43</v>
      </c>
      <c r="O417" s="6">
        <v>11</v>
      </c>
      <c r="P417" s="6">
        <v>10.48</v>
      </c>
      <c r="Q417" s="6">
        <v>29</v>
      </c>
      <c r="R417" s="6">
        <v>27.62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295</v>
      </c>
      <c r="F418" s="3">
        <v>271</v>
      </c>
      <c r="G418" s="4">
        <v>24</v>
      </c>
      <c r="H418" s="4">
        <v>11.3416</v>
      </c>
      <c r="I418" s="4">
        <v>86</v>
      </c>
      <c r="J418" s="4">
        <v>31.73</v>
      </c>
      <c r="K418" s="4">
        <v>28</v>
      </c>
      <c r="L418" s="4">
        <v>10.33</v>
      </c>
      <c r="M418" s="4">
        <v>45</v>
      </c>
      <c r="N418" s="4">
        <v>16.61</v>
      </c>
      <c r="O418" s="4">
        <v>23</v>
      </c>
      <c r="P418" s="4">
        <v>8.49</v>
      </c>
      <c r="Q418" s="4">
        <v>89</v>
      </c>
      <c r="R418" s="4">
        <v>32.840000000000003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28</v>
      </c>
      <c r="F419" s="3">
        <v>25</v>
      </c>
      <c r="G419" s="6">
        <v>3</v>
      </c>
      <c r="H419" s="6">
        <v>6.4226999999999999</v>
      </c>
      <c r="I419" s="6">
        <v>5</v>
      </c>
      <c r="J419" s="6">
        <v>20</v>
      </c>
      <c r="K419" s="6">
        <v>2</v>
      </c>
      <c r="L419" s="6">
        <v>8</v>
      </c>
      <c r="M419" s="6">
        <v>2</v>
      </c>
      <c r="N419" s="6">
        <v>8</v>
      </c>
      <c r="O419" s="6">
        <v>2</v>
      </c>
      <c r="P419" s="6">
        <v>8</v>
      </c>
      <c r="Q419" s="6">
        <v>14</v>
      </c>
      <c r="R419" s="6">
        <v>56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26</v>
      </c>
      <c r="F420" s="3">
        <v>24</v>
      </c>
      <c r="G420" s="4">
        <v>2</v>
      </c>
      <c r="H420" s="4">
        <v>-25.472899999999999</v>
      </c>
      <c r="I420" s="4">
        <v>8</v>
      </c>
      <c r="J420" s="4">
        <v>33.33</v>
      </c>
      <c r="K420" s="4">
        <v>2</v>
      </c>
      <c r="L420" s="4">
        <v>8.33</v>
      </c>
      <c r="M420" s="4">
        <v>5</v>
      </c>
      <c r="N420" s="4">
        <v>20.83</v>
      </c>
      <c r="O420" s="4">
        <v>4</v>
      </c>
      <c r="P420" s="4">
        <v>16.670000000000002</v>
      </c>
      <c r="Q420" s="4">
        <v>5</v>
      </c>
      <c r="R420" s="4">
        <v>20.83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104</v>
      </c>
      <c r="F421" s="3">
        <v>86</v>
      </c>
      <c r="G421" s="6">
        <v>18</v>
      </c>
      <c r="H421" s="6">
        <v>23.4268</v>
      </c>
      <c r="I421" s="6">
        <v>40</v>
      </c>
      <c r="J421" s="6">
        <v>46.51</v>
      </c>
      <c r="K421" s="6">
        <v>9</v>
      </c>
      <c r="L421" s="6">
        <v>10.47</v>
      </c>
      <c r="M421" s="6">
        <v>7</v>
      </c>
      <c r="N421" s="6">
        <v>8.14</v>
      </c>
      <c r="O421" s="6">
        <v>7</v>
      </c>
      <c r="P421" s="6">
        <v>8.14</v>
      </c>
      <c r="Q421" s="6">
        <v>23</v>
      </c>
      <c r="R421" s="6">
        <v>26.74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154</v>
      </c>
      <c r="F422" s="3">
        <v>139</v>
      </c>
      <c r="G422" s="4">
        <v>15</v>
      </c>
      <c r="H422" s="4">
        <v>-25.5457</v>
      </c>
      <c r="I422" s="4">
        <v>58</v>
      </c>
      <c r="J422" s="4">
        <v>41.73</v>
      </c>
      <c r="K422" s="4">
        <v>11</v>
      </c>
      <c r="L422" s="4">
        <v>7.91</v>
      </c>
      <c r="M422" s="4">
        <v>11</v>
      </c>
      <c r="N422" s="4">
        <v>7.91</v>
      </c>
      <c r="O422" s="4">
        <v>9</v>
      </c>
      <c r="P422" s="4">
        <v>6.47</v>
      </c>
      <c r="Q422" s="4">
        <v>50</v>
      </c>
      <c r="R422" s="4">
        <v>35.97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8</v>
      </c>
      <c r="F423" s="3">
        <v>8</v>
      </c>
      <c r="G423" s="6">
        <v>0</v>
      </c>
      <c r="H423" s="6">
        <v>16.557700000000001</v>
      </c>
      <c r="I423" s="6">
        <v>3</v>
      </c>
      <c r="J423" s="6">
        <v>37.5</v>
      </c>
      <c r="K423" s="6">
        <v>0</v>
      </c>
      <c r="L423" s="6">
        <v>0</v>
      </c>
      <c r="M423" s="6">
        <v>1</v>
      </c>
      <c r="N423" s="6">
        <v>12.5</v>
      </c>
      <c r="O423" s="6">
        <v>1</v>
      </c>
      <c r="P423" s="6">
        <v>12.5</v>
      </c>
      <c r="Q423" s="6">
        <v>3</v>
      </c>
      <c r="R423" s="6">
        <v>37.5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291</v>
      </c>
      <c r="F424" s="3">
        <v>247</v>
      </c>
      <c r="G424" s="4">
        <v>44</v>
      </c>
      <c r="H424" s="4">
        <v>27.682600000000001</v>
      </c>
      <c r="I424" s="4">
        <v>90</v>
      </c>
      <c r="J424" s="4">
        <v>36.44</v>
      </c>
      <c r="K424" s="4">
        <v>25</v>
      </c>
      <c r="L424" s="4">
        <v>10.119999999999999</v>
      </c>
      <c r="M424" s="4">
        <v>27</v>
      </c>
      <c r="N424" s="4">
        <v>10.93</v>
      </c>
      <c r="O424" s="4">
        <v>20</v>
      </c>
      <c r="P424" s="4">
        <v>8.1</v>
      </c>
      <c r="Q424" s="4">
        <v>85</v>
      </c>
      <c r="R424" s="4">
        <v>34.409999999999997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61</v>
      </c>
      <c r="F425" s="3">
        <v>59</v>
      </c>
      <c r="G425" s="6">
        <v>2</v>
      </c>
      <c r="H425" s="6">
        <v>-28.683800000000002</v>
      </c>
      <c r="I425" s="6">
        <v>26</v>
      </c>
      <c r="J425" s="6">
        <v>44.07</v>
      </c>
      <c r="K425" s="6">
        <v>5</v>
      </c>
      <c r="L425" s="6">
        <v>8.4700000000000006</v>
      </c>
      <c r="M425" s="6">
        <v>8</v>
      </c>
      <c r="N425" s="6">
        <v>13.56</v>
      </c>
      <c r="O425" s="6">
        <v>0</v>
      </c>
      <c r="P425" s="6">
        <v>0</v>
      </c>
      <c r="Q425" s="6">
        <v>20</v>
      </c>
      <c r="R425" s="6">
        <v>33.9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16</v>
      </c>
      <c r="F426" s="3">
        <v>13</v>
      </c>
      <c r="G426" s="4">
        <v>3</v>
      </c>
      <c r="H426" s="4">
        <v>-6.0331000000000001</v>
      </c>
      <c r="I426" s="4">
        <v>8</v>
      </c>
      <c r="J426" s="4">
        <v>61.54</v>
      </c>
      <c r="K426" s="4">
        <v>1</v>
      </c>
      <c r="L426" s="4">
        <v>7.69</v>
      </c>
      <c r="M426" s="4">
        <v>1</v>
      </c>
      <c r="N426" s="4">
        <v>7.69</v>
      </c>
      <c r="O426" s="4">
        <v>1</v>
      </c>
      <c r="P426" s="4">
        <v>7.69</v>
      </c>
      <c r="Q426" s="4">
        <v>2</v>
      </c>
      <c r="R426" s="4">
        <v>15.38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154</v>
      </c>
      <c r="F427" s="3">
        <v>144</v>
      </c>
      <c r="G427" s="6">
        <v>10</v>
      </c>
      <c r="H427" s="6">
        <v>-8.1342999999999996</v>
      </c>
      <c r="I427" s="6">
        <v>57</v>
      </c>
      <c r="J427" s="6">
        <v>39.58</v>
      </c>
      <c r="K427" s="6">
        <v>15</v>
      </c>
      <c r="L427" s="6">
        <v>10.42</v>
      </c>
      <c r="M427" s="6">
        <v>12</v>
      </c>
      <c r="N427" s="6">
        <v>8.33</v>
      </c>
      <c r="O427" s="6">
        <v>16</v>
      </c>
      <c r="P427" s="6">
        <v>11.11</v>
      </c>
      <c r="Q427" s="6">
        <v>44</v>
      </c>
      <c r="R427" s="6">
        <v>30.56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516</v>
      </c>
      <c r="F428" s="3">
        <v>478</v>
      </c>
      <c r="G428" s="4">
        <v>38</v>
      </c>
      <c r="H428" s="4">
        <v>14.715299999999999</v>
      </c>
      <c r="I428" s="4">
        <v>151</v>
      </c>
      <c r="J428" s="4">
        <v>31.59</v>
      </c>
      <c r="K428" s="4">
        <v>50</v>
      </c>
      <c r="L428" s="4">
        <v>10.46</v>
      </c>
      <c r="M428" s="4">
        <v>67</v>
      </c>
      <c r="N428" s="4">
        <v>14.02</v>
      </c>
      <c r="O428" s="4">
        <v>58</v>
      </c>
      <c r="P428" s="4">
        <v>12.13</v>
      </c>
      <c r="Q428" s="4">
        <v>152</v>
      </c>
      <c r="R428" s="4">
        <v>31.8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29</v>
      </c>
      <c r="F429" s="3">
        <v>24</v>
      </c>
      <c r="G429" s="6">
        <v>5</v>
      </c>
      <c r="H429" s="6">
        <v>3.5106000000000002</v>
      </c>
      <c r="I429" s="6">
        <v>12</v>
      </c>
      <c r="J429" s="6">
        <v>50</v>
      </c>
      <c r="K429" s="6">
        <v>0</v>
      </c>
      <c r="L429" s="6">
        <v>0</v>
      </c>
      <c r="M429" s="6">
        <v>1</v>
      </c>
      <c r="N429" s="6">
        <v>4.17</v>
      </c>
      <c r="O429" s="6">
        <v>2</v>
      </c>
      <c r="P429" s="6">
        <v>8.33</v>
      </c>
      <c r="Q429" s="6">
        <v>9</v>
      </c>
      <c r="R429" s="6">
        <v>37.5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143</v>
      </c>
      <c r="F430" s="3">
        <v>130</v>
      </c>
      <c r="G430" s="4">
        <v>13</v>
      </c>
      <c r="H430" s="4">
        <v>-4.4515000000000002</v>
      </c>
      <c r="I430" s="4">
        <v>49</v>
      </c>
      <c r="J430" s="4">
        <v>37.69</v>
      </c>
      <c r="K430" s="4">
        <v>21</v>
      </c>
      <c r="L430" s="4">
        <v>16.149999999999999</v>
      </c>
      <c r="M430" s="4">
        <v>11</v>
      </c>
      <c r="N430" s="4">
        <v>8.4600000000000009</v>
      </c>
      <c r="O430" s="4">
        <v>15</v>
      </c>
      <c r="P430" s="4">
        <v>11.54</v>
      </c>
      <c r="Q430" s="4">
        <v>34</v>
      </c>
      <c r="R430" s="4">
        <v>26.15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183</v>
      </c>
      <c r="F431" s="3">
        <v>165</v>
      </c>
      <c r="G431" s="6">
        <v>18</v>
      </c>
      <c r="H431" s="6">
        <v>3.3776999999999999</v>
      </c>
      <c r="I431" s="6">
        <v>62</v>
      </c>
      <c r="J431" s="6">
        <v>37.58</v>
      </c>
      <c r="K431" s="6">
        <v>19</v>
      </c>
      <c r="L431" s="6">
        <v>11.52</v>
      </c>
      <c r="M431" s="6">
        <v>15</v>
      </c>
      <c r="N431" s="6">
        <v>9.09</v>
      </c>
      <c r="O431" s="6">
        <v>14</v>
      </c>
      <c r="P431" s="6">
        <v>8.48</v>
      </c>
      <c r="Q431" s="6">
        <v>55</v>
      </c>
      <c r="R431" s="6">
        <v>33.33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362</v>
      </c>
      <c r="F432" s="3">
        <v>322</v>
      </c>
      <c r="G432" s="4">
        <v>40</v>
      </c>
      <c r="H432" s="4">
        <v>-6.7803000000000004</v>
      </c>
      <c r="I432" s="4">
        <v>132</v>
      </c>
      <c r="J432" s="4">
        <v>40.99</v>
      </c>
      <c r="K432" s="4">
        <v>38</v>
      </c>
      <c r="L432" s="4">
        <v>11.8</v>
      </c>
      <c r="M432" s="4">
        <v>33</v>
      </c>
      <c r="N432" s="4">
        <v>10.25</v>
      </c>
      <c r="O432" s="4">
        <v>22</v>
      </c>
      <c r="P432" s="4">
        <v>6.83</v>
      </c>
      <c r="Q432" s="4">
        <v>97</v>
      </c>
      <c r="R432" s="4">
        <v>30.12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17</v>
      </c>
      <c r="F433" s="3">
        <v>15</v>
      </c>
      <c r="G433" s="6">
        <v>2</v>
      </c>
      <c r="H433" s="6">
        <v>13.132300000000001</v>
      </c>
      <c r="I433" s="6">
        <v>6</v>
      </c>
      <c r="J433" s="6">
        <v>40</v>
      </c>
      <c r="K433" s="6">
        <v>1</v>
      </c>
      <c r="L433" s="6">
        <v>6.67</v>
      </c>
      <c r="M433" s="6">
        <v>2</v>
      </c>
      <c r="N433" s="6">
        <v>13.33</v>
      </c>
      <c r="O433" s="6">
        <v>1</v>
      </c>
      <c r="P433" s="6">
        <v>6.67</v>
      </c>
      <c r="Q433" s="6">
        <v>5</v>
      </c>
      <c r="R433" s="6">
        <v>33.33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622</v>
      </c>
      <c r="F434" s="3">
        <v>553</v>
      </c>
      <c r="G434" s="4">
        <v>68</v>
      </c>
      <c r="H434" s="4">
        <v>-15.645099999999999</v>
      </c>
      <c r="I434" s="4">
        <v>209</v>
      </c>
      <c r="J434" s="4">
        <v>37.79</v>
      </c>
      <c r="K434" s="4">
        <v>77</v>
      </c>
      <c r="L434" s="4">
        <v>13.92</v>
      </c>
      <c r="M434" s="4">
        <v>56</v>
      </c>
      <c r="N434" s="4">
        <v>10.130000000000001</v>
      </c>
      <c r="O434" s="4">
        <v>58</v>
      </c>
      <c r="P434" s="4">
        <v>10.49</v>
      </c>
      <c r="Q434" s="4">
        <v>153</v>
      </c>
      <c r="R434" s="4">
        <v>27.67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134</v>
      </c>
      <c r="F435" s="3">
        <v>115</v>
      </c>
      <c r="G435" s="6">
        <v>19</v>
      </c>
      <c r="H435" s="6">
        <v>-10.064299999999999</v>
      </c>
      <c r="I435" s="6">
        <v>36</v>
      </c>
      <c r="J435" s="6">
        <v>31.3</v>
      </c>
      <c r="K435" s="6">
        <v>15</v>
      </c>
      <c r="L435" s="6">
        <v>13.04</v>
      </c>
      <c r="M435" s="6">
        <v>9</v>
      </c>
      <c r="N435" s="6">
        <v>7.83</v>
      </c>
      <c r="O435" s="6">
        <v>5</v>
      </c>
      <c r="P435" s="6">
        <v>4.3499999999999996</v>
      </c>
      <c r="Q435" s="6">
        <v>50</v>
      </c>
      <c r="R435" s="6">
        <v>43.48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5.7976999999999999</v>
      </c>
      <c r="I436" s="4">
        <v>1</v>
      </c>
      <c r="J436" s="4">
        <v>11.11</v>
      </c>
      <c r="K436" s="4">
        <v>0</v>
      </c>
      <c r="L436" s="4">
        <v>0</v>
      </c>
      <c r="M436" s="4">
        <v>2</v>
      </c>
      <c r="N436" s="4">
        <v>22.22</v>
      </c>
      <c r="O436" s="4">
        <v>1</v>
      </c>
      <c r="P436" s="4">
        <v>11.11</v>
      </c>
      <c r="Q436" s="4">
        <v>5</v>
      </c>
      <c r="R436" s="4">
        <v>55.56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302</v>
      </c>
      <c r="F437" s="3">
        <v>270</v>
      </c>
      <c r="G437" s="6">
        <v>32</v>
      </c>
      <c r="H437" s="6">
        <v>-10.5646</v>
      </c>
      <c r="I437" s="6">
        <v>88</v>
      </c>
      <c r="J437" s="6">
        <v>32.590000000000003</v>
      </c>
      <c r="K437" s="6">
        <v>21</v>
      </c>
      <c r="L437" s="6">
        <v>7.78</v>
      </c>
      <c r="M437" s="6">
        <v>25</v>
      </c>
      <c r="N437" s="6">
        <v>9.26</v>
      </c>
      <c r="O437" s="6">
        <v>33</v>
      </c>
      <c r="P437" s="6">
        <v>12.22</v>
      </c>
      <c r="Q437" s="6">
        <v>103</v>
      </c>
      <c r="R437" s="6">
        <v>38.15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914</v>
      </c>
      <c r="F438" s="3">
        <v>859</v>
      </c>
      <c r="G438" s="4">
        <v>55</v>
      </c>
      <c r="H438" s="4">
        <v>4.8205</v>
      </c>
      <c r="I438" s="4">
        <v>315</v>
      </c>
      <c r="J438" s="4">
        <v>36.67</v>
      </c>
      <c r="K438" s="4">
        <v>91</v>
      </c>
      <c r="L438" s="4">
        <v>10.59</v>
      </c>
      <c r="M438" s="4">
        <v>94</v>
      </c>
      <c r="N438" s="4">
        <v>10.94</v>
      </c>
      <c r="O438" s="4">
        <v>98</v>
      </c>
      <c r="P438" s="4">
        <v>11.41</v>
      </c>
      <c r="Q438" s="4">
        <v>261</v>
      </c>
      <c r="R438" s="4">
        <v>30.38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97</v>
      </c>
      <c r="F439" s="3">
        <v>86</v>
      </c>
      <c r="G439" s="6">
        <v>11</v>
      </c>
      <c r="H439" s="6">
        <v>-31.589500000000001</v>
      </c>
      <c r="I439" s="6">
        <v>45</v>
      </c>
      <c r="J439" s="6">
        <v>52.33</v>
      </c>
      <c r="K439" s="6">
        <v>7</v>
      </c>
      <c r="L439" s="6">
        <v>8.14</v>
      </c>
      <c r="M439" s="6">
        <v>5</v>
      </c>
      <c r="N439" s="6">
        <v>5.81</v>
      </c>
      <c r="O439" s="6">
        <v>3</v>
      </c>
      <c r="P439" s="6">
        <v>3.49</v>
      </c>
      <c r="Q439" s="6">
        <v>26</v>
      </c>
      <c r="R439" s="6">
        <v>30.23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184</v>
      </c>
      <c r="F440" s="3">
        <v>155</v>
      </c>
      <c r="G440" s="4">
        <v>29</v>
      </c>
      <c r="H440" s="4">
        <v>-8.6562999999999999</v>
      </c>
      <c r="I440" s="4">
        <v>68</v>
      </c>
      <c r="J440" s="4">
        <v>43.87</v>
      </c>
      <c r="K440" s="4">
        <v>17</v>
      </c>
      <c r="L440" s="4">
        <v>10.97</v>
      </c>
      <c r="M440" s="4">
        <v>16</v>
      </c>
      <c r="N440" s="4">
        <v>10.32</v>
      </c>
      <c r="O440" s="4">
        <v>8</v>
      </c>
      <c r="P440" s="4">
        <v>5.16</v>
      </c>
      <c r="Q440" s="4">
        <v>46</v>
      </c>
      <c r="R440" s="4">
        <v>29.68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366</v>
      </c>
      <c r="F441" s="3">
        <v>330</v>
      </c>
      <c r="G441" s="6">
        <v>36</v>
      </c>
      <c r="H441" s="6">
        <v>-16.898700000000002</v>
      </c>
      <c r="I441" s="6">
        <v>150</v>
      </c>
      <c r="J441" s="6">
        <v>45.45</v>
      </c>
      <c r="K441" s="6">
        <v>27</v>
      </c>
      <c r="L441" s="6">
        <v>8.18</v>
      </c>
      <c r="M441" s="6">
        <v>26</v>
      </c>
      <c r="N441" s="6">
        <v>7.88</v>
      </c>
      <c r="O441" s="6">
        <v>24</v>
      </c>
      <c r="P441" s="6">
        <v>7.27</v>
      </c>
      <c r="Q441" s="6">
        <v>103</v>
      </c>
      <c r="R441" s="6">
        <v>31.21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1033</v>
      </c>
      <c r="F442" s="3">
        <v>932</v>
      </c>
      <c r="G442" s="4">
        <v>101</v>
      </c>
      <c r="H442" s="4">
        <v>7.8223000000000003</v>
      </c>
      <c r="I442" s="4">
        <v>361</v>
      </c>
      <c r="J442" s="4">
        <v>38.729999999999997</v>
      </c>
      <c r="K442" s="4">
        <v>108</v>
      </c>
      <c r="L442" s="4">
        <v>11.59</v>
      </c>
      <c r="M442" s="4">
        <v>98</v>
      </c>
      <c r="N442" s="4">
        <v>10.52</v>
      </c>
      <c r="O442" s="4">
        <v>103</v>
      </c>
      <c r="P442" s="4">
        <v>11.05</v>
      </c>
      <c r="Q442" s="4">
        <v>262</v>
      </c>
      <c r="R442" s="4">
        <v>28.11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50</v>
      </c>
      <c r="F443" s="3">
        <v>48</v>
      </c>
      <c r="G443" s="6">
        <v>2</v>
      </c>
      <c r="H443" s="6">
        <v>-7.7972999999999999</v>
      </c>
      <c r="I443" s="6">
        <v>14</v>
      </c>
      <c r="J443" s="6">
        <v>29.17</v>
      </c>
      <c r="K443" s="6">
        <v>2</v>
      </c>
      <c r="L443" s="6">
        <v>4.17</v>
      </c>
      <c r="M443" s="6">
        <v>5</v>
      </c>
      <c r="N443" s="6">
        <v>10.42</v>
      </c>
      <c r="O443" s="6">
        <v>6</v>
      </c>
      <c r="P443" s="6">
        <v>12.5</v>
      </c>
      <c r="Q443" s="6">
        <v>21</v>
      </c>
      <c r="R443" s="6">
        <v>43.75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1442</v>
      </c>
      <c r="F444" s="3">
        <v>1316</v>
      </c>
      <c r="G444" s="4">
        <v>126</v>
      </c>
      <c r="H444" s="4">
        <v>-4.3125</v>
      </c>
      <c r="I444" s="4">
        <v>435</v>
      </c>
      <c r="J444" s="4">
        <v>33.049999999999997</v>
      </c>
      <c r="K444" s="4">
        <v>168</v>
      </c>
      <c r="L444" s="4">
        <v>12.77</v>
      </c>
      <c r="M444" s="4">
        <v>166</v>
      </c>
      <c r="N444" s="4">
        <v>12.61</v>
      </c>
      <c r="O444" s="4">
        <v>169</v>
      </c>
      <c r="P444" s="4">
        <v>12.84</v>
      </c>
      <c r="Q444" s="4">
        <v>378</v>
      </c>
      <c r="R444" s="4">
        <v>28.72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304</v>
      </c>
      <c r="F445" s="3">
        <v>283</v>
      </c>
      <c r="G445" s="6">
        <v>20</v>
      </c>
      <c r="H445" s="6">
        <v>-21.743500000000001</v>
      </c>
      <c r="I445" s="6">
        <v>105</v>
      </c>
      <c r="J445" s="6">
        <v>37.1</v>
      </c>
      <c r="K445" s="6">
        <v>29</v>
      </c>
      <c r="L445" s="6">
        <v>10.25</v>
      </c>
      <c r="M445" s="6">
        <v>26</v>
      </c>
      <c r="N445" s="6">
        <v>9.19</v>
      </c>
      <c r="O445" s="6">
        <v>19</v>
      </c>
      <c r="P445" s="6">
        <v>6.71</v>
      </c>
      <c r="Q445" s="6">
        <v>104</v>
      </c>
      <c r="R445" s="6">
        <v>36.75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26</v>
      </c>
      <c r="F446" s="3">
        <v>24</v>
      </c>
      <c r="G446" s="4">
        <v>2</v>
      </c>
      <c r="H446" s="4">
        <v>14.465</v>
      </c>
      <c r="I446" s="4">
        <v>2</v>
      </c>
      <c r="J446" s="4">
        <v>8.33</v>
      </c>
      <c r="K446" s="4">
        <v>2</v>
      </c>
      <c r="L446" s="4">
        <v>8.33</v>
      </c>
      <c r="M446" s="4">
        <v>3</v>
      </c>
      <c r="N446" s="4">
        <v>12.5</v>
      </c>
      <c r="O446" s="4">
        <v>7</v>
      </c>
      <c r="P446" s="4">
        <v>29.17</v>
      </c>
      <c r="Q446" s="4">
        <v>10</v>
      </c>
      <c r="R446" s="4">
        <v>41.67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630</v>
      </c>
      <c r="F447" s="3">
        <v>590</v>
      </c>
      <c r="G447" s="6">
        <v>40</v>
      </c>
      <c r="H447" s="6">
        <v>-6.0674999999999999</v>
      </c>
      <c r="I447" s="6">
        <v>217</v>
      </c>
      <c r="J447" s="6">
        <v>36.78</v>
      </c>
      <c r="K447" s="6">
        <v>76</v>
      </c>
      <c r="L447" s="6">
        <v>12.88</v>
      </c>
      <c r="M447" s="6">
        <v>60</v>
      </c>
      <c r="N447" s="6">
        <v>10.17</v>
      </c>
      <c r="O447" s="6">
        <v>68</v>
      </c>
      <c r="P447" s="6">
        <v>11.53</v>
      </c>
      <c r="Q447" s="6">
        <v>169</v>
      </c>
      <c r="R447" s="6">
        <v>28.64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2241</v>
      </c>
      <c r="F448" s="3">
        <v>2083</v>
      </c>
      <c r="G448" s="4">
        <v>157</v>
      </c>
      <c r="H448" s="4">
        <v>-7.6256000000000004</v>
      </c>
      <c r="I448" s="4">
        <v>609</v>
      </c>
      <c r="J448" s="4">
        <v>29.24</v>
      </c>
      <c r="K448" s="4">
        <v>225</v>
      </c>
      <c r="L448" s="4">
        <v>10.8</v>
      </c>
      <c r="M448" s="4">
        <v>346</v>
      </c>
      <c r="N448" s="4">
        <v>16.61</v>
      </c>
      <c r="O448" s="4">
        <v>297</v>
      </c>
      <c r="P448" s="4">
        <v>14.26</v>
      </c>
      <c r="Q448" s="4">
        <v>606</v>
      </c>
      <c r="R448" s="4">
        <v>29.09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234</v>
      </c>
      <c r="F449" s="3">
        <v>212</v>
      </c>
      <c r="G449" s="6">
        <v>22</v>
      </c>
      <c r="H449" s="6">
        <v>-23.549700000000001</v>
      </c>
      <c r="I449" s="6">
        <v>93</v>
      </c>
      <c r="J449" s="6">
        <v>43.87</v>
      </c>
      <c r="K449" s="6">
        <v>24</v>
      </c>
      <c r="L449" s="6">
        <v>11.32</v>
      </c>
      <c r="M449" s="6">
        <v>16</v>
      </c>
      <c r="N449" s="6">
        <v>7.55</v>
      </c>
      <c r="O449" s="6">
        <v>17</v>
      </c>
      <c r="P449" s="6">
        <v>8.02</v>
      </c>
      <c r="Q449" s="6">
        <v>62</v>
      </c>
      <c r="R449" s="6">
        <v>29.25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303</v>
      </c>
      <c r="F450" s="3">
        <v>267</v>
      </c>
      <c r="G450" s="4">
        <v>36</v>
      </c>
      <c r="H450" s="4">
        <v>-33.980499999999999</v>
      </c>
      <c r="I450" s="4">
        <v>101</v>
      </c>
      <c r="J450" s="4">
        <v>37.83</v>
      </c>
      <c r="K450" s="4">
        <v>32</v>
      </c>
      <c r="L450" s="4">
        <v>11.99</v>
      </c>
      <c r="M450" s="4">
        <v>22</v>
      </c>
      <c r="N450" s="4">
        <v>8.24</v>
      </c>
      <c r="O450" s="4">
        <v>25</v>
      </c>
      <c r="P450" s="4">
        <v>9.36</v>
      </c>
      <c r="Q450" s="4">
        <v>87</v>
      </c>
      <c r="R450" s="4">
        <v>32.58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5" si="7">CONCATENATE(B451,C451)</f>
        <v>San Francisco-Oakland-Hayward, CA8 Other</v>
      </c>
      <c r="E451" s="3">
        <v>880</v>
      </c>
      <c r="F451" s="3">
        <v>767</v>
      </c>
      <c r="G451" s="6">
        <v>112</v>
      </c>
      <c r="H451" s="6">
        <v>-31.4956</v>
      </c>
      <c r="I451" s="6">
        <v>344</v>
      </c>
      <c r="J451" s="6">
        <v>44.85</v>
      </c>
      <c r="K451" s="6">
        <v>66</v>
      </c>
      <c r="L451" s="6">
        <v>8.6</v>
      </c>
      <c r="M451" s="6">
        <v>62</v>
      </c>
      <c r="N451" s="6">
        <v>8.08</v>
      </c>
      <c r="O451" s="6">
        <v>59</v>
      </c>
      <c r="P451" s="6">
        <v>7.69</v>
      </c>
      <c r="Q451" s="6">
        <v>236</v>
      </c>
      <c r="R451" s="6">
        <v>30.77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265</v>
      </c>
      <c r="F452" s="3">
        <v>240</v>
      </c>
      <c r="G452" s="4">
        <v>25</v>
      </c>
      <c r="H452" s="4">
        <v>-17.403099999999998</v>
      </c>
      <c r="I452" s="4">
        <v>95</v>
      </c>
      <c r="J452" s="4">
        <v>39.58</v>
      </c>
      <c r="K452" s="4">
        <v>22</v>
      </c>
      <c r="L452" s="4">
        <v>9.17</v>
      </c>
      <c r="M452" s="4">
        <v>27</v>
      </c>
      <c r="N452" s="4">
        <v>11.25</v>
      </c>
      <c r="O452" s="4">
        <v>24</v>
      </c>
      <c r="P452" s="4">
        <v>10</v>
      </c>
      <c r="Q452" s="4">
        <v>72</v>
      </c>
      <c r="R452" s="4">
        <v>30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18</v>
      </c>
      <c r="F453" s="3">
        <v>16</v>
      </c>
      <c r="G453" s="6">
        <v>2</v>
      </c>
      <c r="H453" s="6">
        <v>-32.329000000000001</v>
      </c>
      <c r="I453" s="6">
        <v>6</v>
      </c>
      <c r="J453" s="6">
        <v>37.5</v>
      </c>
      <c r="K453" s="6">
        <v>2</v>
      </c>
      <c r="L453" s="6">
        <v>12.5</v>
      </c>
      <c r="M453" s="6">
        <v>1</v>
      </c>
      <c r="N453" s="6">
        <v>6.25</v>
      </c>
      <c r="O453" s="6">
        <v>3</v>
      </c>
      <c r="P453" s="6">
        <v>18.75</v>
      </c>
      <c r="Q453" s="6">
        <v>4</v>
      </c>
      <c r="R453" s="6">
        <v>25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488</v>
      </c>
      <c r="F454" s="3">
        <v>464</v>
      </c>
      <c r="G454" s="4">
        <v>24</v>
      </c>
      <c r="H454" s="4">
        <v>-9.4733000000000001</v>
      </c>
      <c r="I454" s="4">
        <v>152</v>
      </c>
      <c r="J454" s="4">
        <v>32.76</v>
      </c>
      <c r="K454" s="4">
        <v>65</v>
      </c>
      <c r="L454" s="4">
        <v>14.01</v>
      </c>
      <c r="M454" s="4">
        <v>58</v>
      </c>
      <c r="N454" s="4">
        <v>12.5</v>
      </c>
      <c r="O454" s="4">
        <v>45</v>
      </c>
      <c r="P454" s="4">
        <v>9.6999999999999993</v>
      </c>
      <c r="Q454" s="4">
        <v>144</v>
      </c>
      <c r="R454" s="4">
        <v>31.03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60</v>
      </c>
      <c r="F455" s="3">
        <v>57</v>
      </c>
      <c r="G455" s="6">
        <v>3</v>
      </c>
      <c r="H455" s="6">
        <v>-27.221699999999998</v>
      </c>
      <c r="I455" s="6">
        <v>21</v>
      </c>
      <c r="J455" s="6">
        <v>36.840000000000003</v>
      </c>
      <c r="K455" s="6">
        <v>3</v>
      </c>
      <c r="L455" s="6">
        <v>5.26</v>
      </c>
      <c r="M455" s="6">
        <v>6</v>
      </c>
      <c r="N455" s="6">
        <v>10.53</v>
      </c>
      <c r="O455" s="6">
        <v>6</v>
      </c>
      <c r="P455" s="6">
        <v>10.53</v>
      </c>
      <c r="Q455" s="6">
        <v>21</v>
      </c>
      <c r="R455" s="6">
        <v>36.840000000000003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8</v>
      </c>
      <c r="F456" s="3">
        <v>8</v>
      </c>
      <c r="G456" s="4">
        <v>0</v>
      </c>
      <c r="H456" s="4">
        <v>0.61099999999999999</v>
      </c>
      <c r="I456" s="4">
        <v>2</v>
      </c>
      <c r="J456" s="4">
        <v>25</v>
      </c>
      <c r="K456" s="4">
        <v>1</v>
      </c>
      <c r="L456" s="4">
        <v>12.5</v>
      </c>
      <c r="M456" s="4">
        <v>3</v>
      </c>
      <c r="N456" s="4">
        <v>37.5</v>
      </c>
      <c r="O456" s="4">
        <v>0</v>
      </c>
      <c r="P456" s="4">
        <v>0</v>
      </c>
      <c r="Q456" s="4">
        <v>2</v>
      </c>
      <c r="R456" s="4">
        <v>25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178</v>
      </c>
      <c r="F457" s="3">
        <v>158</v>
      </c>
      <c r="G457" s="6">
        <v>20</v>
      </c>
      <c r="H457" s="6">
        <v>9.11</v>
      </c>
      <c r="I457" s="6">
        <v>59</v>
      </c>
      <c r="J457" s="6">
        <v>37.340000000000003</v>
      </c>
      <c r="K457" s="6">
        <v>17</v>
      </c>
      <c r="L457" s="6">
        <v>10.76</v>
      </c>
      <c r="M457" s="6">
        <v>20</v>
      </c>
      <c r="N457" s="6">
        <v>12.66</v>
      </c>
      <c r="O457" s="6">
        <v>12</v>
      </c>
      <c r="P457" s="6">
        <v>7.59</v>
      </c>
      <c r="Q457" s="6">
        <v>50</v>
      </c>
      <c r="R457" s="6">
        <v>31.65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577</v>
      </c>
      <c r="F458" s="3">
        <v>528</v>
      </c>
      <c r="G458" s="4">
        <v>49</v>
      </c>
      <c r="H458" s="4">
        <v>-2.6490999999999998</v>
      </c>
      <c r="I458" s="4">
        <v>148</v>
      </c>
      <c r="J458" s="4">
        <v>28.03</v>
      </c>
      <c r="K458" s="4">
        <v>56</v>
      </c>
      <c r="L458" s="4">
        <v>10.61</v>
      </c>
      <c r="M458" s="4">
        <v>78</v>
      </c>
      <c r="N458" s="4">
        <v>14.77</v>
      </c>
      <c r="O458" s="4">
        <v>81</v>
      </c>
      <c r="P458" s="4">
        <v>15.34</v>
      </c>
      <c r="Q458" s="4">
        <v>165</v>
      </c>
      <c r="R458" s="4">
        <v>31.25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61</v>
      </c>
      <c r="F459" s="3">
        <v>52</v>
      </c>
      <c r="G459" s="6">
        <v>9</v>
      </c>
      <c r="H459" s="6">
        <v>-29.3797</v>
      </c>
      <c r="I459" s="6">
        <v>17</v>
      </c>
      <c r="J459" s="6">
        <v>32.69</v>
      </c>
      <c r="K459" s="6">
        <v>7</v>
      </c>
      <c r="L459" s="6">
        <v>13.46</v>
      </c>
      <c r="M459" s="6">
        <v>7</v>
      </c>
      <c r="N459" s="6">
        <v>13.46</v>
      </c>
      <c r="O459" s="6">
        <v>3</v>
      </c>
      <c r="P459" s="6">
        <v>5.77</v>
      </c>
      <c r="Q459" s="6">
        <v>18</v>
      </c>
      <c r="R459" s="6">
        <v>34.619999999999997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137</v>
      </c>
      <c r="F460" s="3">
        <v>123</v>
      </c>
      <c r="G460" s="4">
        <v>14</v>
      </c>
      <c r="H460" s="4">
        <v>-21.197900000000001</v>
      </c>
      <c r="I460" s="4">
        <v>54</v>
      </c>
      <c r="J460" s="4">
        <v>43.9</v>
      </c>
      <c r="K460" s="4">
        <v>10</v>
      </c>
      <c r="L460" s="4">
        <v>8.1300000000000008</v>
      </c>
      <c r="M460" s="4">
        <v>17</v>
      </c>
      <c r="N460" s="4">
        <v>13.82</v>
      </c>
      <c r="O460" s="4">
        <v>10</v>
      </c>
      <c r="P460" s="4">
        <v>8.1300000000000008</v>
      </c>
      <c r="Q460" s="4">
        <v>32</v>
      </c>
      <c r="R460" s="4">
        <v>26.02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229</v>
      </c>
      <c r="F461" s="3">
        <v>190</v>
      </c>
      <c r="G461" s="6">
        <v>39</v>
      </c>
      <c r="H461" s="6">
        <v>-35.696399999999997</v>
      </c>
      <c r="I461" s="6">
        <v>89</v>
      </c>
      <c r="J461" s="6">
        <v>46.84</v>
      </c>
      <c r="K461" s="6">
        <v>18</v>
      </c>
      <c r="L461" s="6">
        <v>9.4700000000000006</v>
      </c>
      <c r="M461" s="6">
        <v>15</v>
      </c>
      <c r="N461" s="6">
        <v>7.89</v>
      </c>
      <c r="O461" s="6">
        <v>18</v>
      </c>
      <c r="P461" s="6">
        <v>9.4700000000000006</v>
      </c>
      <c r="Q461" s="6">
        <v>50</v>
      </c>
      <c r="R461" s="6">
        <v>26.32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531</v>
      </c>
      <c r="F462" s="3">
        <v>484</v>
      </c>
      <c r="G462" s="4">
        <v>47</v>
      </c>
      <c r="H462" s="4">
        <v>1.3562000000000001</v>
      </c>
      <c r="I462" s="4">
        <v>181</v>
      </c>
      <c r="J462" s="4">
        <v>37.4</v>
      </c>
      <c r="K462" s="4">
        <v>52</v>
      </c>
      <c r="L462" s="4">
        <v>10.74</v>
      </c>
      <c r="M462" s="4">
        <v>44</v>
      </c>
      <c r="N462" s="4">
        <v>9.09</v>
      </c>
      <c r="O462" s="4">
        <v>47</v>
      </c>
      <c r="P462" s="4">
        <v>9.7100000000000009</v>
      </c>
      <c r="Q462" s="4">
        <v>160</v>
      </c>
      <c r="R462" s="4">
        <v>33.06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27</v>
      </c>
      <c r="F463" s="3">
        <v>23</v>
      </c>
      <c r="G463" s="6">
        <v>4</v>
      </c>
      <c r="H463" s="6">
        <v>-5.5730000000000004</v>
      </c>
      <c r="I463" s="6">
        <v>6</v>
      </c>
      <c r="J463" s="6">
        <v>26.09</v>
      </c>
      <c r="K463" s="6">
        <v>4</v>
      </c>
      <c r="L463" s="6">
        <v>17.39</v>
      </c>
      <c r="M463" s="6">
        <v>5</v>
      </c>
      <c r="N463" s="6">
        <v>21.74</v>
      </c>
      <c r="O463" s="6">
        <v>1</v>
      </c>
      <c r="P463" s="6">
        <v>4.3499999999999996</v>
      </c>
      <c r="Q463" s="6">
        <v>7</v>
      </c>
      <c r="R463" s="6">
        <v>30.43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1141</v>
      </c>
      <c r="F464" s="3">
        <v>1047</v>
      </c>
      <c r="G464" s="4">
        <v>93</v>
      </c>
      <c r="H464" s="4">
        <v>1.9462999999999999</v>
      </c>
      <c r="I464" s="4">
        <v>415</v>
      </c>
      <c r="J464" s="4">
        <v>39.64</v>
      </c>
      <c r="K464" s="4">
        <v>126</v>
      </c>
      <c r="L464" s="4">
        <v>12.03</v>
      </c>
      <c r="M464" s="4">
        <v>107</v>
      </c>
      <c r="N464" s="4">
        <v>10.220000000000001</v>
      </c>
      <c r="O464" s="4">
        <v>119</v>
      </c>
      <c r="P464" s="4">
        <v>11.37</v>
      </c>
      <c r="Q464" s="4">
        <v>280</v>
      </c>
      <c r="R464" s="4">
        <v>26.74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190</v>
      </c>
      <c r="F465" s="3">
        <v>177</v>
      </c>
      <c r="G465" s="6">
        <v>13</v>
      </c>
      <c r="H465" s="6">
        <v>-6.4231999999999996</v>
      </c>
      <c r="I465" s="6">
        <v>68</v>
      </c>
      <c r="J465" s="6">
        <v>38.42</v>
      </c>
      <c r="K465" s="6">
        <v>19</v>
      </c>
      <c r="L465" s="6">
        <v>10.73</v>
      </c>
      <c r="M465" s="6">
        <v>11</v>
      </c>
      <c r="N465" s="6">
        <v>6.21</v>
      </c>
      <c r="O465" s="6">
        <v>12</v>
      </c>
      <c r="P465" s="6">
        <v>6.78</v>
      </c>
      <c r="Q465" s="6">
        <v>67</v>
      </c>
      <c r="R465" s="6">
        <v>37.85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41</v>
      </c>
      <c r="F466" s="3">
        <v>36</v>
      </c>
      <c r="G466" s="4">
        <v>5</v>
      </c>
      <c r="H466" s="4">
        <v>36.772199999999998</v>
      </c>
      <c r="I466" s="4">
        <v>8</v>
      </c>
      <c r="J466" s="4">
        <v>22.22</v>
      </c>
      <c r="K466" s="4">
        <v>1</v>
      </c>
      <c r="L466" s="4">
        <v>2.78</v>
      </c>
      <c r="M466" s="4">
        <v>2</v>
      </c>
      <c r="N466" s="4">
        <v>5.56</v>
      </c>
      <c r="O466" s="4">
        <v>4</v>
      </c>
      <c r="P466" s="4">
        <v>11.11</v>
      </c>
      <c r="Q466" s="4">
        <v>21</v>
      </c>
      <c r="R466" s="4">
        <v>58.33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411</v>
      </c>
      <c r="F467" s="3">
        <v>377</v>
      </c>
      <c r="G467" s="6">
        <v>34</v>
      </c>
      <c r="H467" s="6">
        <v>6.9188000000000001</v>
      </c>
      <c r="I467" s="6">
        <v>128</v>
      </c>
      <c r="J467" s="6">
        <v>33.950000000000003</v>
      </c>
      <c r="K467" s="6">
        <v>35</v>
      </c>
      <c r="L467" s="6">
        <v>9.2799999999999994</v>
      </c>
      <c r="M467" s="6">
        <v>54</v>
      </c>
      <c r="N467" s="6">
        <v>14.32</v>
      </c>
      <c r="O467" s="6">
        <v>38</v>
      </c>
      <c r="P467" s="6">
        <v>10.08</v>
      </c>
      <c r="Q467" s="6">
        <v>122</v>
      </c>
      <c r="R467" s="6">
        <v>32.36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1376</v>
      </c>
      <c r="F468" s="3">
        <v>1275</v>
      </c>
      <c r="G468" s="4">
        <v>101</v>
      </c>
      <c r="H468" s="4">
        <v>-3.286</v>
      </c>
      <c r="I468" s="4">
        <v>380</v>
      </c>
      <c r="J468" s="4">
        <v>29.8</v>
      </c>
      <c r="K468" s="4">
        <v>130</v>
      </c>
      <c r="L468" s="4">
        <v>10.199999999999999</v>
      </c>
      <c r="M468" s="4">
        <v>202</v>
      </c>
      <c r="N468" s="4">
        <v>15.84</v>
      </c>
      <c r="O468" s="4">
        <v>164</v>
      </c>
      <c r="P468" s="4">
        <v>12.86</v>
      </c>
      <c r="Q468" s="4">
        <v>399</v>
      </c>
      <c r="R468" s="4">
        <v>31.29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127</v>
      </c>
      <c r="F469" s="3">
        <v>116</v>
      </c>
      <c r="G469" s="6">
        <v>11</v>
      </c>
      <c r="H469" s="6">
        <v>6.5048000000000004</v>
      </c>
      <c r="I469" s="6">
        <v>41</v>
      </c>
      <c r="J469" s="6">
        <v>35.340000000000003</v>
      </c>
      <c r="K469" s="6">
        <v>10</v>
      </c>
      <c r="L469" s="6">
        <v>8.6199999999999992</v>
      </c>
      <c r="M469" s="6">
        <v>10</v>
      </c>
      <c r="N469" s="6">
        <v>8.6199999999999992</v>
      </c>
      <c r="O469" s="6">
        <v>11</v>
      </c>
      <c r="P469" s="6">
        <v>9.48</v>
      </c>
      <c r="Q469" s="6">
        <v>44</v>
      </c>
      <c r="R469" s="6">
        <v>37.93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235</v>
      </c>
      <c r="F470" s="3">
        <v>213</v>
      </c>
      <c r="G470" s="4">
        <v>22</v>
      </c>
      <c r="H470" s="4">
        <v>1.3085</v>
      </c>
      <c r="I470" s="4">
        <v>96</v>
      </c>
      <c r="J470" s="4">
        <v>45.07</v>
      </c>
      <c r="K470" s="4">
        <v>28</v>
      </c>
      <c r="L470" s="4">
        <v>13.15</v>
      </c>
      <c r="M470" s="4">
        <v>17</v>
      </c>
      <c r="N470" s="4">
        <v>7.98</v>
      </c>
      <c r="O470" s="4">
        <v>18</v>
      </c>
      <c r="P470" s="4">
        <v>8.4499999999999993</v>
      </c>
      <c r="Q470" s="4">
        <v>54</v>
      </c>
      <c r="R470" s="4">
        <v>25.35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454</v>
      </c>
      <c r="F471" s="3">
        <v>401</v>
      </c>
      <c r="G471" s="6">
        <v>53</v>
      </c>
      <c r="H471" s="6">
        <v>6.9630999999999998</v>
      </c>
      <c r="I471" s="6">
        <v>167</v>
      </c>
      <c r="J471" s="6">
        <v>41.65</v>
      </c>
      <c r="K471" s="6">
        <v>35</v>
      </c>
      <c r="L471" s="6">
        <v>8.73</v>
      </c>
      <c r="M471" s="6">
        <v>30</v>
      </c>
      <c r="N471" s="6">
        <v>7.48</v>
      </c>
      <c r="O471" s="6">
        <v>37</v>
      </c>
      <c r="P471" s="6">
        <v>9.23</v>
      </c>
      <c r="Q471" s="6">
        <v>132</v>
      </c>
      <c r="R471" s="6">
        <v>32.92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170</v>
      </c>
      <c r="F472" s="3">
        <v>149</v>
      </c>
      <c r="G472" s="4">
        <v>21</v>
      </c>
      <c r="H472" s="4">
        <v>-10.6187</v>
      </c>
      <c r="I472" s="4">
        <v>63</v>
      </c>
      <c r="J472" s="4">
        <v>42.28</v>
      </c>
      <c r="K472" s="4">
        <v>16</v>
      </c>
      <c r="L472" s="4">
        <v>10.74</v>
      </c>
      <c r="M472" s="4">
        <v>20</v>
      </c>
      <c r="N472" s="4">
        <v>13.42</v>
      </c>
      <c r="O472" s="4">
        <v>12</v>
      </c>
      <c r="P472" s="4">
        <v>8.0500000000000007</v>
      </c>
      <c r="Q472" s="4">
        <v>38</v>
      </c>
      <c r="R472" s="4">
        <v>25.5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9</v>
      </c>
      <c r="F473" s="3">
        <v>8</v>
      </c>
      <c r="G473" s="6">
        <v>1</v>
      </c>
      <c r="H473" s="6">
        <v>-2.4666999999999999</v>
      </c>
      <c r="I473" s="6">
        <v>0</v>
      </c>
      <c r="J473" s="6">
        <v>0</v>
      </c>
      <c r="K473" s="6">
        <v>2</v>
      </c>
      <c r="L473" s="6">
        <v>25</v>
      </c>
      <c r="M473" s="6">
        <v>4</v>
      </c>
      <c r="N473" s="6">
        <v>50</v>
      </c>
      <c r="O473" s="6">
        <v>1</v>
      </c>
      <c r="P473" s="6">
        <v>12.5</v>
      </c>
      <c r="Q473" s="6">
        <v>1</v>
      </c>
      <c r="R473" s="6">
        <v>12.5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373</v>
      </c>
      <c r="F474" s="3">
        <v>325</v>
      </c>
      <c r="G474" s="4">
        <v>48</v>
      </c>
      <c r="H474" s="4">
        <v>5.9252000000000002</v>
      </c>
      <c r="I474" s="4">
        <v>138</v>
      </c>
      <c r="J474" s="4">
        <v>42.46</v>
      </c>
      <c r="K474" s="4">
        <v>39</v>
      </c>
      <c r="L474" s="4">
        <v>12</v>
      </c>
      <c r="M474" s="4">
        <v>36</v>
      </c>
      <c r="N474" s="4">
        <v>11.08</v>
      </c>
      <c r="O474" s="4">
        <v>30</v>
      </c>
      <c r="P474" s="4">
        <v>9.23</v>
      </c>
      <c r="Q474" s="4">
        <v>82</v>
      </c>
      <c r="R474" s="4">
        <v>25.23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97</v>
      </c>
      <c r="F475" s="3">
        <v>85</v>
      </c>
      <c r="G475" s="6">
        <v>12</v>
      </c>
      <c r="H475" s="6">
        <v>27.937799999999999</v>
      </c>
      <c r="I475" s="6">
        <v>31</v>
      </c>
      <c r="J475" s="6">
        <v>36.47</v>
      </c>
      <c r="K475" s="6">
        <v>7</v>
      </c>
      <c r="L475" s="6">
        <v>8.24</v>
      </c>
      <c r="M475" s="6">
        <v>11</v>
      </c>
      <c r="N475" s="6">
        <v>12.94</v>
      </c>
      <c r="O475" s="6">
        <v>7</v>
      </c>
      <c r="P475" s="6">
        <v>8.24</v>
      </c>
      <c r="Q475" s="6">
        <v>29</v>
      </c>
      <c r="R475" s="6">
        <v>34.119999999999997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26</v>
      </c>
      <c r="F476" s="3">
        <v>25</v>
      </c>
      <c r="G476" s="4">
        <v>1</v>
      </c>
      <c r="H476" s="4">
        <v>12.2997</v>
      </c>
      <c r="I476" s="4">
        <v>4</v>
      </c>
      <c r="J476" s="4">
        <v>16</v>
      </c>
      <c r="K476" s="4">
        <v>3</v>
      </c>
      <c r="L476" s="4">
        <v>12</v>
      </c>
      <c r="M476" s="4">
        <v>4</v>
      </c>
      <c r="N476" s="4">
        <v>16</v>
      </c>
      <c r="O476" s="4">
        <v>7</v>
      </c>
      <c r="P476" s="4">
        <v>28</v>
      </c>
      <c r="Q476" s="4">
        <v>7</v>
      </c>
      <c r="R476" s="4">
        <v>28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256</v>
      </c>
      <c r="F477" s="3">
        <v>233</v>
      </c>
      <c r="G477" s="6">
        <v>23</v>
      </c>
      <c r="H477" s="6">
        <v>3.3037999999999998</v>
      </c>
      <c r="I477" s="6">
        <v>81</v>
      </c>
      <c r="J477" s="6">
        <v>34.76</v>
      </c>
      <c r="K477" s="6">
        <v>25</v>
      </c>
      <c r="L477" s="6">
        <v>10.73</v>
      </c>
      <c r="M477" s="6">
        <v>35</v>
      </c>
      <c r="N477" s="6">
        <v>15.02</v>
      </c>
      <c r="O477" s="6">
        <v>26</v>
      </c>
      <c r="P477" s="6">
        <v>11.16</v>
      </c>
      <c r="Q477" s="6">
        <v>66</v>
      </c>
      <c r="R477" s="6">
        <v>28.33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776</v>
      </c>
      <c r="F478" s="3">
        <v>701</v>
      </c>
      <c r="G478" s="4">
        <v>75</v>
      </c>
      <c r="H478" s="4">
        <v>1.2988999999999999</v>
      </c>
      <c r="I478" s="4">
        <v>229</v>
      </c>
      <c r="J478" s="4">
        <v>32.67</v>
      </c>
      <c r="K478" s="4">
        <v>80</v>
      </c>
      <c r="L478" s="4">
        <v>11.41</v>
      </c>
      <c r="M478" s="4">
        <v>113</v>
      </c>
      <c r="N478" s="4">
        <v>16.12</v>
      </c>
      <c r="O478" s="4">
        <v>87</v>
      </c>
      <c r="P478" s="4">
        <v>12.41</v>
      </c>
      <c r="Q478" s="4">
        <v>192</v>
      </c>
      <c r="R478" s="4">
        <v>27.39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32</v>
      </c>
      <c r="F479" s="3">
        <v>29</v>
      </c>
      <c r="G479" s="6">
        <v>3</v>
      </c>
      <c r="H479" s="6">
        <v>3.6476000000000002</v>
      </c>
      <c r="I479" s="6">
        <v>10</v>
      </c>
      <c r="J479" s="6">
        <v>34.479999999999997</v>
      </c>
      <c r="K479" s="6">
        <v>4</v>
      </c>
      <c r="L479" s="6">
        <v>13.79</v>
      </c>
      <c r="M479" s="6">
        <v>0</v>
      </c>
      <c r="N479" s="6">
        <v>0</v>
      </c>
      <c r="O479" s="6">
        <v>5</v>
      </c>
      <c r="P479" s="6">
        <v>17.239999999999998</v>
      </c>
      <c r="Q479" s="6">
        <v>10</v>
      </c>
      <c r="R479" s="6">
        <v>34.479999999999997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153</v>
      </c>
      <c r="F480" s="3">
        <v>135</v>
      </c>
      <c r="G480" s="4">
        <v>18</v>
      </c>
      <c r="H480" s="4">
        <v>-8.5417000000000005</v>
      </c>
      <c r="I480" s="4">
        <v>48</v>
      </c>
      <c r="J480" s="4">
        <v>35.56</v>
      </c>
      <c r="K480" s="4">
        <v>14</v>
      </c>
      <c r="L480" s="4">
        <v>10.37</v>
      </c>
      <c r="M480" s="4">
        <v>18</v>
      </c>
      <c r="N480" s="4">
        <v>13.33</v>
      </c>
      <c r="O480" s="4">
        <v>15</v>
      </c>
      <c r="P480" s="4">
        <v>11.11</v>
      </c>
      <c r="Q480" s="4">
        <v>40</v>
      </c>
      <c r="R480" s="4">
        <v>29.63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244</v>
      </c>
      <c r="F481" s="3">
        <v>208</v>
      </c>
      <c r="G481" s="6">
        <v>36</v>
      </c>
      <c r="H481" s="6">
        <v>-67.063400000000001</v>
      </c>
      <c r="I481" s="6">
        <v>92</v>
      </c>
      <c r="J481" s="6">
        <v>44.23</v>
      </c>
      <c r="K481" s="6">
        <v>26</v>
      </c>
      <c r="L481" s="6">
        <v>12.5</v>
      </c>
      <c r="M481" s="6">
        <v>20</v>
      </c>
      <c r="N481" s="6">
        <v>9.6199999999999992</v>
      </c>
      <c r="O481" s="6">
        <v>17</v>
      </c>
      <c r="P481" s="6">
        <v>8.17</v>
      </c>
      <c r="Q481" s="6">
        <v>53</v>
      </c>
      <c r="R481" s="6">
        <v>25.48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155</v>
      </c>
      <c r="F482" s="3">
        <v>135</v>
      </c>
      <c r="G482" s="4">
        <v>20</v>
      </c>
      <c r="H482" s="4">
        <v>-13.2851</v>
      </c>
      <c r="I482" s="4">
        <v>43</v>
      </c>
      <c r="J482" s="4">
        <v>31.85</v>
      </c>
      <c r="K482" s="4">
        <v>20</v>
      </c>
      <c r="L482" s="4">
        <v>14.81</v>
      </c>
      <c r="M482" s="4">
        <v>13</v>
      </c>
      <c r="N482" s="4">
        <v>9.6300000000000008</v>
      </c>
      <c r="O482" s="4">
        <v>15</v>
      </c>
      <c r="P482" s="4">
        <v>11.11</v>
      </c>
      <c r="Q482" s="4">
        <v>44</v>
      </c>
      <c r="R482" s="4">
        <v>32.590000000000003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11</v>
      </c>
      <c r="F483" s="3">
        <v>10</v>
      </c>
      <c r="G483" s="6">
        <v>1</v>
      </c>
      <c r="H483" s="6">
        <v>-10.592599999999999</v>
      </c>
      <c r="I483" s="6">
        <v>5</v>
      </c>
      <c r="J483" s="6">
        <v>50</v>
      </c>
      <c r="K483" s="6">
        <v>0</v>
      </c>
      <c r="L483" s="6">
        <v>0</v>
      </c>
      <c r="M483" s="6">
        <v>0</v>
      </c>
      <c r="N483" s="6">
        <v>0</v>
      </c>
      <c r="O483" s="6">
        <v>2</v>
      </c>
      <c r="P483" s="6">
        <v>20</v>
      </c>
      <c r="Q483" s="6">
        <v>3</v>
      </c>
      <c r="R483" s="6">
        <v>30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263</v>
      </c>
      <c r="F484" s="3">
        <v>227</v>
      </c>
      <c r="G484" s="4">
        <v>36</v>
      </c>
      <c r="H484" s="4">
        <v>-10.391999999999999</v>
      </c>
      <c r="I484" s="4">
        <v>86</v>
      </c>
      <c r="J484" s="4">
        <v>37.89</v>
      </c>
      <c r="K484" s="4">
        <v>27</v>
      </c>
      <c r="L484" s="4">
        <v>11.89</v>
      </c>
      <c r="M484" s="4">
        <v>39</v>
      </c>
      <c r="N484" s="4">
        <v>17.18</v>
      </c>
      <c r="O484" s="4">
        <v>18</v>
      </c>
      <c r="P484" s="4">
        <v>7.93</v>
      </c>
      <c r="Q484" s="4">
        <v>57</v>
      </c>
      <c r="R484" s="4">
        <v>25.11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54</v>
      </c>
      <c r="F485" s="3">
        <v>48</v>
      </c>
      <c r="G485" s="6">
        <v>6</v>
      </c>
      <c r="H485" s="6">
        <v>-0.77529999999999999</v>
      </c>
      <c r="I485" s="6">
        <v>20</v>
      </c>
      <c r="J485" s="6">
        <v>41.67</v>
      </c>
      <c r="K485" s="6">
        <v>4</v>
      </c>
      <c r="L485" s="6">
        <v>8.33</v>
      </c>
      <c r="M485" s="6">
        <v>5</v>
      </c>
      <c r="N485" s="6">
        <v>10.42</v>
      </c>
      <c r="O485" s="6">
        <v>4</v>
      </c>
      <c r="P485" s="6">
        <v>8.33</v>
      </c>
      <c r="Q485" s="6">
        <v>15</v>
      </c>
      <c r="R485" s="6">
        <v>31.25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3">
        <v>15</v>
      </c>
      <c r="G486" s="4">
        <v>1</v>
      </c>
      <c r="H486" s="4">
        <v>19.224499999999999</v>
      </c>
      <c r="I486" s="4">
        <v>2</v>
      </c>
      <c r="J486" s="4">
        <v>13.33</v>
      </c>
      <c r="K486" s="4">
        <v>1</v>
      </c>
      <c r="L486" s="4">
        <v>6.67</v>
      </c>
      <c r="M486" s="4">
        <v>1</v>
      </c>
      <c r="N486" s="4">
        <v>6.67</v>
      </c>
      <c r="O486" s="4">
        <v>5</v>
      </c>
      <c r="P486" s="4">
        <v>33.33</v>
      </c>
      <c r="Q486" s="4">
        <v>6</v>
      </c>
      <c r="R486" s="4">
        <v>40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148</v>
      </c>
      <c r="F487" s="3">
        <v>131</v>
      </c>
      <c r="G487" s="6">
        <v>17</v>
      </c>
      <c r="H487" s="6">
        <v>42.215000000000003</v>
      </c>
      <c r="I487" s="6">
        <v>46</v>
      </c>
      <c r="J487" s="6">
        <v>35.11</v>
      </c>
      <c r="K487" s="6">
        <v>15</v>
      </c>
      <c r="L487" s="6">
        <v>11.45</v>
      </c>
      <c r="M487" s="6">
        <v>17</v>
      </c>
      <c r="N487" s="6">
        <v>12.98</v>
      </c>
      <c r="O487" s="6">
        <v>12</v>
      </c>
      <c r="P487" s="6">
        <v>9.16</v>
      </c>
      <c r="Q487" s="6">
        <v>41</v>
      </c>
      <c r="R487" s="6">
        <v>31.3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451</v>
      </c>
      <c r="F488" s="3">
        <v>411</v>
      </c>
      <c r="G488" s="4">
        <v>40</v>
      </c>
      <c r="H488" s="4">
        <v>3.6073</v>
      </c>
      <c r="I488" s="4">
        <v>122</v>
      </c>
      <c r="J488" s="4">
        <v>29.68</v>
      </c>
      <c r="K488" s="4">
        <v>65</v>
      </c>
      <c r="L488" s="4">
        <v>15.82</v>
      </c>
      <c r="M488" s="4">
        <v>54</v>
      </c>
      <c r="N488" s="4">
        <v>13.14</v>
      </c>
      <c r="O488" s="4">
        <v>46</v>
      </c>
      <c r="P488" s="4">
        <v>11.19</v>
      </c>
      <c r="Q488" s="4">
        <v>124</v>
      </c>
      <c r="R488" s="4">
        <v>30.17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23</v>
      </c>
      <c r="F489" s="3">
        <v>23</v>
      </c>
      <c r="G489" s="6">
        <v>0</v>
      </c>
      <c r="H489" s="6">
        <v>32.383099999999999</v>
      </c>
      <c r="I489" s="6">
        <v>11</v>
      </c>
      <c r="J489" s="6">
        <v>47.83</v>
      </c>
      <c r="K489" s="6">
        <v>6</v>
      </c>
      <c r="L489" s="6">
        <v>26.09</v>
      </c>
      <c r="M489" s="6">
        <v>2</v>
      </c>
      <c r="N489" s="6">
        <v>8.6999999999999993</v>
      </c>
      <c r="O489" s="6">
        <v>2</v>
      </c>
      <c r="P489" s="6">
        <v>8.6999999999999993</v>
      </c>
      <c r="Q489" s="6">
        <v>2</v>
      </c>
      <c r="R489" s="6">
        <v>8.6999999999999993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102</v>
      </c>
      <c r="F490" s="3">
        <v>87</v>
      </c>
      <c r="G490" s="4">
        <v>15</v>
      </c>
      <c r="H490" s="4">
        <v>6.1905999999999999</v>
      </c>
      <c r="I490" s="4">
        <v>35</v>
      </c>
      <c r="J490" s="4">
        <v>40.229999999999997</v>
      </c>
      <c r="K490" s="4">
        <v>9</v>
      </c>
      <c r="L490" s="4">
        <v>10.34</v>
      </c>
      <c r="M490" s="4">
        <v>10</v>
      </c>
      <c r="N490" s="4">
        <v>11.49</v>
      </c>
      <c r="O490" s="4">
        <v>9</v>
      </c>
      <c r="P490" s="4">
        <v>10.34</v>
      </c>
      <c r="Q490" s="4">
        <v>24</v>
      </c>
      <c r="R490" s="4">
        <v>27.59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162</v>
      </c>
      <c r="F491" s="3">
        <v>141</v>
      </c>
      <c r="G491" s="6">
        <v>21</v>
      </c>
      <c r="H491" s="6">
        <v>3.5638000000000001</v>
      </c>
      <c r="I491" s="6">
        <v>45</v>
      </c>
      <c r="J491" s="6">
        <v>31.91</v>
      </c>
      <c r="K491" s="6">
        <v>16</v>
      </c>
      <c r="L491" s="6">
        <v>11.35</v>
      </c>
      <c r="M491" s="6">
        <v>15</v>
      </c>
      <c r="N491" s="6">
        <v>10.64</v>
      </c>
      <c r="O491" s="6">
        <v>19</v>
      </c>
      <c r="P491" s="6">
        <v>13.48</v>
      </c>
      <c r="Q491" s="6">
        <v>46</v>
      </c>
      <c r="R491" s="6">
        <v>32.619999999999997</v>
      </c>
      <c r="S491" s="6"/>
      <c r="T491" s="6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1051</v>
      </c>
      <c r="F492" s="3">
        <v>924</v>
      </c>
      <c r="G492" s="4">
        <v>127</v>
      </c>
      <c r="H492" s="4">
        <v>-22.9543</v>
      </c>
      <c r="I492" s="4">
        <v>370</v>
      </c>
      <c r="J492" s="4">
        <v>40.04</v>
      </c>
      <c r="K492" s="4">
        <v>100</v>
      </c>
      <c r="L492" s="4">
        <v>10.82</v>
      </c>
      <c r="M492" s="4">
        <v>96</v>
      </c>
      <c r="N492" s="4">
        <v>10.39</v>
      </c>
      <c r="O492" s="4">
        <v>77</v>
      </c>
      <c r="P492" s="4">
        <v>8.33</v>
      </c>
      <c r="Q492" s="4">
        <v>281</v>
      </c>
      <c r="R492" s="4">
        <v>30.41</v>
      </c>
      <c r="S492" s="4"/>
      <c r="T492" s="4"/>
      <c r="U492" s="1"/>
    </row>
    <row r="493" spans="1:21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42</v>
      </c>
      <c r="F493" s="3">
        <v>37</v>
      </c>
      <c r="G493" s="8">
        <v>5</v>
      </c>
      <c r="H493" s="8">
        <v>-1.2614000000000001</v>
      </c>
      <c r="I493" s="8">
        <v>9</v>
      </c>
      <c r="J493" s="8">
        <v>24.32</v>
      </c>
      <c r="K493" s="8">
        <v>6</v>
      </c>
      <c r="L493" s="8">
        <v>16.22</v>
      </c>
      <c r="M493" s="8">
        <v>10</v>
      </c>
      <c r="N493" s="8">
        <v>27.03</v>
      </c>
      <c r="O493" s="8">
        <v>4</v>
      </c>
      <c r="P493" s="8">
        <v>10.81</v>
      </c>
      <c r="Q493" s="8">
        <v>8</v>
      </c>
      <c r="R493" s="8">
        <v>21.62</v>
      </c>
      <c r="S493" s="8"/>
      <c r="T493" s="8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1968</v>
      </c>
      <c r="F494">
        <v>1774</v>
      </c>
      <c r="G494">
        <v>194</v>
      </c>
      <c r="H494">
        <v>-39.033799999999999</v>
      </c>
      <c r="I494">
        <v>697</v>
      </c>
      <c r="J494">
        <v>39.29</v>
      </c>
      <c r="K494">
        <v>188</v>
      </c>
      <c r="L494">
        <v>10.6</v>
      </c>
      <c r="M494">
        <v>192</v>
      </c>
      <c r="N494">
        <v>10.82</v>
      </c>
      <c r="O494">
        <v>181</v>
      </c>
      <c r="P494">
        <v>10.199999999999999</v>
      </c>
      <c r="Q494">
        <v>516</v>
      </c>
      <c r="R494">
        <v>29.09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470</v>
      </c>
      <c r="F495">
        <v>448</v>
      </c>
      <c r="G495">
        <v>22</v>
      </c>
      <c r="H495">
        <v>-15.019299999999999</v>
      </c>
      <c r="I495">
        <v>160</v>
      </c>
      <c r="J495">
        <v>35.71</v>
      </c>
      <c r="K495">
        <v>52</v>
      </c>
      <c r="L495">
        <v>11.61</v>
      </c>
      <c r="M495">
        <v>44</v>
      </c>
      <c r="N495">
        <v>9.82</v>
      </c>
      <c r="O495">
        <v>48</v>
      </c>
      <c r="P495">
        <v>10.71</v>
      </c>
      <c r="Q495">
        <v>144</v>
      </c>
      <c r="R495">
        <v>32.14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58</v>
      </c>
      <c r="F496">
        <v>53</v>
      </c>
      <c r="G496">
        <v>5</v>
      </c>
      <c r="H496">
        <v>10.023099999999999</v>
      </c>
      <c r="I496">
        <v>12</v>
      </c>
      <c r="J496">
        <v>22.64</v>
      </c>
      <c r="K496">
        <v>4</v>
      </c>
      <c r="L496">
        <v>7.55</v>
      </c>
      <c r="M496">
        <v>7</v>
      </c>
      <c r="N496">
        <v>13.21</v>
      </c>
      <c r="O496">
        <v>15</v>
      </c>
      <c r="P496">
        <v>28.3</v>
      </c>
      <c r="Q496">
        <v>15</v>
      </c>
      <c r="R496">
        <v>28.3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1108</v>
      </c>
      <c r="F497">
        <v>1021</v>
      </c>
      <c r="G497">
        <v>86</v>
      </c>
      <c r="H497">
        <v>23.2379</v>
      </c>
      <c r="I497">
        <v>390</v>
      </c>
      <c r="J497">
        <v>38.200000000000003</v>
      </c>
      <c r="K497">
        <v>100</v>
      </c>
      <c r="L497">
        <v>9.7899999999999991</v>
      </c>
      <c r="M497">
        <v>96</v>
      </c>
      <c r="N497">
        <v>9.4</v>
      </c>
      <c r="O497">
        <v>96</v>
      </c>
      <c r="P497">
        <v>9.4</v>
      </c>
      <c r="Q497">
        <v>339</v>
      </c>
      <c r="R497">
        <v>33.200000000000003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2793</v>
      </c>
      <c r="F498">
        <v>2560</v>
      </c>
      <c r="G498">
        <v>233</v>
      </c>
      <c r="H498">
        <v>4.2004999999999999</v>
      </c>
      <c r="I498">
        <v>780</v>
      </c>
      <c r="J498">
        <v>30.47</v>
      </c>
      <c r="K498">
        <v>261</v>
      </c>
      <c r="L498">
        <v>10.199999999999999</v>
      </c>
      <c r="M498">
        <v>377</v>
      </c>
      <c r="N498">
        <v>14.73</v>
      </c>
      <c r="O498">
        <v>331</v>
      </c>
      <c r="P498">
        <v>12.93</v>
      </c>
      <c r="Q498">
        <v>811</v>
      </c>
      <c r="R498">
        <v>31.68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752</v>
      </c>
      <c r="F499">
        <v>698</v>
      </c>
      <c r="G499">
        <v>54</v>
      </c>
      <c r="H499">
        <v>-58.386000000000003</v>
      </c>
      <c r="I499">
        <v>308</v>
      </c>
      <c r="J499">
        <v>44.13</v>
      </c>
      <c r="K499">
        <v>53</v>
      </c>
      <c r="L499">
        <v>7.59</v>
      </c>
      <c r="M499">
        <v>51</v>
      </c>
      <c r="N499">
        <v>7.31</v>
      </c>
      <c r="O499">
        <v>50</v>
      </c>
      <c r="P499">
        <v>7.16</v>
      </c>
      <c r="Q499">
        <v>236</v>
      </c>
      <c r="R499">
        <v>33.81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455</v>
      </c>
      <c r="F500">
        <v>386</v>
      </c>
      <c r="G500">
        <v>69</v>
      </c>
      <c r="H500">
        <v>-0.24</v>
      </c>
      <c r="I500">
        <v>136</v>
      </c>
      <c r="J500">
        <v>35.229999999999997</v>
      </c>
      <c r="K500">
        <v>38</v>
      </c>
      <c r="L500">
        <v>9.84</v>
      </c>
      <c r="M500">
        <v>40</v>
      </c>
      <c r="N500">
        <v>10.36</v>
      </c>
      <c r="O500">
        <v>31</v>
      </c>
      <c r="P500">
        <v>8.0299999999999994</v>
      </c>
      <c r="Q500">
        <v>141</v>
      </c>
      <c r="R500">
        <v>36.53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1791</v>
      </c>
      <c r="F501">
        <v>1622</v>
      </c>
      <c r="G501">
        <v>169</v>
      </c>
      <c r="H501">
        <v>-1.9149</v>
      </c>
      <c r="I501">
        <v>696</v>
      </c>
      <c r="J501">
        <v>42.91</v>
      </c>
      <c r="K501">
        <v>166</v>
      </c>
      <c r="L501">
        <v>10.23</v>
      </c>
      <c r="M501">
        <v>155</v>
      </c>
      <c r="N501">
        <v>9.56</v>
      </c>
      <c r="O501">
        <v>109</v>
      </c>
      <c r="P501">
        <v>6.72</v>
      </c>
      <c r="Q501">
        <v>496</v>
      </c>
      <c r="R501">
        <v>30.58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176456</v>
      </c>
      <c r="F502">
        <f>SUM(F2:F501)</f>
        <v>159284</v>
      </c>
      <c r="G502">
        <f>SUM(G2:G501)</f>
        <v>17145</v>
      </c>
      <c r="I502">
        <f>SUM(I2:I501)</f>
        <v>57279</v>
      </c>
      <c r="J502">
        <f>I502/$F$502*100</f>
        <v>35.960297330554233</v>
      </c>
      <c r="K502">
        <f>SUM(K2:K501)</f>
        <v>17861</v>
      </c>
      <c r="L502">
        <f>K502/$F$502*100</f>
        <v>11.213304537806684</v>
      </c>
      <c r="M502">
        <f>SUM(M2:M501)</f>
        <v>19293</v>
      </c>
      <c r="N502">
        <f>M502/$F$502*100</f>
        <v>12.112327666306722</v>
      </c>
      <c r="O502">
        <f>SUM(O2:O501)</f>
        <v>17058</v>
      </c>
      <c r="P502">
        <f>O502/$F$502*100</f>
        <v>10.709173551643605</v>
      </c>
      <c r="Q502">
        <f>SUM(Q2:Q501)</f>
        <v>47793</v>
      </c>
      <c r="R502">
        <f>Q502/$F$502*100</f>
        <v>30.004896913688757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2016-10-21T19:51:16Z</dcterms:modified>
</cp:coreProperties>
</file>