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O12" i="4"/>
  <c r="N12" i="4"/>
  <c r="M12" i="4"/>
  <c r="L12" i="4"/>
  <c r="K12" i="4"/>
  <c r="J12" i="4"/>
  <c r="I12" i="4"/>
  <c r="H12" i="4"/>
  <c r="G12" i="4"/>
  <c r="F12" i="4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<sst xmlns="http://schemas.openxmlformats.org/spreadsheetml/2006/main" count="2223" uniqueCount="133">
  <si>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</si>
  <si>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</si>
  <si>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</si>
  <si>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</si>
  <si>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</si>
  <si>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</si>
  <si>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</si>
  <si>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</si>
  <si>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</si>
  <si>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</si>
  <si>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</si>
  <si>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</si>
  <si>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</si>
  <si>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</si>
  <si>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</si>
  <si>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</si>
  <si>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</si>
  <si>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</si>
  <si>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</si>
  <si>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</si>
  <si>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</si>
  <si>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</si>
  <si>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</si>
  <si>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</si>
  <si>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</si>
  <si>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</si>
  <si>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</si>
  <si>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</si>
  <si>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</si>
  <si>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</si>
  <si>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</si>
  <si>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</si>
  <si>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</si>
  <si>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</si>
  <si>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</si>
  <si>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</si>
  <si>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</si>
  <si>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</si>
  <si>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</si>
  <si>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</si>
  <si>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</si>
  <si>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</si>
  <si>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</si>
  <si>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</si>
  <si>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</si>
  <si>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</si>
  <si>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</si>
  <si>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</si>
  <si>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</si>
  <si>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</si>
  <si>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</si>
  <si>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</si>
  <si>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</si>
  <si>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</si>
  <si>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</si>
  <si>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</si>
  <si>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</si>
  <si>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</si>
  <si>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</si>
  <si>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</si>
  <si>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</si>
  <si>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</si>
  <si>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</si>
  <si>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</si>
  <si>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</si>
  <si>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</si>
  <si>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</si>
  <si>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</si>
  <si>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</si>
  <si>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</si>
  <si>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</si>
  <si>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</si>
  <si>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</si>
  <si>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</si>
  <si>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</si>
  <si>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</si>
  <si>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</si>
  <si>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</si>
  <si>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</si>
  <si>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</si>
  <si>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</si>
  <si>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</si>
  <si>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</si>
  <si>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</si>
  <si>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</si>
  <si>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</si>
  <si>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</si>
  <si>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</si>
  <si>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</si>
  <si>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</si>
  <si>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</si>
  <si>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</si>
  <si>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</si>
  <si>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</si>
  <si>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</si>
  <si>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</si>
  <si>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</si>
  <si>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</si>
  <si>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</si>
  <si>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</si>
  <si>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</si>
  <si>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</si>
  <si>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</si>
  <si>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</si>
  <si>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</si>
  <si>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</si>
  <si>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</si>
  <si>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</si>
  <si>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</si>
  <si>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</si>
  <si>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</si>
  <si>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</si>
  <si>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</si>
  <si>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</si>
  <si>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</si>
  <si>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</si>
  <si>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</si>
  <si>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</si>
  <si>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</si>
  <si>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</si>
  <si>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</si>
  <si>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2009</t>
  </si>
  <si>
    <t>Total Orgs in 2010</t>
  </si>
  <si>
    <t>Total Orgs NOT in 2010</t>
  </si>
  <si>
    <t>GRREC_Large_Loss_in_2010</t>
  </si>
  <si>
    <t>GRREC_Slight_Loss_in_2010</t>
  </si>
  <si>
    <t>GRREC_No_Change_in_2010</t>
  </si>
  <si>
    <t>GRREC_Slight_Increase_in_2010</t>
  </si>
  <si>
    <t>GRREC_Large_Increase_in_2010</t>
  </si>
  <si>
    <t>Helper</t>
  </si>
  <si>
    <t>All CBSAs</t>
  </si>
  <si>
    <t>All USA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</si>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</sst>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9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1347</v>
      </c>
      <c r="C2" s="4">
        <v>1240</v>
      </c>
      <c r="D2" s="4">
        <v>107</v>
      </c>
      <c r="E2" s="4">
        <v>7.5515999999999996</v>
      </c>
      <c r="F2" s="4">
        <v>353</v>
      </c>
      <c r="G2" s="4">
        <v>28.47</v>
      </c>
      <c r="H2" s="4">
        <v>134</v>
      </c>
      <c r="I2" s="4">
        <v>10.81</v>
      </c>
      <c r="J2" s="4">
        <v>131</v>
      </c>
      <c r="K2" s="4">
        <v>10.56</v>
      </c>
      <c r="L2" s="4">
        <v>156</v>
      </c>
      <c r="M2" s="4">
        <v>12.58</v>
      </c>
      <c r="N2" s="4">
        <v>466</v>
      </c>
      <c r="O2" s="4">
        <v>37.58</v>
      </c>
      <c r="P2" s="1"/>
    </row>
    <row r="3" spans="1:16" x14ac:dyDescent="0.25">
      <c r="A3" s="5" t="s">
        <v>8</v>
      </c>
      <c r="B3" s="6">
        <v>3917</v>
      </c>
      <c r="C3" s="6">
        <v>3511</v>
      </c>
      <c r="D3" s="6">
        <v>406</v>
      </c>
      <c r="E3" s="6">
        <v>-2.4963000000000002</v>
      </c>
      <c r="F3" s="6">
        <v>1014</v>
      </c>
      <c r="G3" s="6">
        <v>28.88</v>
      </c>
      <c r="H3" s="6">
        <v>392</v>
      </c>
      <c r="I3" s="6">
        <v>11.16</v>
      </c>
      <c r="J3" s="6">
        <v>489</v>
      </c>
      <c r="K3" s="6">
        <v>13.93</v>
      </c>
      <c r="L3" s="6">
        <v>408</v>
      </c>
      <c r="M3" s="6">
        <v>11.62</v>
      </c>
      <c r="N3" s="6">
        <v>1208</v>
      </c>
      <c r="O3" s="6">
        <v>34.409999999999997</v>
      </c>
      <c r="P3" s="1"/>
    </row>
    <row r="4" spans="1:16" x14ac:dyDescent="0.25">
      <c r="A4" s="3" t="s">
        <v>9</v>
      </c>
      <c r="B4" s="4">
        <v>2579</v>
      </c>
      <c r="C4" s="4">
        <v>2339</v>
      </c>
      <c r="D4" s="4">
        <v>240</v>
      </c>
      <c r="E4" s="4">
        <v>-1.6609</v>
      </c>
      <c r="F4" s="4">
        <v>615</v>
      </c>
      <c r="G4" s="4">
        <v>26.29</v>
      </c>
      <c r="H4" s="4">
        <v>263</v>
      </c>
      <c r="I4" s="4">
        <v>11.24</v>
      </c>
      <c r="J4" s="4">
        <v>309</v>
      </c>
      <c r="K4" s="4">
        <v>13.21</v>
      </c>
      <c r="L4" s="4">
        <v>290</v>
      </c>
      <c r="M4" s="4">
        <v>12.4</v>
      </c>
      <c r="N4" s="4">
        <v>862</v>
      </c>
      <c r="O4" s="4">
        <v>36.85</v>
      </c>
      <c r="P4" s="1"/>
    </row>
    <row r="5" spans="1:16" x14ac:dyDescent="0.25">
      <c r="A5" s="5" t="s">
        <v>10</v>
      </c>
      <c r="B5" s="6">
        <v>4815</v>
      </c>
      <c r="C5" s="6">
        <v>4315</v>
      </c>
      <c r="D5" s="6">
        <v>500</v>
      </c>
      <c r="E5" s="6">
        <v>36.655299999999997</v>
      </c>
      <c r="F5" s="6">
        <v>1389</v>
      </c>
      <c r="G5" s="6">
        <v>32.19</v>
      </c>
      <c r="H5" s="6">
        <v>471</v>
      </c>
      <c r="I5" s="6">
        <v>10.92</v>
      </c>
      <c r="J5" s="6">
        <v>489</v>
      </c>
      <c r="K5" s="6">
        <v>11.33</v>
      </c>
      <c r="L5" s="6">
        <v>471</v>
      </c>
      <c r="M5" s="6">
        <v>10.92</v>
      </c>
      <c r="N5" s="6">
        <v>1495</v>
      </c>
      <c r="O5" s="6">
        <v>34.65</v>
      </c>
      <c r="P5" s="1"/>
    </row>
    <row r="6" spans="1:16" x14ac:dyDescent="0.25">
      <c r="A6" s="3" t="s">
        <v>11</v>
      </c>
      <c r="B6" s="4">
        <v>37734</v>
      </c>
      <c r="C6" s="4">
        <v>34003</v>
      </c>
      <c r="D6" s="4">
        <v>3731</v>
      </c>
      <c r="E6" s="4">
        <v>-1.8255999999999999</v>
      </c>
      <c r="F6" s="4">
        <v>10581</v>
      </c>
      <c r="G6" s="4">
        <v>31.12</v>
      </c>
      <c r="H6" s="4">
        <v>3649</v>
      </c>
      <c r="I6" s="4">
        <v>10.73</v>
      </c>
      <c r="J6" s="4">
        <v>4044</v>
      </c>
      <c r="K6" s="4">
        <v>11.89</v>
      </c>
      <c r="L6" s="4">
        <v>3771</v>
      </c>
      <c r="M6" s="4">
        <v>11.09</v>
      </c>
      <c r="N6" s="4">
        <v>11958</v>
      </c>
      <c r="O6" s="4">
        <v>35.17</v>
      </c>
      <c r="P6" s="1"/>
    </row>
    <row r="7" spans="1:16" x14ac:dyDescent="0.25">
      <c r="A7" s="5" t="s">
        <v>12</v>
      </c>
      <c r="B7" s="6">
        <v>6843</v>
      </c>
      <c r="C7" s="6">
        <v>6152</v>
      </c>
      <c r="D7" s="6">
        <v>691</v>
      </c>
      <c r="E7" s="6">
        <v>5.6444999999999999</v>
      </c>
      <c r="F7" s="6">
        <v>1786</v>
      </c>
      <c r="G7" s="6">
        <v>29.03</v>
      </c>
      <c r="H7" s="6">
        <v>653</v>
      </c>
      <c r="I7" s="6">
        <v>10.61</v>
      </c>
      <c r="J7" s="6">
        <v>736</v>
      </c>
      <c r="K7" s="6">
        <v>11.96</v>
      </c>
      <c r="L7" s="6">
        <v>716</v>
      </c>
      <c r="M7" s="6">
        <v>11.64</v>
      </c>
      <c r="N7" s="6">
        <v>2261</v>
      </c>
      <c r="O7" s="6">
        <v>36.75</v>
      </c>
      <c r="P7" s="1"/>
    </row>
    <row r="8" spans="1:16" x14ac:dyDescent="0.25">
      <c r="A8" s="3" t="s">
        <v>13</v>
      </c>
      <c r="B8" s="4">
        <v>5251</v>
      </c>
      <c r="C8" s="4">
        <v>4867</v>
      </c>
      <c r="D8" s="4">
        <v>384</v>
      </c>
      <c r="E8" s="4">
        <v>20.951599999999999</v>
      </c>
      <c r="F8" s="4">
        <v>1384</v>
      </c>
      <c r="G8" s="4">
        <v>28.44</v>
      </c>
      <c r="H8" s="4">
        <v>581</v>
      </c>
      <c r="I8" s="4">
        <v>11.94</v>
      </c>
      <c r="J8" s="4">
        <v>662</v>
      </c>
      <c r="K8" s="4">
        <v>13.6</v>
      </c>
      <c r="L8" s="4">
        <v>634</v>
      </c>
      <c r="M8" s="4">
        <v>13.03</v>
      </c>
      <c r="N8" s="4">
        <v>1606</v>
      </c>
      <c r="O8" s="4">
        <v>33</v>
      </c>
      <c r="P8" s="1"/>
    </row>
    <row r="9" spans="1:16" x14ac:dyDescent="0.25">
      <c r="A9" s="5" t="s">
        <v>14</v>
      </c>
      <c r="B9" s="6">
        <v>3729</v>
      </c>
      <c r="C9" s="6">
        <v>3438</v>
      </c>
      <c r="D9" s="6">
        <v>291</v>
      </c>
      <c r="E9" s="6">
        <v>5.5004</v>
      </c>
      <c r="F9" s="6">
        <v>1147</v>
      </c>
      <c r="G9" s="6">
        <v>33.36</v>
      </c>
      <c r="H9" s="6">
        <v>312</v>
      </c>
      <c r="I9" s="6">
        <v>9.08</v>
      </c>
      <c r="J9" s="6">
        <v>301</v>
      </c>
      <c r="K9" s="6">
        <v>8.76</v>
      </c>
      <c r="L9" s="6">
        <v>321</v>
      </c>
      <c r="M9" s="6">
        <v>9.34</v>
      </c>
      <c r="N9" s="6">
        <v>1357</v>
      </c>
      <c r="O9" s="6">
        <v>39.47</v>
      </c>
      <c r="P9" s="1"/>
    </row>
    <row r="10" spans="1:16" x14ac:dyDescent="0.25">
      <c r="A10" s="3" t="s">
        <v>15</v>
      </c>
      <c r="B10" s="4">
        <v>1111</v>
      </c>
      <c r="C10" s="4">
        <v>1007</v>
      </c>
      <c r="D10" s="4">
        <v>103</v>
      </c>
      <c r="E10" s="4">
        <v>27.443200000000001</v>
      </c>
      <c r="F10" s="4">
        <v>287</v>
      </c>
      <c r="G10" s="4">
        <v>28.5</v>
      </c>
      <c r="H10" s="4">
        <v>108</v>
      </c>
      <c r="I10" s="4">
        <v>10.72</v>
      </c>
      <c r="J10" s="4">
        <v>130</v>
      </c>
      <c r="K10" s="4">
        <v>12.91</v>
      </c>
      <c r="L10" s="4">
        <v>124</v>
      </c>
      <c r="M10" s="4">
        <v>12.31</v>
      </c>
      <c r="N10" s="4">
        <v>358</v>
      </c>
      <c r="O10" s="4">
        <v>35.549999999999997</v>
      </c>
      <c r="P10" s="1"/>
    </row>
    <row r="11" spans="1:16" x14ac:dyDescent="0.25">
      <c r="A11" s="5" t="s">
        <v>16</v>
      </c>
      <c r="B11" s="6">
        <v>14453</v>
      </c>
      <c r="C11" s="6">
        <v>12772</v>
      </c>
      <c r="D11" s="6">
        <v>1681</v>
      </c>
      <c r="E11" s="6">
        <v>-2.6758000000000002</v>
      </c>
      <c r="F11" s="6">
        <v>3843</v>
      </c>
      <c r="G11" s="6">
        <v>30.09</v>
      </c>
      <c r="H11" s="6">
        <v>1395</v>
      </c>
      <c r="I11" s="6">
        <v>10.92</v>
      </c>
      <c r="J11" s="6">
        <v>1582</v>
      </c>
      <c r="K11" s="6">
        <v>12.39</v>
      </c>
      <c r="L11" s="6">
        <v>1465</v>
      </c>
      <c r="M11" s="6">
        <v>11.47</v>
      </c>
      <c r="N11" s="6">
        <v>4487</v>
      </c>
      <c r="O11" s="6">
        <v>35.130000000000003</v>
      </c>
      <c r="P11" s="1"/>
    </row>
    <row r="12" spans="1:16" x14ac:dyDescent="0.25">
      <c r="A12" s="3" t="s">
        <v>17</v>
      </c>
      <c r="B12" s="4">
        <v>7892</v>
      </c>
      <c r="C12" s="4">
        <v>6961</v>
      </c>
      <c r="D12" s="4">
        <v>931</v>
      </c>
      <c r="E12" s="4">
        <v>5.3296000000000001</v>
      </c>
      <c r="F12" s="4">
        <v>2100</v>
      </c>
      <c r="G12" s="4">
        <v>30.17</v>
      </c>
      <c r="H12" s="4">
        <v>802</v>
      </c>
      <c r="I12" s="4">
        <v>11.52</v>
      </c>
      <c r="J12" s="4">
        <v>811</v>
      </c>
      <c r="K12" s="4">
        <v>11.65</v>
      </c>
      <c r="L12" s="4">
        <v>754</v>
      </c>
      <c r="M12" s="4">
        <v>10.83</v>
      </c>
      <c r="N12" s="4">
        <v>2494</v>
      </c>
      <c r="O12" s="4">
        <v>35.83</v>
      </c>
      <c r="P12" s="1"/>
    </row>
    <row r="13" spans="1:16" x14ac:dyDescent="0.25">
      <c r="A13" s="5" t="s">
        <v>18</v>
      </c>
      <c r="B13" s="6">
        <v>1706</v>
      </c>
      <c r="C13" s="6">
        <v>1528</v>
      </c>
      <c r="D13" s="6">
        <v>178</v>
      </c>
      <c r="E13" s="6">
        <v>3.1722000000000001</v>
      </c>
      <c r="F13" s="6">
        <v>489</v>
      </c>
      <c r="G13" s="6">
        <v>32</v>
      </c>
      <c r="H13" s="6">
        <v>151</v>
      </c>
      <c r="I13" s="6">
        <v>9.8800000000000008</v>
      </c>
      <c r="J13" s="6">
        <v>180</v>
      </c>
      <c r="K13" s="6">
        <v>11.78</v>
      </c>
      <c r="L13" s="6">
        <v>158</v>
      </c>
      <c r="M13" s="6">
        <v>10.34</v>
      </c>
      <c r="N13" s="6">
        <v>550</v>
      </c>
      <c r="O13" s="6">
        <v>35.99</v>
      </c>
      <c r="P13" s="1"/>
    </row>
    <row r="14" spans="1:16" x14ac:dyDescent="0.25">
      <c r="A14" s="3" t="s">
        <v>19</v>
      </c>
      <c r="B14" s="4">
        <v>4050</v>
      </c>
      <c r="C14" s="4">
        <v>3681</v>
      </c>
      <c r="D14" s="4">
        <v>369</v>
      </c>
      <c r="E14" s="4">
        <v>6.8521000000000001</v>
      </c>
      <c r="F14" s="4">
        <v>1011</v>
      </c>
      <c r="G14" s="4">
        <v>27.47</v>
      </c>
      <c r="H14" s="4">
        <v>410</v>
      </c>
      <c r="I14" s="4">
        <v>11.14</v>
      </c>
      <c r="J14" s="4">
        <v>536</v>
      </c>
      <c r="K14" s="4">
        <v>14.56</v>
      </c>
      <c r="L14" s="4">
        <v>484</v>
      </c>
      <c r="M14" s="4">
        <v>13.15</v>
      </c>
      <c r="N14" s="4">
        <v>1240</v>
      </c>
      <c r="O14" s="4">
        <v>33.69</v>
      </c>
      <c r="P14" s="1"/>
    </row>
    <row r="15" spans="1:16" x14ac:dyDescent="0.25">
      <c r="A15" s="5" t="s">
        <v>20</v>
      </c>
      <c r="B15" s="6">
        <v>1464</v>
      </c>
      <c r="C15" s="6">
        <v>1286</v>
      </c>
      <c r="D15" s="6">
        <v>178</v>
      </c>
      <c r="E15" s="6">
        <v>8.0436999999999994</v>
      </c>
      <c r="F15" s="6">
        <v>370</v>
      </c>
      <c r="G15" s="6">
        <v>28.77</v>
      </c>
      <c r="H15" s="6">
        <v>166</v>
      </c>
      <c r="I15" s="6">
        <v>12.91</v>
      </c>
      <c r="J15" s="6">
        <v>140</v>
      </c>
      <c r="K15" s="6">
        <v>10.89</v>
      </c>
      <c r="L15" s="6">
        <v>146</v>
      </c>
      <c r="M15" s="6">
        <v>11.35</v>
      </c>
      <c r="N15" s="6">
        <v>464</v>
      </c>
      <c r="O15" s="6">
        <v>36.08</v>
      </c>
      <c r="P15" s="1"/>
    </row>
    <row r="16" spans="1:16" x14ac:dyDescent="0.25">
      <c r="A16" s="3" t="s">
        <v>21</v>
      </c>
      <c r="B16" s="4">
        <v>12623</v>
      </c>
      <c r="C16" s="4">
        <v>11408</v>
      </c>
      <c r="D16" s="4">
        <v>1214</v>
      </c>
      <c r="E16" s="4">
        <v>12.301</v>
      </c>
      <c r="F16" s="4">
        <v>3307</v>
      </c>
      <c r="G16" s="4">
        <v>28.99</v>
      </c>
      <c r="H16" s="4">
        <v>1334</v>
      </c>
      <c r="I16" s="4">
        <v>11.69</v>
      </c>
      <c r="J16" s="4">
        <v>1532</v>
      </c>
      <c r="K16" s="4">
        <v>13.43</v>
      </c>
      <c r="L16" s="4">
        <v>1398</v>
      </c>
      <c r="M16" s="4">
        <v>12.25</v>
      </c>
      <c r="N16" s="4">
        <v>3837</v>
      </c>
      <c r="O16" s="4">
        <v>33.630000000000003</v>
      </c>
      <c r="P16" s="1"/>
    </row>
    <row r="17" spans="1:16" x14ac:dyDescent="0.25">
      <c r="A17" s="5" t="s">
        <v>22</v>
      </c>
      <c r="B17" s="6">
        <v>6814</v>
      </c>
      <c r="C17" s="6">
        <v>6150</v>
      </c>
      <c r="D17" s="6">
        <v>664</v>
      </c>
      <c r="E17" s="6">
        <v>4.7061000000000002</v>
      </c>
      <c r="F17" s="6">
        <v>1792</v>
      </c>
      <c r="G17" s="6">
        <v>29.14</v>
      </c>
      <c r="H17" s="6">
        <v>719</v>
      </c>
      <c r="I17" s="6">
        <v>11.69</v>
      </c>
      <c r="J17" s="6">
        <v>744</v>
      </c>
      <c r="K17" s="6">
        <v>12.1</v>
      </c>
      <c r="L17" s="6">
        <v>757</v>
      </c>
      <c r="M17" s="6">
        <v>12.31</v>
      </c>
      <c r="N17" s="6">
        <v>2138</v>
      </c>
      <c r="O17" s="6">
        <v>34.76</v>
      </c>
      <c r="P17" s="1"/>
    </row>
    <row r="18" spans="1:16" x14ac:dyDescent="0.25">
      <c r="A18" s="3" t="s">
        <v>23</v>
      </c>
      <c r="B18" s="4">
        <v>3273</v>
      </c>
      <c r="C18" s="4">
        <v>2974</v>
      </c>
      <c r="D18" s="4">
        <v>299</v>
      </c>
      <c r="E18" s="4">
        <v>3.8445</v>
      </c>
      <c r="F18" s="4">
        <v>822</v>
      </c>
      <c r="G18" s="4">
        <v>27.64</v>
      </c>
      <c r="H18" s="4">
        <v>354</v>
      </c>
      <c r="I18" s="4">
        <v>11.9</v>
      </c>
      <c r="J18" s="4">
        <v>421</v>
      </c>
      <c r="K18" s="4">
        <v>14.16</v>
      </c>
      <c r="L18" s="4">
        <v>412</v>
      </c>
      <c r="M18" s="4">
        <v>13.85</v>
      </c>
      <c r="N18" s="4">
        <v>965</v>
      </c>
      <c r="O18" s="4">
        <v>32.450000000000003</v>
      </c>
      <c r="P18" s="1"/>
    </row>
    <row r="19" spans="1:16" x14ac:dyDescent="0.25">
      <c r="A19" s="5" t="s">
        <v>24</v>
      </c>
      <c r="B19" s="6">
        <v>3864</v>
      </c>
      <c r="C19" s="6">
        <v>3503</v>
      </c>
      <c r="D19" s="6">
        <v>361</v>
      </c>
      <c r="E19" s="6">
        <v>17.1524</v>
      </c>
      <c r="F19" s="6">
        <v>1010</v>
      </c>
      <c r="G19" s="6">
        <v>28.83</v>
      </c>
      <c r="H19" s="6">
        <v>401</v>
      </c>
      <c r="I19" s="6">
        <v>11.45</v>
      </c>
      <c r="J19" s="6">
        <v>496</v>
      </c>
      <c r="K19" s="6">
        <v>14.16</v>
      </c>
      <c r="L19" s="6">
        <v>442</v>
      </c>
      <c r="M19" s="6">
        <v>12.62</v>
      </c>
      <c r="N19" s="6">
        <v>1154</v>
      </c>
      <c r="O19" s="6">
        <v>32.94</v>
      </c>
      <c r="P19" s="1"/>
    </row>
    <row r="20" spans="1:16" x14ac:dyDescent="0.25">
      <c r="A20" s="3" t="s">
        <v>25</v>
      </c>
      <c r="B20" s="4">
        <v>3604</v>
      </c>
      <c r="C20" s="4">
        <v>3202</v>
      </c>
      <c r="D20" s="4">
        <v>402</v>
      </c>
      <c r="E20" s="4">
        <v>38.385199999999998</v>
      </c>
      <c r="F20" s="4">
        <v>1006</v>
      </c>
      <c r="G20" s="4">
        <v>31.42</v>
      </c>
      <c r="H20" s="4">
        <v>347</v>
      </c>
      <c r="I20" s="4">
        <v>10.84</v>
      </c>
      <c r="J20" s="4">
        <v>396</v>
      </c>
      <c r="K20" s="4">
        <v>12.37</v>
      </c>
      <c r="L20" s="4">
        <v>352</v>
      </c>
      <c r="M20" s="4">
        <v>10.99</v>
      </c>
      <c r="N20" s="4">
        <v>1101</v>
      </c>
      <c r="O20" s="4">
        <v>34.380000000000003</v>
      </c>
      <c r="P20" s="1"/>
    </row>
    <row r="21" spans="1:16" x14ac:dyDescent="0.25">
      <c r="A21" s="5" t="s">
        <v>26</v>
      </c>
      <c r="B21" s="6">
        <v>10341</v>
      </c>
      <c r="C21" s="6">
        <v>9480</v>
      </c>
      <c r="D21" s="6">
        <v>861</v>
      </c>
      <c r="E21" s="6">
        <v>2.0341</v>
      </c>
      <c r="F21" s="6">
        <v>2592</v>
      </c>
      <c r="G21" s="6">
        <v>27.34</v>
      </c>
      <c r="H21" s="6">
        <v>1095</v>
      </c>
      <c r="I21" s="6">
        <v>11.55</v>
      </c>
      <c r="J21" s="6">
        <v>1367</v>
      </c>
      <c r="K21" s="6">
        <v>14.42</v>
      </c>
      <c r="L21" s="6">
        <v>1239</v>
      </c>
      <c r="M21" s="6">
        <v>13.07</v>
      </c>
      <c r="N21" s="6">
        <v>3187</v>
      </c>
      <c r="O21" s="6">
        <v>33.619999999999997</v>
      </c>
      <c r="P21" s="1"/>
    </row>
    <row r="22" spans="1:16" x14ac:dyDescent="0.25">
      <c r="A22" s="3" t="s">
        <v>27</v>
      </c>
      <c r="B22" s="4">
        <v>7002</v>
      </c>
      <c r="C22" s="4">
        <v>6309</v>
      </c>
      <c r="D22" s="4">
        <v>693</v>
      </c>
      <c r="E22" s="4">
        <v>46.124099999999999</v>
      </c>
      <c r="F22" s="4">
        <v>1812</v>
      </c>
      <c r="G22" s="4">
        <v>28.72</v>
      </c>
      <c r="H22" s="4">
        <v>729</v>
      </c>
      <c r="I22" s="4">
        <v>11.55</v>
      </c>
      <c r="J22" s="4">
        <v>837</v>
      </c>
      <c r="K22" s="4">
        <v>13.27</v>
      </c>
      <c r="L22" s="4">
        <v>790</v>
      </c>
      <c r="M22" s="4">
        <v>12.52</v>
      </c>
      <c r="N22" s="4">
        <v>2141</v>
      </c>
      <c r="O22" s="4">
        <v>33.94</v>
      </c>
      <c r="P22" s="1"/>
    </row>
    <row r="23" spans="1:16" x14ac:dyDescent="0.25">
      <c r="A23" s="5" t="s">
        <v>28</v>
      </c>
      <c r="B23" s="6">
        <v>2370</v>
      </c>
      <c r="C23" s="6">
        <v>2179</v>
      </c>
      <c r="D23" s="6">
        <v>191</v>
      </c>
      <c r="E23" s="6">
        <v>0.92330000000000001</v>
      </c>
      <c r="F23" s="6">
        <v>609</v>
      </c>
      <c r="G23" s="6">
        <v>27.95</v>
      </c>
      <c r="H23" s="6">
        <v>242</v>
      </c>
      <c r="I23" s="6">
        <v>11.11</v>
      </c>
      <c r="J23" s="6">
        <v>289</v>
      </c>
      <c r="K23" s="6">
        <v>13.26</v>
      </c>
      <c r="L23" s="6">
        <v>301</v>
      </c>
      <c r="M23" s="6">
        <v>13.81</v>
      </c>
      <c r="N23" s="6">
        <v>738</v>
      </c>
      <c r="O23" s="6">
        <v>33.869999999999997</v>
      </c>
      <c r="P23" s="1"/>
    </row>
    <row r="24" spans="1:16" x14ac:dyDescent="0.25">
      <c r="A24" s="3" t="s">
        <v>29</v>
      </c>
      <c r="B24" s="4">
        <v>9281</v>
      </c>
      <c r="C24" s="4">
        <v>8399</v>
      </c>
      <c r="D24" s="4">
        <v>882</v>
      </c>
      <c r="E24" s="4">
        <v>2.7416</v>
      </c>
      <c r="F24" s="4">
        <v>2396</v>
      </c>
      <c r="G24" s="4">
        <v>28.53</v>
      </c>
      <c r="H24" s="4">
        <v>976</v>
      </c>
      <c r="I24" s="4">
        <v>11.62</v>
      </c>
      <c r="J24" s="4">
        <v>1150</v>
      </c>
      <c r="K24" s="4">
        <v>13.69</v>
      </c>
      <c r="L24" s="4">
        <v>983</v>
      </c>
      <c r="M24" s="4">
        <v>11.7</v>
      </c>
      <c r="N24" s="4">
        <v>2894</v>
      </c>
      <c r="O24" s="4">
        <v>34.46</v>
      </c>
      <c r="P24" s="1"/>
    </row>
    <row r="25" spans="1:16" x14ac:dyDescent="0.25">
      <c r="A25" s="5" t="s">
        <v>30</v>
      </c>
      <c r="B25" s="6">
        <v>7769</v>
      </c>
      <c r="C25" s="6">
        <v>7067</v>
      </c>
      <c r="D25" s="6">
        <v>702</v>
      </c>
      <c r="E25" s="6">
        <v>6.1951999999999998</v>
      </c>
      <c r="F25" s="6">
        <v>1850</v>
      </c>
      <c r="G25" s="6">
        <v>26.18</v>
      </c>
      <c r="H25" s="6">
        <v>825</v>
      </c>
      <c r="I25" s="6">
        <v>11.67</v>
      </c>
      <c r="J25" s="6">
        <v>1096</v>
      </c>
      <c r="K25" s="6">
        <v>15.51</v>
      </c>
      <c r="L25" s="6">
        <v>953</v>
      </c>
      <c r="M25" s="6">
        <v>13.49</v>
      </c>
      <c r="N25" s="6">
        <v>2343</v>
      </c>
      <c r="O25" s="6">
        <v>33.15</v>
      </c>
      <c r="P25" s="1"/>
    </row>
    <row r="26" spans="1:16" x14ac:dyDescent="0.25">
      <c r="A26" s="3" t="s">
        <v>31</v>
      </c>
      <c r="B26" s="4">
        <v>6295</v>
      </c>
      <c r="C26" s="4">
        <v>5724</v>
      </c>
      <c r="D26" s="4">
        <v>571</v>
      </c>
      <c r="E26" s="4">
        <v>-0.54659999999999997</v>
      </c>
      <c r="F26" s="4">
        <v>1571</v>
      </c>
      <c r="G26" s="4">
        <v>27.45</v>
      </c>
      <c r="H26" s="4">
        <v>672</v>
      </c>
      <c r="I26" s="4">
        <v>11.74</v>
      </c>
      <c r="J26" s="4">
        <v>770</v>
      </c>
      <c r="K26" s="4">
        <v>13.45</v>
      </c>
      <c r="L26" s="4">
        <v>657</v>
      </c>
      <c r="M26" s="4">
        <v>11.48</v>
      </c>
      <c r="N26" s="4">
        <v>2054</v>
      </c>
      <c r="O26" s="4">
        <v>35.880000000000003</v>
      </c>
      <c r="P26" s="1"/>
    </row>
    <row r="27" spans="1:16" x14ac:dyDescent="0.25">
      <c r="A27" s="5" t="s">
        <v>32</v>
      </c>
      <c r="B27" s="6">
        <v>2017</v>
      </c>
      <c r="C27" s="6">
        <v>1791</v>
      </c>
      <c r="D27" s="6">
        <v>226</v>
      </c>
      <c r="E27" s="6">
        <v>9.3064999999999998</v>
      </c>
      <c r="F27" s="6">
        <v>495</v>
      </c>
      <c r="G27" s="6">
        <v>27.64</v>
      </c>
      <c r="H27" s="6">
        <v>184</v>
      </c>
      <c r="I27" s="6">
        <v>10.27</v>
      </c>
      <c r="J27" s="6">
        <v>231</v>
      </c>
      <c r="K27" s="6">
        <v>12.9</v>
      </c>
      <c r="L27" s="6">
        <v>209</v>
      </c>
      <c r="M27" s="6">
        <v>11.67</v>
      </c>
      <c r="N27" s="6">
        <v>672</v>
      </c>
      <c r="O27" s="6">
        <v>37.520000000000003</v>
      </c>
      <c r="P27" s="1"/>
    </row>
    <row r="28" spans="1:16" x14ac:dyDescent="0.25">
      <c r="A28" s="3" t="s">
        <v>33</v>
      </c>
      <c r="B28" s="4">
        <v>1931</v>
      </c>
      <c r="C28" s="4">
        <v>1757</v>
      </c>
      <c r="D28" s="4">
        <v>174</v>
      </c>
      <c r="E28" s="4">
        <v>10.7638</v>
      </c>
      <c r="F28" s="4">
        <v>455</v>
      </c>
      <c r="G28" s="4">
        <v>25.9</v>
      </c>
      <c r="H28" s="4">
        <v>183</v>
      </c>
      <c r="I28" s="4">
        <v>10.42</v>
      </c>
      <c r="J28" s="4">
        <v>241</v>
      </c>
      <c r="K28" s="4">
        <v>13.72</v>
      </c>
      <c r="L28" s="4">
        <v>197</v>
      </c>
      <c r="M28" s="4">
        <v>11.21</v>
      </c>
      <c r="N28" s="4">
        <v>681</v>
      </c>
      <c r="O28" s="4">
        <v>38.76</v>
      </c>
      <c r="P28" s="1"/>
    </row>
    <row r="29" spans="1:16" x14ac:dyDescent="0.25">
      <c r="A29" s="5" t="s">
        <v>34</v>
      </c>
      <c r="B29" s="6">
        <v>9380</v>
      </c>
      <c r="C29" s="6">
        <v>8422</v>
      </c>
      <c r="D29" s="6">
        <v>958</v>
      </c>
      <c r="E29" s="6">
        <v>-21.582899999999999</v>
      </c>
      <c r="F29" s="6">
        <v>2529</v>
      </c>
      <c r="G29" s="6">
        <v>30.03</v>
      </c>
      <c r="H29" s="6">
        <v>1010</v>
      </c>
      <c r="I29" s="6">
        <v>11.99</v>
      </c>
      <c r="J29" s="6">
        <v>1111</v>
      </c>
      <c r="K29" s="6">
        <v>13.19</v>
      </c>
      <c r="L29" s="6">
        <v>960</v>
      </c>
      <c r="M29" s="6">
        <v>11.4</v>
      </c>
      <c r="N29" s="6">
        <v>2812</v>
      </c>
      <c r="O29" s="6">
        <v>33.39</v>
      </c>
      <c r="P29" s="1"/>
    </row>
    <row r="30" spans="1:16" x14ac:dyDescent="0.25">
      <c r="A30" s="3" t="s">
        <v>35</v>
      </c>
      <c r="B30" s="4">
        <v>1096</v>
      </c>
      <c r="C30" s="4">
        <v>1014</v>
      </c>
      <c r="D30" s="4">
        <v>82</v>
      </c>
      <c r="E30" s="4">
        <v>13.032299999999999</v>
      </c>
      <c r="F30" s="4">
        <v>228</v>
      </c>
      <c r="G30" s="4">
        <v>22.49</v>
      </c>
      <c r="H30" s="4">
        <v>101</v>
      </c>
      <c r="I30" s="4">
        <v>9.9600000000000009</v>
      </c>
      <c r="J30" s="4">
        <v>126</v>
      </c>
      <c r="K30" s="4">
        <v>12.43</v>
      </c>
      <c r="L30" s="4">
        <v>168</v>
      </c>
      <c r="M30" s="4">
        <v>16.57</v>
      </c>
      <c r="N30" s="4">
        <v>391</v>
      </c>
      <c r="O30" s="4">
        <v>38.56</v>
      </c>
      <c r="P30" s="1"/>
    </row>
    <row r="31" spans="1:16" x14ac:dyDescent="0.25">
      <c r="A31" s="5" t="s">
        <v>36</v>
      </c>
      <c r="B31" s="6">
        <v>2474</v>
      </c>
      <c r="C31" s="6">
        <v>2266</v>
      </c>
      <c r="D31" s="6">
        <v>208</v>
      </c>
      <c r="E31" s="6">
        <v>12.539300000000001</v>
      </c>
      <c r="F31" s="6">
        <v>640</v>
      </c>
      <c r="G31" s="6">
        <v>28.24</v>
      </c>
      <c r="H31" s="6">
        <v>220</v>
      </c>
      <c r="I31" s="6">
        <v>9.7100000000000009</v>
      </c>
      <c r="J31" s="6">
        <v>290</v>
      </c>
      <c r="K31" s="6">
        <v>12.8</v>
      </c>
      <c r="L31" s="6">
        <v>283</v>
      </c>
      <c r="M31" s="6">
        <v>12.49</v>
      </c>
      <c r="N31" s="6">
        <v>833</v>
      </c>
      <c r="O31" s="6">
        <v>36.76</v>
      </c>
      <c r="P31" s="1"/>
    </row>
    <row r="32" spans="1:16" x14ac:dyDescent="0.25">
      <c r="A32" s="3" t="s">
        <v>37</v>
      </c>
      <c r="B32" s="4">
        <v>2112</v>
      </c>
      <c r="C32" s="4">
        <v>1936</v>
      </c>
      <c r="D32" s="4">
        <v>176</v>
      </c>
      <c r="E32" s="4">
        <v>1.742</v>
      </c>
      <c r="F32" s="4">
        <v>559</v>
      </c>
      <c r="G32" s="4">
        <v>28.87</v>
      </c>
      <c r="H32" s="4">
        <v>207</v>
      </c>
      <c r="I32" s="4">
        <v>10.69</v>
      </c>
      <c r="J32" s="4">
        <v>248</v>
      </c>
      <c r="K32" s="4">
        <v>12.81</v>
      </c>
      <c r="L32" s="4">
        <v>262</v>
      </c>
      <c r="M32" s="4">
        <v>13.53</v>
      </c>
      <c r="N32" s="4">
        <v>660</v>
      </c>
      <c r="O32" s="4">
        <v>34.090000000000003</v>
      </c>
      <c r="P32" s="1"/>
    </row>
    <row r="33" spans="1:16" x14ac:dyDescent="0.25">
      <c r="A33" s="5" t="s">
        <v>38</v>
      </c>
      <c r="B33" s="6">
        <v>9625</v>
      </c>
      <c r="C33" s="6">
        <v>8688</v>
      </c>
      <c r="D33" s="6">
        <v>936</v>
      </c>
      <c r="E33" s="6">
        <v>-5.3699999999999998E-2</v>
      </c>
      <c r="F33" s="6">
        <v>2570</v>
      </c>
      <c r="G33" s="6">
        <v>29.58</v>
      </c>
      <c r="H33" s="6">
        <v>1016</v>
      </c>
      <c r="I33" s="6">
        <v>11.69</v>
      </c>
      <c r="J33" s="6">
        <v>1210</v>
      </c>
      <c r="K33" s="6">
        <v>13.93</v>
      </c>
      <c r="L33" s="6">
        <v>1131</v>
      </c>
      <c r="M33" s="6">
        <v>13.02</v>
      </c>
      <c r="N33" s="6">
        <v>2761</v>
      </c>
      <c r="O33" s="6">
        <v>31.78</v>
      </c>
      <c r="P33" s="1"/>
    </row>
    <row r="34" spans="1:16" x14ac:dyDescent="0.25">
      <c r="A34" s="3" t="s">
        <v>39</v>
      </c>
      <c r="B34" s="4">
        <v>2300</v>
      </c>
      <c r="C34" s="4">
        <v>2048</v>
      </c>
      <c r="D34" s="4">
        <v>252</v>
      </c>
      <c r="E34" s="4">
        <v>-7.1635999999999997</v>
      </c>
      <c r="F34" s="4">
        <v>626</v>
      </c>
      <c r="G34" s="4">
        <v>30.57</v>
      </c>
      <c r="H34" s="4">
        <v>236</v>
      </c>
      <c r="I34" s="4">
        <v>11.52</v>
      </c>
      <c r="J34" s="4">
        <v>251</v>
      </c>
      <c r="K34" s="4">
        <v>12.26</v>
      </c>
      <c r="L34" s="4">
        <v>228</v>
      </c>
      <c r="M34" s="4">
        <v>11.13</v>
      </c>
      <c r="N34" s="4">
        <v>707</v>
      </c>
      <c r="O34" s="4">
        <v>34.520000000000003</v>
      </c>
      <c r="P34" s="1"/>
    </row>
    <row r="35" spans="1:16" x14ac:dyDescent="0.25">
      <c r="A35" s="5" t="s">
        <v>40</v>
      </c>
      <c r="B35" s="6">
        <v>1436</v>
      </c>
      <c r="C35" s="6">
        <v>1246</v>
      </c>
      <c r="D35" s="6">
        <v>190</v>
      </c>
      <c r="E35" s="6">
        <v>4.4290000000000003</v>
      </c>
      <c r="F35" s="6">
        <v>444</v>
      </c>
      <c r="G35" s="6">
        <v>35.630000000000003</v>
      </c>
      <c r="H35" s="6">
        <v>125</v>
      </c>
      <c r="I35" s="6">
        <v>10.029999999999999</v>
      </c>
      <c r="J35" s="6">
        <v>135</v>
      </c>
      <c r="K35" s="6">
        <v>10.83</v>
      </c>
      <c r="L35" s="6">
        <v>118</v>
      </c>
      <c r="M35" s="6">
        <v>9.4700000000000006</v>
      </c>
      <c r="N35" s="6">
        <v>424</v>
      </c>
      <c r="O35" s="6">
        <v>34.03</v>
      </c>
      <c r="P35" s="1"/>
    </row>
    <row r="36" spans="1:16" x14ac:dyDescent="0.25">
      <c r="A36" s="3" t="s">
        <v>41</v>
      </c>
      <c r="B36" s="4">
        <v>24374</v>
      </c>
      <c r="C36" s="4">
        <v>22406</v>
      </c>
      <c r="D36" s="4">
        <v>1968</v>
      </c>
      <c r="E36" s="4">
        <v>6.94</v>
      </c>
      <c r="F36" s="4">
        <v>6264</v>
      </c>
      <c r="G36" s="4">
        <v>27.96</v>
      </c>
      <c r="H36" s="4">
        <v>2577</v>
      </c>
      <c r="I36" s="4">
        <v>11.5</v>
      </c>
      <c r="J36" s="4">
        <v>3095</v>
      </c>
      <c r="K36" s="4">
        <v>13.81</v>
      </c>
      <c r="L36" s="4">
        <v>2900</v>
      </c>
      <c r="M36" s="4">
        <v>12.94</v>
      </c>
      <c r="N36" s="4">
        <v>7570</v>
      </c>
      <c r="O36" s="4">
        <v>33.79</v>
      </c>
      <c r="P36" s="1"/>
    </row>
    <row r="37" spans="1:16" x14ac:dyDescent="0.25">
      <c r="A37" s="5" t="s">
        <v>42</v>
      </c>
      <c r="B37" s="6">
        <v>13111</v>
      </c>
      <c r="C37" s="6">
        <v>11902</v>
      </c>
      <c r="D37" s="6">
        <v>1209</v>
      </c>
      <c r="E37" s="6">
        <v>5.0453999999999999</v>
      </c>
      <c r="F37" s="6">
        <v>3456</v>
      </c>
      <c r="G37" s="6">
        <v>29.04</v>
      </c>
      <c r="H37" s="6">
        <v>1422</v>
      </c>
      <c r="I37" s="6">
        <v>11.95</v>
      </c>
      <c r="J37" s="6">
        <v>1717</v>
      </c>
      <c r="K37" s="6">
        <v>14.43</v>
      </c>
      <c r="L37" s="6">
        <v>1443</v>
      </c>
      <c r="M37" s="6">
        <v>12.12</v>
      </c>
      <c r="N37" s="6">
        <v>3864</v>
      </c>
      <c r="O37" s="6">
        <v>32.47</v>
      </c>
      <c r="P37" s="1"/>
    </row>
    <row r="38" spans="1:16" x14ac:dyDescent="0.25">
      <c r="A38" s="3" t="s">
        <v>43</v>
      </c>
      <c r="B38" s="4">
        <v>3559</v>
      </c>
      <c r="C38" s="4">
        <v>3205</v>
      </c>
      <c r="D38" s="4">
        <v>354</v>
      </c>
      <c r="E38" s="4">
        <v>-21.418700000000001</v>
      </c>
      <c r="F38" s="4">
        <v>906</v>
      </c>
      <c r="G38" s="4">
        <v>28.27</v>
      </c>
      <c r="H38" s="4">
        <v>401</v>
      </c>
      <c r="I38" s="4">
        <v>12.51</v>
      </c>
      <c r="J38" s="4">
        <v>409</v>
      </c>
      <c r="K38" s="4">
        <v>12.76</v>
      </c>
      <c r="L38" s="4">
        <v>363</v>
      </c>
      <c r="M38" s="4">
        <v>11.33</v>
      </c>
      <c r="N38" s="4">
        <v>1126</v>
      </c>
      <c r="O38" s="4">
        <v>35.130000000000003</v>
      </c>
      <c r="P38" s="1"/>
    </row>
    <row r="39" spans="1:16" x14ac:dyDescent="0.25">
      <c r="A39" s="5" t="s">
        <v>44</v>
      </c>
      <c r="B39" s="6">
        <v>5452</v>
      </c>
      <c r="C39" s="6">
        <v>4904</v>
      </c>
      <c r="D39" s="6">
        <v>548</v>
      </c>
      <c r="E39" s="6">
        <v>2.5768</v>
      </c>
      <c r="F39" s="6">
        <v>1424</v>
      </c>
      <c r="G39" s="6">
        <v>29.04</v>
      </c>
      <c r="H39" s="6">
        <v>539</v>
      </c>
      <c r="I39" s="6">
        <v>10.99</v>
      </c>
      <c r="J39" s="6">
        <v>568</v>
      </c>
      <c r="K39" s="6">
        <v>11.58</v>
      </c>
      <c r="L39" s="6">
        <v>559</v>
      </c>
      <c r="M39" s="6">
        <v>11.4</v>
      </c>
      <c r="N39" s="6">
        <v>1814</v>
      </c>
      <c r="O39" s="6">
        <v>36.99</v>
      </c>
      <c r="P39" s="1"/>
    </row>
    <row r="40" spans="1:16" x14ac:dyDescent="0.25">
      <c r="A40" s="3" t="s">
        <v>45</v>
      </c>
      <c r="B40" s="4">
        <v>15374</v>
      </c>
      <c r="C40" s="4">
        <v>14145</v>
      </c>
      <c r="D40" s="4">
        <v>1229</v>
      </c>
      <c r="E40" s="4">
        <v>-3.4373</v>
      </c>
      <c r="F40" s="4">
        <v>4071</v>
      </c>
      <c r="G40" s="4">
        <v>28.78</v>
      </c>
      <c r="H40" s="4">
        <v>1641</v>
      </c>
      <c r="I40" s="4">
        <v>11.6</v>
      </c>
      <c r="J40" s="4">
        <v>1864</v>
      </c>
      <c r="K40" s="4">
        <v>13.18</v>
      </c>
      <c r="L40" s="4">
        <v>1765</v>
      </c>
      <c r="M40" s="4">
        <v>12.48</v>
      </c>
      <c r="N40" s="4">
        <v>4804</v>
      </c>
      <c r="O40" s="4">
        <v>33.96</v>
      </c>
      <c r="P40" s="1"/>
    </row>
    <row r="41" spans="1:16" x14ac:dyDescent="0.25">
      <c r="A41" s="5" t="s">
        <v>46</v>
      </c>
      <c r="B41" s="6">
        <v>1509</v>
      </c>
      <c r="C41" s="6">
        <v>1396</v>
      </c>
      <c r="D41" s="6">
        <v>113</v>
      </c>
      <c r="E41" s="6">
        <v>-0.68130000000000002</v>
      </c>
      <c r="F41" s="6">
        <v>378</v>
      </c>
      <c r="G41" s="6">
        <v>27.08</v>
      </c>
      <c r="H41" s="6">
        <v>155</v>
      </c>
      <c r="I41" s="6">
        <v>11.1</v>
      </c>
      <c r="J41" s="6">
        <v>194</v>
      </c>
      <c r="K41" s="6">
        <v>13.9</v>
      </c>
      <c r="L41" s="6">
        <v>202</v>
      </c>
      <c r="M41" s="6">
        <v>14.47</v>
      </c>
      <c r="N41" s="6">
        <v>467</v>
      </c>
      <c r="O41" s="6">
        <v>33.450000000000003</v>
      </c>
      <c r="P41" s="1"/>
    </row>
    <row r="42" spans="1:16" x14ac:dyDescent="0.25">
      <c r="A42" s="3" t="s">
        <v>47</v>
      </c>
      <c r="B42" s="4">
        <v>3795</v>
      </c>
      <c r="C42" s="4">
        <v>3418</v>
      </c>
      <c r="D42" s="4">
        <v>377</v>
      </c>
      <c r="E42" s="4">
        <v>3.0171999999999999</v>
      </c>
      <c r="F42" s="4">
        <v>1061</v>
      </c>
      <c r="G42" s="4">
        <v>31.04</v>
      </c>
      <c r="H42" s="4">
        <v>407</v>
      </c>
      <c r="I42" s="4">
        <v>11.91</v>
      </c>
      <c r="J42" s="4">
        <v>433</v>
      </c>
      <c r="K42" s="4">
        <v>12.67</v>
      </c>
      <c r="L42" s="4">
        <v>395</v>
      </c>
      <c r="M42" s="4">
        <v>11.56</v>
      </c>
      <c r="N42" s="4">
        <v>1122</v>
      </c>
      <c r="O42" s="4">
        <v>32.83</v>
      </c>
      <c r="P42" s="1"/>
    </row>
    <row r="43" spans="1:16" x14ac:dyDescent="0.25">
      <c r="A43" s="5" t="s">
        <v>48</v>
      </c>
      <c r="B43" s="6">
        <v>1238</v>
      </c>
      <c r="C43" s="6">
        <v>1128</v>
      </c>
      <c r="D43" s="6">
        <v>110</v>
      </c>
      <c r="E43" s="6">
        <v>26.632100000000001</v>
      </c>
      <c r="F43" s="6">
        <v>292</v>
      </c>
      <c r="G43" s="6">
        <v>25.89</v>
      </c>
      <c r="H43" s="6">
        <v>122</v>
      </c>
      <c r="I43" s="6">
        <v>10.82</v>
      </c>
      <c r="J43" s="6">
        <v>160</v>
      </c>
      <c r="K43" s="6">
        <v>14.18</v>
      </c>
      <c r="L43" s="6">
        <v>166</v>
      </c>
      <c r="M43" s="6">
        <v>14.72</v>
      </c>
      <c r="N43" s="6">
        <v>388</v>
      </c>
      <c r="O43" s="6">
        <v>34.4</v>
      </c>
      <c r="P43" s="1"/>
    </row>
    <row r="44" spans="1:16" x14ac:dyDescent="0.25">
      <c r="A44" s="3" t="s">
        <v>49</v>
      </c>
      <c r="B44" s="4">
        <v>5760</v>
      </c>
      <c r="C44" s="4">
        <v>5223</v>
      </c>
      <c r="D44" s="4">
        <v>537</v>
      </c>
      <c r="E44" s="4">
        <v>4.1402000000000001</v>
      </c>
      <c r="F44" s="4">
        <v>1396</v>
      </c>
      <c r="G44" s="4">
        <v>26.73</v>
      </c>
      <c r="H44" s="4">
        <v>583</v>
      </c>
      <c r="I44" s="4">
        <v>11.16</v>
      </c>
      <c r="J44" s="4">
        <v>729</v>
      </c>
      <c r="K44" s="4">
        <v>13.96</v>
      </c>
      <c r="L44" s="4">
        <v>654</v>
      </c>
      <c r="M44" s="4">
        <v>12.52</v>
      </c>
      <c r="N44" s="4">
        <v>1861</v>
      </c>
      <c r="O44" s="4">
        <v>35.630000000000003</v>
      </c>
      <c r="P44" s="1"/>
    </row>
    <row r="45" spans="1:16" x14ac:dyDescent="0.25">
      <c r="A45" s="5" t="s">
        <v>50</v>
      </c>
      <c r="B45" s="6">
        <v>19837</v>
      </c>
      <c r="C45" s="6">
        <v>17681</v>
      </c>
      <c r="D45" s="6">
        <v>2153</v>
      </c>
      <c r="E45" s="6">
        <v>-0.377</v>
      </c>
      <c r="F45" s="6">
        <v>5287</v>
      </c>
      <c r="G45" s="6">
        <v>29.9</v>
      </c>
      <c r="H45" s="6">
        <v>1858</v>
      </c>
      <c r="I45" s="6">
        <v>10.51</v>
      </c>
      <c r="J45" s="6">
        <v>2016</v>
      </c>
      <c r="K45" s="6">
        <v>11.4</v>
      </c>
      <c r="L45" s="6">
        <v>1892</v>
      </c>
      <c r="M45" s="6">
        <v>10.7</v>
      </c>
      <c r="N45" s="6">
        <v>6628</v>
      </c>
      <c r="O45" s="6">
        <v>37.49</v>
      </c>
      <c r="P45" s="1"/>
    </row>
    <row r="46" spans="1:16" x14ac:dyDescent="0.25">
      <c r="A46" s="3" t="s">
        <v>51</v>
      </c>
      <c r="B46" s="4">
        <v>1801</v>
      </c>
      <c r="C46" s="4">
        <v>1596</v>
      </c>
      <c r="D46" s="4">
        <v>205</v>
      </c>
      <c r="E46" s="4">
        <v>55.0276</v>
      </c>
      <c r="F46" s="4">
        <v>457</v>
      </c>
      <c r="G46" s="4">
        <v>28.63</v>
      </c>
      <c r="H46" s="4">
        <v>183</v>
      </c>
      <c r="I46" s="4">
        <v>11.47</v>
      </c>
      <c r="J46" s="4">
        <v>235</v>
      </c>
      <c r="K46" s="4">
        <v>14.72</v>
      </c>
      <c r="L46" s="4">
        <v>184</v>
      </c>
      <c r="M46" s="4">
        <v>11.53</v>
      </c>
      <c r="N46" s="4">
        <v>537</v>
      </c>
      <c r="O46" s="4">
        <v>33.65</v>
      </c>
      <c r="P46" s="1"/>
    </row>
    <row r="47" spans="1:16" x14ac:dyDescent="0.25">
      <c r="A47" s="5" t="s">
        <v>52</v>
      </c>
      <c r="B47" s="6">
        <v>9676</v>
      </c>
      <c r="C47" s="6">
        <v>8773</v>
      </c>
      <c r="D47" s="6">
        <v>903</v>
      </c>
      <c r="E47" s="6">
        <v>-2.0268999999999999</v>
      </c>
      <c r="F47" s="6">
        <v>2723</v>
      </c>
      <c r="G47" s="6">
        <v>31.04</v>
      </c>
      <c r="H47" s="6">
        <v>975</v>
      </c>
      <c r="I47" s="6">
        <v>11.11</v>
      </c>
      <c r="J47" s="6">
        <v>1090</v>
      </c>
      <c r="K47" s="6">
        <v>12.42</v>
      </c>
      <c r="L47" s="6">
        <v>996</v>
      </c>
      <c r="M47" s="6">
        <v>11.35</v>
      </c>
      <c r="N47" s="6">
        <v>2989</v>
      </c>
      <c r="O47" s="6">
        <v>34.07</v>
      </c>
      <c r="P47" s="1"/>
    </row>
    <row r="48" spans="1:16" x14ac:dyDescent="0.25">
      <c r="A48" s="3" t="s">
        <v>53</v>
      </c>
      <c r="B48" s="4">
        <v>1649</v>
      </c>
      <c r="C48" s="4">
        <v>1509</v>
      </c>
      <c r="D48" s="4">
        <v>140</v>
      </c>
      <c r="E48" s="4">
        <v>-5.9973999999999998</v>
      </c>
      <c r="F48" s="4">
        <v>396</v>
      </c>
      <c r="G48" s="4">
        <v>26.24</v>
      </c>
      <c r="H48" s="4">
        <v>180</v>
      </c>
      <c r="I48" s="4">
        <v>11.93</v>
      </c>
      <c r="J48" s="4">
        <v>221</v>
      </c>
      <c r="K48" s="4">
        <v>14.65</v>
      </c>
      <c r="L48" s="4">
        <v>207</v>
      </c>
      <c r="M48" s="4">
        <v>13.72</v>
      </c>
      <c r="N48" s="4">
        <v>505</v>
      </c>
      <c r="O48" s="4">
        <v>33.47</v>
      </c>
      <c r="P48" s="1"/>
    </row>
    <row r="49" spans="1:16" x14ac:dyDescent="0.25">
      <c r="A49" s="5" t="s">
        <v>54</v>
      </c>
      <c r="B49" s="6">
        <v>8184</v>
      </c>
      <c r="C49" s="6">
        <v>7395</v>
      </c>
      <c r="D49" s="6">
        <v>789</v>
      </c>
      <c r="E49" s="6">
        <v>5.1247999999999996</v>
      </c>
      <c r="F49" s="6">
        <v>2176</v>
      </c>
      <c r="G49" s="6">
        <v>29.43</v>
      </c>
      <c r="H49" s="6">
        <v>880</v>
      </c>
      <c r="I49" s="6">
        <v>11.9</v>
      </c>
      <c r="J49" s="6">
        <v>897</v>
      </c>
      <c r="K49" s="6">
        <v>12.13</v>
      </c>
      <c r="L49" s="6">
        <v>878</v>
      </c>
      <c r="M49" s="6">
        <v>11.87</v>
      </c>
      <c r="N49" s="6">
        <v>2564</v>
      </c>
      <c r="O49" s="6">
        <v>34.67</v>
      </c>
      <c r="P49" s="1"/>
    </row>
    <row r="50" spans="1:16" x14ac:dyDescent="0.25">
      <c r="A50" s="3" t="s">
        <v>55</v>
      </c>
      <c r="B50" s="4">
        <v>7231</v>
      </c>
      <c r="C50" s="4">
        <v>6583</v>
      </c>
      <c r="D50" s="4">
        <v>648</v>
      </c>
      <c r="E50" s="4">
        <v>11.4885</v>
      </c>
      <c r="F50" s="4">
        <v>1811</v>
      </c>
      <c r="G50" s="4">
        <v>27.51</v>
      </c>
      <c r="H50" s="4">
        <v>744</v>
      </c>
      <c r="I50" s="4">
        <v>11.3</v>
      </c>
      <c r="J50" s="4">
        <v>909</v>
      </c>
      <c r="K50" s="4">
        <v>13.81</v>
      </c>
      <c r="L50" s="4">
        <v>870</v>
      </c>
      <c r="M50" s="4">
        <v>13.22</v>
      </c>
      <c r="N50" s="4">
        <v>2249</v>
      </c>
      <c r="O50" s="4">
        <v>34.159999999999997</v>
      </c>
      <c r="P50" s="1"/>
    </row>
    <row r="51" spans="1:16" x14ac:dyDescent="0.25">
      <c r="A51" s="5" t="s">
        <v>56</v>
      </c>
      <c r="B51" s="6">
        <v>1960</v>
      </c>
      <c r="C51" s="6">
        <v>1814</v>
      </c>
      <c r="D51" s="6">
        <v>146</v>
      </c>
      <c r="E51" s="6">
        <v>3.2332999999999998</v>
      </c>
      <c r="F51" s="6">
        <v>473</v>
      </c>
      <c r="G51" s="6">
        <v>26.07</v>
      </c>
      <c r="H51" s="6">
        <v>192</v>
      </c>
      <c r="I51" s="6">
        <v>10.58</v>
      </c>
      <c r="J51" s="6">
        <v>236</v>
      </c>
      <c r="K51" s="6">
        <v>13.01</v>
      </c>
      <c r="L51" s="6">
        <v>239</v>
      </c>
      <c r="M51" s="6">
        <v>13.18</v>
      </c>
      <c r="N51" s="6">
        <v>674</v>
      </c>
      <c r="O51" s="6">
        <v>37.159999999999997</v>
      </c>
      <c r="P51" s="1"/>
    </row>
    <row r="52" spans="1:16" x14ac:dyDescent="0.25">
      <c r="A52" s="3" t="s">
        <v>57</v>
      </c>
      <c r="B52" s="4">
        <v>970</v>
      </c>
      <c r="C52" s="4">
        <v>875</v>
      </c>
      <c r="D52" s="4">
        <v>95</v>
      </c>
      <c r="E52" s="4">
        <v>0.86499999999999999</v>
      </c>
      <c r="F52" s="4">
        <v>259</v>
      </c>
      <c r="G52" s="4">
        <v>29.6</v>
      </c>
      <c r="H52" s="4">
        <v>98</v>
      </c>
      <c r="I52" s="4">
        <v>11.2</v>
      </c>
      <c r="J52" s="4">
        <v>96</v>
      </c>
      <c r="K52" s="4">
        <v>10.97</v>
      </c>
      <c r="L52" s="4">
        <v>98</v>
      </c>
      <c r="M52" s="4">
        <v>11.2</v>
      </c>
      <c r="N52" s="4">
        <v>324</v>
      </c>
      <c r="O52" s="4">
        <v>37.03</v>
      </c>
      <c r="P52" s="1"/>
    </row>
    <row r="53" spans="1:16" x14ac:dyDescent="0.25">
      <c r="A53" s="5" t="s">
        <v>131</v>
      </c>
      <c r="B53">
        <f>SUM(B2:B52)</f>
        <v>327978</v>
      </c>
      <c r="C53">
        <f>SUM(C2:C52)</f>
        <v>296616</v>
      </c>
      <c r="D53">
        <f>SUM(D2:D52)</f>
        <v>31356</v>
      </c>
      <c r="F53">
        <f>SUM(F2:F52)</f>
        <v>86512</v>
      </c>
      <c r="G53">
        <f>F53/$C$53*100</f>
        <v>29.166329530436659</v>
      </c>
      <c r="H53">
        <f>SUM(H2:H52)</f>
        <v>33420</v>
      </c>
      <c r="I53">
        <f>H53/$C$53*100</f>
        <v>11.267092806861397</v>
      </c>
      <c r="J53">
        <f>SUM(J2:J52)</f>
        <v>38350</v>
      </c>
      <c r="K53">
        <f>J53/$C$53*100</f>
        <v>12.929174420799958</v>
      </c>
      <c r="L53">
        <f>SUM(L2:L52)</f>
        <v>35549</v>
      </c>
      <c r="M53">
        <f>L53/$C$53*100</f>
        <v>11.984855840548049</v>
      </c>
      <c r="N53">
        <f>SUM(N2:N52)</f>
        <v>102785</v>
      </c>
      <c r="O53">
        <f>N53/$C$53*100</f>
        <v>34.652547401353942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51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4795</v>
      </c>
      <c r="D2" s="4">
        <v>4202</v>
      </c>
      <c r="E2" s="4">
        <v>593</v>
      </c>
      <c r="F2" s="4">
        <v>5.8339999999999996</v>
      </c>
      <c r="G2" s="4">
        <v>1289</v>
      </c>
      <c r="H2" s="4">
        <v>30.68</v>
      </c>
      <c r="I2" s="4">
        <v>447</v>
      </c>
      <c r="J2" s="4">
        <v>10.64</v>
      </c>
      <c r="K2" s="4">
        <v>499</v>
      </c>
      <c r="L2" s="4">
        <v>11.88</v>
      </c>
      <c r="M2" s="4">
        <v>434</v>
      </c>
      <c r="N2" s="4">
        <v>10.33</v>
      </c>
      <c r="O2" s="4">
        <v>1533</v>
      </c>
      <c r="P2" s="4">
        <v>36.479999999999997</v>
      </c>
      <c r="Q2" s="1"/>
    </row>
    <row r="3" spans="1:17" ht="38.25" x14ac:dyDescent="0.25">
      <c r="A3" s="5">
        <v>12420</v>
      </c>
      <c r="B3" s="5" t="s">
        <v>61</v>
      </c>
      <c r="C3" s="6">
        <v>1966</v>
      </c>
      <c r="D3" s="6">
        <v>1765</v>
      </c>
      <c r="E3" s="6">
        <v>201</v>
      </c>
      <c r="F3" s="6">
        <v>20.994900000000001</v>
      </c>
      <c r="G3" s="6">
        <v>494</v>
      </c>
      <c r="H3" s="6">
        <v>27.99</v>
      </c>
      <c r="I3" s="6">
        <v>176</v>
      </c>
      <c r="J3" s="6">
        <v>9.9700000000000006</v>
      </c>
      <c r="K3" s="6">
        <v>190</v>
      </c>
      <c r="L3" s="6">
        <v>10.76</v>
      </c>
      <c r="M3" s="6">
        <v>205</v>
      </c>
      <c r="N3" s="6">
        <v>11.61</v>
      </c>
      <c r="O3" s="6">
        <v>700</v>
      </c>
      <c r="P3" s="6">
        <v>39.659999999999997</v>
      </c>
      <c r="Q3" s="1"/>
    </row>
    <row r="4" spans="1:17" ht="51" x14ac:dyDescent="0.25">
      <c r="A4" s="3">
        <v>12580</v>
      </c>
      <c r="B4" s="3" t="s">
        <v>62</v>
      </c>
      <c r="C4" s="4">
        <v>3246</v>
      </c>
      <c r="D4" s="4">
        <v>2941</v>
      </c>
      <c r="E4" s="4">
        <v>305</v>
      </c>
      <c r="F4" s="4">
        <v>-3.6244000000000001</v>
      </c>
      <c r="G4" s="4">
        <v>864</v>
      </c>
      <c r="H4" s="4">
        <v>29.38</v>
      </c>
      <c r="I4" s="4">
        <v>335</v>
      </c>
      <c r="J4" s="4">
        <v>11.39</v>
      </c>
      <c r="K4" s="4">
        <v>384</v>
      </c>
      <c r="L4" s="4">
        <v>13.06</v>
      </c>
      <c r="M4" s="4">
        <v>374</v>
      </c>
      <c r="N4" s="4">
        <v>12.72</v>
      </c>
      <c r="O4" s="4">
        <v>984</v>
      </c>
      <c r="P4" s="4">
        <v>33.46</v>
      </c>
      <c r="Q4" s="1"/>
    </row>
    <row r="5" spans="1:17" ht="51" x14ac:dyDescent="0.25">
      <c r="A5" s="5">
        <v>13820</v>
      </c>
      <c r="B5" s="5" t="s">
        <v>63</v>
      </c>
      <c r="C5" s="6">
        <v>1170</v>
      </c>
      <c r="D5" s="6">
        <v>1018</v>
      </c>
      <c r="E5" s="6">
        <v>152</v>
      </c>
      <c r="F5" s="6">
        <v>-0.996</v>
      </c>
      <c r="G5" s="6">
        <v>300</v>
      </c>
      <c r="H5" s="6">
        <v>29.47</v>
      </c>
      <c r="I5" s="6">
        <v>107</v>
      </c>
      <c r="J5" s="6">
        <v>10.51</v>
      </c>
      <c r="K5" s="6">
        <v>135</v>
      </c>
      <c r="L5" s="6">
        <v>13.26</v>
      </c>
      <c r="M5" s="6">
        <v>128</v>
      </c>
      <c r="N5" s="6">
        <v>12.57</v>
      </c>
      <c r="O5" s="6">
        <v>348</v>
      </c>
      <c r="P5" s="6">
        <v>34.18</v>
      </c>
      <c r="Q5" s="1"/>
    </row>
    <row r="6" spans="1:17" ht="63.75" x14ac:dyDescent="0.25">
      <c r="A6" s="3">
        <v>14460</v>
      </c>
      <c r="B6" s="3" t="s">
        <v>64</v>
      </c>
      <c r="C6" s="4">
        <v>7605</v>
      </c>
      <c r="D6" s="4">
        <v>6945</v>
      </c>
      <c r="E6" s="4">
        <v>660</v>
      </c>
      <c r="F6" s="4">
        <v>2.0836000000000001</v>
      </c>
      <c r="G6" s="4">
        <v>1929</v>
      </c>
      <c r="H6" s="4">
        <v>27.78</v>
      </c>
      <c r="I6" s="4">
        <v>783</v>
      </c>
      <c r="J6" s="4">
        <v>11.27</v>
      </c>
      <c r="K6" s="4">
        <v>945</v>
      </c>
      <c r="L6" s="4">
        <v>13.61</v>
      </c>
      <c r="M6" s="4">
        <v>880</v>
      </c>
      <c r="N6" s="4">
        <v>12.67</v>
      </c>
      <c r="O6" s="4">
        <v>2408</v>
      </c>
      <c r="P6" s="4">
        <v>34.67</v>
      </c>
      <c r="Q6" s="1"/>
    </row>
    <row r="7" spans="1:17" ht="63.75" x14ac:dyDescent="0.25">
      <c r="A7" s="5">
        <v>15380</v>
      </c>
      <c r="B7" s="5" t="s">
        <v>65</v>
      </c>
      <c r="C7" s="6">
        <v>1338</v>
      </c>
      <c r="D7" s="6">
        <v>1243</v>
      </c>
      <c r="E7" s="6">
        <v>95</v>
      </c>
      <c r="F7" s="6">
        <v>19.775200000000002</v>
      </c>
      <c r="G7" s="6">
        <v>310</v>
      </c>
      <c r="H7" s="6">
        <v>24.94</v>
      </c>
      <c r="I7" s="6">
        <v>166</v>
      </c>
      <c r="J7" s="6">
        <v>13.35</v>
      </c>
      <c r="K7" s="6">
        <v>202</v>
      </c>
      <c r="L7" s="6">
        <v>16.25</v>
      </c>
      <c r="M7" s="6">
        <v>167</v>
      </c>
      <c r="N7" s="6">
        <v>13.44</v>
      </c>
      <c r="O7" s="6">
        <v>398</v>
      </c>
      <c r="P7" s="6">
        <v>32.020000000000003</v>
      </c>
      <c r="Q7" s="1"/>
    </row>
    <row r="8" spans="1:17" ht="51" x14ac:dyDescent="0.25">
      <c r="A8" s="3">
        <v>16740</v>
      </c>
      <c r="B8" s="3" t="s">
        <v>66</v>
      </c>
      <c r="C8" s="4">
        <v>1887</v>
      </c>
      <c r="D8" s="4">
        <v>1687</v>
      </c>
      <c r="E8" s="4">
        <v>200</v>
      </c>
      <c r="F8" s="4">
        <v>-13.483499999999999</v>
      </c>
      <c r="G8" s="4">
        <v>519</v>
      </c>
      <c r="H8" s="4">
        <v>30.76</v>
      </c>
      <c r="I8" s="4">
        <v>193</v>
      </c>
      <c r="J8" s="4">
        <v>11.44</v>
      </c>
      <c r="K8" s="4">
        <v>187</v>
      </c>
      <c r="L8" s="4">
        <v>11.08</v>
      </c>
      <c r="M8" s="4">
        <v>189</v>
      </c>
      <c r="N8" s="4">
        <v>11.2</v>
      </c>
      <c r="O8" s="4">
        <v>599</v>
      </c>
      <c r="P8" s="4">
        <v>35.51</v>
      </c>
      <c r="Q8" s="1"/>
    </row>
    <row r="9" spans="1:17" ht="51" x14ac:dyDescent="0.25">
      <c r="A9" s="5">
        <v>16980</v>
      </c>
      <c r="B9" s="5" t="s">
        <v>67</v>
      </c>
      <c r="C9" s="6">
        <v>9225</v>
      </c>
      <c r="D9" s="6">
        <v>8318</v>
      </c>
      <c r="E9" s="6">
        <v>906</v>
      </c>
      <c r="F9" s="6">
        <v>14.9603</v>
      </c>
      <c r="G9" s="6">
        <v>2495</v>
      </c>
      <c r="H9" s="6">
        <v>30</v>
      </c>
      <c r="I9" s="6">
        <v>946</v>
      </c>
      <c r="J9" s="6">
        <v>11.37</v>
      </c>
      <c r="K9" s="6">
        <v>1057</v>
      </c>
      <c r="L9" s="6">
        <v>12.71</v>
      </c>
      <c r="M9" s="6">
        <v>1011</v>
      </c>
      <c r="N9" s="6">
        <v>12.15</v>
      </c>
      <c r="O9" s="6">
        <v>2809</v>
      </c>
      <c r="P9" s="6">
        <v>33.770000000000003</v>
      </c>
      <c r="Q9" s="1"/>
    </row>
    <row r="10" spans="1:17" ht="38.25" x14ac:dyDescent="0.25">
      <c r="A10" s="3">
        <v>17140</v>
      </c>
      <c r="B10" s="3" t="s">
        <v>68</v>
      </c>
      <c r="C10" s="4">
        <v>2371</v>
      </c>
      <c r="D10" s="4">
        <v>2146</v>
      </c>
      <c r="E10" s="4">
        <v>225</v>
      </c>
      <c r="F10" s="4">
        <v>4.4941000000000004</v>
      </c>
      <c r="G10" s="4">
        <v>596</v>
      </c>
      <c r="H10" s="4">
        <v>27.77</v>
      </c>
      <c r="I10" s="4">
        <v>260</v>
      </c>
      <c r="J10" s="4">
        <v>12.12</v>
      </c>
      <c r="K10" s="4">
        <v>290</v>
      </c>
      <c r="L10" s="4">
        <v>13.51</v>
      </c>
      <c r="M10" s="4">
        <v>268</v>
      </c>
      <c r="N10" s="4">
        <v>12.49</v>
      </c>
      <c r="O10" s="4">
        <v>732</v>
      </c>
      <c r="P10" s="4">
        <v>34.11</v>
      </c>
      <c r="Q10" s="1"/>
    </row>
    <row r="11" spans="1:17" ht="38.25" x14ac:dyDescent="0.25">
      <c r="A11" s="5">
        <v>17460</v>
      </c>
      <c r="B11" s="5" t="s">
        <v>69</v>
      </c>
      <c r="C11" s="6">
        <v>2455</v>
      </c>
      <c r="D11" s="6">
        <v>2216</v>
      </c>
      <c r="E11" s="6">
        <v>239</v>
      </c>
      <c r="F11" s="6">
        <v>4.9751000000000003</v>
      </c>
      <c r="G11" s="6">
        <v>771</v>
      </c>
      <c r="H11" s="6">
        <v>34.79</v>
      </c>
      <c r="I11" s="6">
        <v>257</v>
      </c>
      <c r="J11" s="6">
        <v>11.6</v>
      </c>
      <c r="K11" s="6">
        <v>263</v>
      </c>
      <c r="L11" s="6">
        <v>11.87</v>
      </c>
      <c r="M11" s="6">
        <v>270</v>
      </c>
      <c r="N11" s="6">
        <v>12.18</v>
      </c>
      <c r="O11" s="6">
        <v>655</v>
      </c>
      <c r="P11" s="6">
        <v>29.56</v>
      </c>
      <c r="Q11" s="1"/>
    </row>
    <row r="12" spans="1:17" ht="25.5" x14ac:dyDescent="0.25">
      <c r="A12" s="3">
        <v>18140</v>
      </c>
      <c r="B12" s="3" t="s">
        <v>70</v>
      </c>
      <c r="C12" s="4">
        <v>2470</v>
      </c>
      <c r="D12" s="4">
        <v>2248</v>
      </c>
      <c r="E12" s="4">
        <v>222</v>
      </c>
      <c r="F12" s="4">
        <v>7.9035000000000002</v>
      </c>
      <c r="G12" s="4">
        <v>585</v>
      </c>
      <c r="H12" s="4">
        <v>26.02</v>
      </c>
      <c r="I12" s="4">
        <v>288</v>
      </c>
      <c r="J12" s="4">
        <v>12.81</v>
      </c>
      <c r="K12" s="4">
        <v>376</v>
      </c>
      <c r="L12" s="4">
        <v>16.73</v>
      </c>
      <c r="M12" s="4">
        <v>282</v>
      </c>
      <c r="N12" s="4">
        <v>12.54</v>
      </c>
      <c r="O12" s="4">
        <v>717</v>
      </c>
      <c r="P12" s="4">
        <v>31.9</v>
      </c>
      <c r="Q12" s="1"/>
    </row>
    <row r="13" spans="1:17" ht="63.75" x14ac:dyDescent="0.25">
      <c r="A13" s="5">
        <v>19100</v>
      </c>
      <c r="B13" s="5" t="s">
        <v>71</v>
      </c>
      <c r="C13" s="6">
        <v>5338</v>
      </c>
      <c r="D13" s="6">
        <v>4736</v>
      </c>
      <c r="E13" s="6">
        <v>599</v>
      </c>
      <c r="F13" s="6">
        <v>11.558</v>
      </c>
      <c r="G13" s="6">
        <v>1483</v>
      </c>
      <c r="H13" s="6">
        <v>31.31</v>
      </c>
      <c r="I13" s="6">
        <v>501</v>
      </c>
      <c r="J13" s="6">
        <v>10.58</v>
      </c>
      <c r="K13" s="6">
        <v>533</v>
      </c>
      <c r="L13" s="6">
        <v>11.25</v>
      </c>
      <c r="M13" s="6">
        <v>465</v>
      </c>
      <c r="N13" s="6">
        <v>9.82</v>
      </c>
      <c r="O13" s="6">
        <v>1754</v>
      </c>
      <c r="P13" s="6">
        <v>37.04</v>
      </c>
      <c r="Q13" s="1"/>
    </row>
    <row r="14" spans="1:17" ht="51" x14ac:dyDescent="0.25">
      <c r="A14" s="3">
        <v>19740</v>
      </c>
      <c r="B14" s="3" t="s">
        <v>72</v>
      </c>
      <c r="C14" s="4">
        <v>3182</v>
      </c>
      <c r="D14" s="4">
        <v>2881</v>
      </c>
      <c r="E14" s="4">
        <v>301</v>
      </c>
      <c r="F14" s="4">
        <v>5.2530000000000001</v>
      </c>
      <c r="G14" s="4">
        <v>828</v>
      </c>
      <c r="H14" s="4">
        <v>28.74</v>
      </c>
      <c r="I14" s="4">
        <v>290</v>
      </c>
      <c r="J14" s="4">
        <v>10.07</v>
      </c>
      <c r="K14" s="4">
        <v>361</v>
      </c>
      <c r="L14" s="4">
        <v>12.53</v>
      </c>
      <c r="M14" s="4">
        <v>336</v>
      </c>
      <c r="N14" s="4">
        <v>11.66</v>
      </c>
      <c r="O14" s="4">
        <v>1066</v>
      </c>
      <c r="P14" s="4">
        <v>37</v>
      </c>
      <c r="Q14" s="1"/>
    </row>
    <row r="15" spans="1:17" ht="51" x14ac:dyDescent="0.25">
      <c r="A15" s="5">
        <v>19820</v>
      </c>
      <c r="B15" s="5" t="s">
        <v>73</v>
      </c>
      <c r="C15" s="6">
        <v>3416</v>
      </c>
      <c r="D15" s="6">
        <v>3036</v>
      </c>
      <c r="E15" s="6">
        <v>380</v>
      </c>
      <c r="F15" s="6">
        <v>-0.74270000000000003</v>
      </c>
      <c r="G15" s="6">
        <v>929</v>
      </c>
      <c r="H15" s="6">
        <v>30.6</v>
      </c>
      <c r="I15" s="6">
        <v>332</v>
      </c>
      <c r="J15" s="6">
        <v>10.94</v>
      </c>
      <c r="K15" s="6">
        <v>440</v>
      </c>
      <c r="L15" s="6">
        <v>14.49</v>
      </c>
      <c r="M15" s="6">
        <v>311</v>
      </c>
      <c r="N15" s="6">
        <v>10.24</v>
      </c>
      <c r="O15" s="6">
        <v>1024</v>
      </c>
      <c r="P15" s="6">
        <v>33.729999999999997</v>
      </c>
      <c r="Q15" s="1"/>
    </row>
    <row r="16" spans="1:17" ht="76.5" x14ac:dyDescent="0.25">
      <c r="A16" s="3">
        <v>25540</v>
      </c>
      <c r="B16" s="3" t="s">
        <v>74</v>
      </c>
      <c r="C16" s="4">
        <v>1689</v>
      </c>
      <c r="D16" s="4">
        <v>1556</v>
      </c>
      <c r="E16" s="4">
        <v>133</v>
      </c>
      <c r="F16" s="4">
        <v>-4.2061000000000002</v>
      </c>
      <c r="G16" s="4">
        <v>415</v>
      </c>
      <c r="H16" s="4">
        <v>26.67</v>
      </c>
      <c r="I16" s="4">
        <v>188</v>
      </c>
      <c r="J16" s="4">
        <v>12.08</v>
      </c>
      <c r="K16" s="4">
        <v>218</v>
      </c>
      <c r="L16" s="4">
        <v>14.01</v>
      </c>
      <c r="M16" s="4">
        <v>218</v>
      </c>
      <c r="N16" s="4">
        <v>14.01</v>
      </c>
      <c r="O16" s="4">
        <v>517</v>
      </c>
      <c r="P16" s="4">
        <v>33.229999999999997</v>
      </c>
      <c r="Q16" s="1"/>
    </row>
    <row r="17" spans="1:17" ht="63.75" x14ac:dyDescent="0.25">
      <c r="A17" s="5">
        <v>26420</v>
      </c>
      <c r="B17" s="5" t="s">
        <v>75</v>
      </c>
      <c r="C17" s="6">
        <v>4408</v>
      </c>
      <c r="D17" s="6">
        <v>3903</v>
      </c>
      <c r="E17" s="6">
        <v>505</v>
      </c>
      <c r="F17" s="6">
        <v>-14.6341</v>
      </c>
      <c r="G17" s="6">
        <v>1154</v>
      </c>
      <c r="H17" s="6">
        <v>29.57</v>
      </c>
      <c r="I17" s="6">
        <v>406</v>
      </c>
      <c r="J17" s="6">
        <v>10.4</v>
      </c>
      <c r="K17" s="6">
        <v>435</v>
      </c>
      <c r="L17" s="6">
        <v>11.15</v>
      </c>
      <c r="M17" s="6">
        <v>408</v>
      </c>
      <c r="N17" s="6">
        <v>10.45</v>
      </c>
      <c r="O17" s="6">
        <v>1500</v>
      </c>
      <c r="P17" s="6">
        <v>38.43</v>
      </c>
      <c r="Q17" s="1"/>
    </row>
    <row r="18" spans="1:17" ht="63.75" x14ac:dyDescent="0.25">
      <c r="A18" s="3">
        <v>26900</v>
      </c>
      <c r="B18" s="3" t="s">
        <v>76</v>
      </c>
      <c r="C18" s="4">
        <v>2219</v>
      </c>
      <c r="D18" s="4">
        <v>2011</v>
      </c>
      <c r="E18" s="4">
        <v>208</v>
      </c>
      <c r="F18" s="4">
        <v>4.1364999999999998</v>
      </c>
      <c r="G18" s="4">
        <v>577</v>
      </c>
      <c r="H18" s="4">
        <v>28.69</v>
      </c>
      <c r="I18" s="4">
        <v>239</v>
      </c>
      <c r="J18" s="4">
        <v>11.88</v>
      </c>
      <c r="K18" s="4">
        <v>227</v>
      </c>
      <c r="L18" s="4">
        <v>11.29</v>
      </c>
      <c r="M18" s="4">
        <v>264</v>
      </c>
      <c r="N18" s="4">
        <v>13.13</v>
      </c>
      <c r="O18" s="4">
        <v>704</v>
      </c>
      <c r="P18" s="4">
        <v>35.01</v>
      </c>
      <c r="Q18" s="1"/>
    </row>
    <row r="19" spans="1:17" ht="25.5" x14ac:dyDescent="0.25">
      <c r="A19" s="5">
        <v>27260</v>
      </c>
      <c r="B19" s="5" t="s">
        <v>77</v>
      </c>
      <c r="C19" s="6">
        <v>1078</v>
      </c>
      <c r="D19" s="6">
        <v>973</v>
      </c>
      <c r="E19" s="6">
        <v>105</v>
      </c>
      <c r="F19" s="6">
        <v>-2.0724</v>
      </c>
      <c r="G19" s="6">
        <v>293</v>
      </c>
      <c r="H19" s="6">
        <v>30.11</v>
      </c>
      <c r="I19" s="6">
        <v>101</v>
      </c>
      <c r="J19" s="6">
        <v>10.38</v>
      </c>
      <c r="K19" s="6">
        <v>112</v>
      </c>
      <c r="L19" s="6">
        <v>11.51</v>
      </c>
      <c r="M19" s="6">
        <v>116</v>
      </c>
      <c r="N19" s="6">
        <v>11.92</v>
      </c>
      <c r="O19" s="6">
        <v>351</v>
      </c>
      <c r="P19" s="6">
        <v>36.07</v>
      </c>
      <c r="Q19" s="1"/>
    </row>
    <row r="20" spans="1:17" ht="38.25" x14ac:dyDescent="0.25">
      <c r="A20" s="3">
        <v>28140</v>
      </c>
      <c r="B20" s="3" t="s">
        <v>78</v>
      </c>
      <c r="C20" s="4">
        <v>2231</v>
      </c>
      <c r="D20" s="4">
        <v>2013</v>
      </c>
      <c r="E20" s="4">
        <v>218</v>
      </c>
      <c r="F20" s="4">
        <v>4.8598999999999997</v>
      </c>
      <c r="G20" s="4">
        <v>577</v>
      </c>
      <c r="H20" s="4">
        <v>28.66</v>
      </c>
      <c r="I20" s="4">
        <v>220</v>
      </c>
      <c r="J20" s="4">
        <v>10.93</v>
      </c>
      <c r="K20" s="4">
        <v>258</v>
      </c>
      <c r="L20" s="4">
        <v>12.82</v>
      </c>
      <c r="M20" s="4">
        <v>236</v>
      </c>
      <c r="N20" s="4">
        <v>11.72</v>
      </c>
      <c r="O20" s="4">
        <v>722</v>
      </c>
      <c r="P20" s="4">
        <v>35.869999999999997</v>
      </c>
      <c r="Q20" s="1"/>
    </row>
    <row r="21" spans="1:17" ht="76.5" x14ac:dyDescent="0.25">
      <c r="A21" s="5">
        <v>29820</v>
      </c>
      <c r="B21" s="5" t="s">
        <v>79</v>
      </c>
      <c r="C21" s="6">
        <v>750</v>
      </c>
      <c r="D21" s="6">
        <v>629</v>
      </c>
      <c r="E21" s="6">
        <v>121</v>
      </c>
      <c r="F21" s="6">
        <v>23.219000000000001</v>
      </c>
      <c r="G21" s="6">
        <v>229</v>
      </c>
      <c r="H21" s="6">
        <v>36.409999999999997</v>
      </c>
      <c r="I21" s="6">
        <v>58</v>
      </c>
      <c r="J21" s="6">
        <v>9.2200000000000006</v>
      </c>
      <c r="K21" s="6">
        <v>59</v>
      </c>
      <c r="L21" s="6">
        <v>9.3800000000000008</v>
      </c>
      <c r="M21" s="6">
        <v>52</v>
      </c>
      <c r="N21" s="6">
        <v>8.27</v>
      </c>
      <c r="O21" s="6">
        <v>231</v>
      </c>
      <c r="P21" s="6">
        <v>36.72</v>
      </c>
      <c r="Q21" s="1"/>
    </row>
    <row r="22" spans="1:17" ht="76.5" x14ac:dyDescent="0.25">
      <c r="A22" s="3">
        <v>31080</v>
      </c>
      <c r="B22" s="3" t="s">
        <v>80</v>
      </c>
      <c r="C22" s="4">
        <v>12045</v>
      </c>
      <c r="D22" s="4">
        <v>10799</v>
      </c>
      <c r="E22" s="4">
        <v>1246</v>
      </c>
      <c r="F22" s="4">
        <v>4.4983000000000004</v>
      </c>
      <c r="G22" s="4">
        <v>3383</v>
      </c>
      <c r="H22" s="4">
        <v>31.33</v>
      </c>
      <c r="I22" s="4">
        <v>1135</v>
      </c>
      <c r="J22" s="4">
        <v>10.51</v>
      </c>
      <c r="K22" s="4">
        <v>1304</v>
      </c>
      <c r="L22" s="4">
        <v>12.08</v>
      </c>
      <c r="M22" s="4">
        <v>1194</v>
      </c>
      <c r="N22" s="4">
        <v>11.06</v>
      </c>
      <c r="O22" s="4">
        <v>3783</v>
      </c>
      <c r="P22" s="4">
        <v>35.03</v>
      </c>
      <c r="Q22" s="1"/>
    </row>
    <row r="23" spans="1:17" ht="51" x14ac:dyDescent="0.25">
      <c r="A23" s="5">
        <v>31140</v>
      </c>
      <c r="B23" s="5" t="s">
        <v>81</v>
      </c>
      <c r="C23" s="6">
        <v>1209</v>
      </c>
      <c r="D23" s="6">
        <v>1117</v>
      </c>
      <c r="E23" s="6">
        <v>92</v>
      </c>
      <c r="F23" s="6">
        <v>28.4329</v>
      </c>
      <c r="G23" s="6">
        <v>354</v>
      </c>
      <c r="H23" s="6">
        <v>31.69</v>
      </c>
      <c r="I23" s="6">
        <v>122</v>
      </c>
      <c r="J23" s="6">
        <v>10.92</v>
      </c>
      <c r="K23" s="6">
        <v>161</v>
      </c>
      <c r="L23" s="6">
        <v>14.41</v>
      </c>
      <c r="M23" s="6">
        <v>126</v>
      </c>
      <c r="N23" s="6">
        <v>11.28</v>
      </c>
      <c r="O23" s="6">
        <v>354</v>
      </c>
      <c r="P23" s="6">
        <v>31.69</v>
      </c>
      <c r="Q23" s="1"/>
    </row>
    <row r="24" spans="1:17" ht="38.25" x14ac:dyDescent="0.25">
      <c r="A24" s="3">
        <v>32820</v>
      </c>
      <c r="B24" s="3" t="s">
        <v>82</v>
      </c>
      <c r="C24" s="4">
        <v>1080</v>
      </c>
      <c r="D24" s="4">
        <v>983</v>
      </c>
      <c r="E24" s="4">
        <v>97</v>
      </c>
      <c r="F24" s="4">
        <v>1.8891</v>
      </c>
      <c r="G24" s="4">
        <v>257</v>
      </c>
      <c r="H24" s="4">
        <v>26.14</v>
      </c>
      <c r="I24" s="4">
        <v>103</v>
      </c>
      <c r="J24" s="4">
        <v>10.48</v>
      </c>
      <c r="K24" s="4">
        <v>137</v>
      </c>
      <c r="L24" s="4">
        <v>13.94</v>
      </c>
      <c r="M24" s="4">
        <v>137</v>
      </c>
      <c r="N24" s="4">
        <v>13.94</v>
      </c>
      <c r="O24" s="4">
        <v>349</v>
      </c>
      <c r="P24" s="4">
        <v>35.5</v>
      </c>
      <c r="Q24" s="1"/>
    </row>
    <row r="25" spans="1:17" ht="89.25" x14ac:dyDescent="0.25">
      <c r="A25" s="5">
        <v>33100</v>
      </c>
      <c r="B25" s="5" t="s">
        <v>83</v>
      </c>
      <c r="C25" s="6">
        <v>4033</v>
      </c>
      <c r="D25" s="6">
        <v>3562</v>
      </c>
      <c r="E25" s="6">
        <v>471</v>
      </c>
      <c r="F25" s="6">
        <v>2.8946999999999998</v>
      </c>
      <c r="G25" s="6">
        <v>1087</v>
      </c>
      <c r="H25" s="6">
        <v>30.52</v>
      </c>
      <c r="I25" s="6">
        <v>379</v>
      </c>
      <c r="J25" s="6">
        <v>10.64</v>
      </c>
      <c r="K25" s="6">
        <v>454</v>
      </c>
      <c r="L25" s="6">
        <v>12.75</v>
      </c>
      <c r="M25" s="6">
        <v>381</v>
      </c>
      <c r="N25" s="6">
        <v>10.7</v>
      </c>
      <c r="O25" s="6">
        <v>1261</v>
      </c>
      <c r="P25" s="6">
        <v>35.4</v>
      </c>
      <c r="Q25" s="1"/>
    </row>
    <row r="26" spans="1:17" ht="63.75" x14ac:dyDescent="0.25">
      <c r="A26" s="3">
        <v>33340</v>
      </c>
      <c r="B26" s="3" t="s">
        <v>84</v>
      </c>
      <c r="C26" s="4">
        <v>2221</v>
      </c>
      <c r="D26" s="4">
        <v>1984</v>
      </c>
      <c r="E26" s="4">
        <v>237</v>
      </c>
      <c r="F26" s="4">
        <v>5.7797000000000001</v>
      </c>
      <c r="G26" s="4">
        <v>592</v>
      </c>
      <c r="H26" s="4">
        <v>29.84</v>
      </c>
      <c r="I26" s="4">
        <v>193</v>
      </c>
      <c r="J26" s="4">
        <v>9.73</v>
      </c>
      <c r="K26" s="4">
        <v>235</v>
      </c>
      <c r="L26" s="4">
        <v>11.84</v>
      </c>
      <c r="M26" s="4">
        <v>236</v>
      </c>
      <c r="N26" s="4">
        <v>11.9</v>
      </c>
      <c r="O26" s="4">
        <v>728</v>
      </c>
      <c r="P26" s="4">
        <v>36.69</v>
      </c>
      <c r="Q26" s="1"/>
    </row>
    <row r="27" spans="1:17" ht="76.5" x14ac:dyDescent="0.25">
      <c r="A27" s="5">
        <v>33460</v>
      </c>
      <c r="B27" s="5" t="s">
        <v>85</v>
      </c>
      <c r="C27" s="6">
        <v>4863</v>
      </c>
      <c r="D27" s="6">
        <v>4454</v>
      </c>
      <c r="E27" s="6">
        <v>409</v>
      </c>
      <c r="F27" s="6">
        <v>0.89890000000000003</v>
      </c>
      <c r="G27" s="6">
        <v>1236</v>
      </c>
      <c r="H27" s="6">
        <v>27.75</v>
      </c>
      <c r="I27" s="6">
        <v>506</v>
      </c>
      <c r="J27" s="6">
        <v>11.36</v>
      </c>
      <c r="K27" s="6">
        <v>624</v>
      </c>
      <c r="L27" s="6">
        <v>14.01</v>
      </c>
      <c r="M27" s="6">
        <v>588</v>
      </c>
      <c r="N27" s="6">
        <v>13.2</v>
      </c>
      <c r="O27" s="6">
        <v>1500</v>
      </c>
      <c r="P27" s="6">
        <v>33.68</v>
      </c>
      <c r="Q27" s="1"/>
    </row>
    <row r="28" spans="1:17" ht="76.5" x14ac:dyDescent="0.25">
      <c r="A28" s="3">
        <v>34980</v>
      </c>
      <c r="B28" s="3" t="s">
        <v>86</v>
      </c>
      <c r="C28" s="4">
        <v>1894</v>
      </c>
      <c r="D28" s="4">
        <v>1720</v>
      </c>
      <c r="E28" s="4">
        <v>174</v>
      </c>
      <c r="F28" s="4">
        <v>3.9518</v>
      </c>
      <c r="G28" s="4">
        <v>483</v>
      </c>
      <c r="H28" s="4">
        <v>28.08</v>
      </c>
      <c r="I28" s="4">
        <v>181</v>
      </c>
      <c r="J28" s="4">
        <v>10.52</v>
      </c>
      <c r="K28" s="4">
        <v>218</v>
      </c>
      <c r="L28" s="4">
        <v>12.67</v>
      </c>
      <c r="M28" s="4">
        <v>203</v>
      </c>
      <c r="N28" s="4">
        <v>11.8</v>
      </c>
      <c r="O28" s="4">
        <v>635</v>
      </c>
      <c r="P28" s="4">
        <v>36.92</v>
      </c>
      <c r="Q28" s="1"/>
    </row>
    <row r="29" spans="1:17" ht="51" x14ac:dyDescent="0.25">
      <c r="A29" s="5">
        <v>35380</v>
      </c>
      <c r="B29" s="5" t="s">
        <v>87</v>
      </c>
      <c r="C29" s="6">
        <v>1174</v>
      </c>
      <c r="D29" s="6">
        <v>1034</v>
      </c>
      <c r="E29" s="6">
        <v>140</v>
      </c>
      <c r="F29" s="6">
        <v>54.750300000000003</v>
      </c>
      <c r="G29" s="6">
        <v>329</v>
      </c>
      <c r="H29" s="6">
        <v>31.82</v>
      </c>
      <c r="I29" s="6">
        <v>110</v>
      </c>
      <c r="J29" s="6">
        <v>10.64</v>
      </c>
      <c r="K29" s="6">
        <v>112</v>
      </c>
      <c r="L29" s="6">
        <v>10.83</v>
      </c>
      <c r="M29" s="6">
        <v>102</v>
      </c>
      <c r="N29" s="6">
        <v>9.86</v>
      </c>
      <c r="O29" s="6">
        <v>381</v>
      </c>
      <c r="P29" s="6">
        <v>36.85</v>
      </c>
      <c r="Q29" s="1"/>
    </row>
    <row r="30" spans="1:17" ht="63.75" x14ac:dyDescent="0.25">
      <c r="A30" s="3">
        <v>35620</v>
      </c>
      <c r="B30" s="3" t="s">
        <v>88</v>
      </c>
      <c r="C30" s="4">
        <v>22788</v>
      </c>
      <c r="D30" s="4">
        <v>20774</v>
      </c>
      <c r="E30" s="4">
        <v>2013</v>
      </c>
      <c r="F30" s="4">
        <v>3.0783</v>
      </c>
      <c r="G30" s="4">
        <v>6030</v>
      </c>
      <c r="H30" s="4">
        <v>29.03</v>
      </c>
      <c r="I30" s="4">
        <v>2321</v>
      </c>
      <c r="J30" s="4">
        <v>11.17</v>
      </c>
      <c r="K30" s="4">
        <v>2709</v>
      </c>
      <c r="L30" s="4">
        <v>13.04</v>
      </c>
      <c r="M30" s="4">
        <v>2575</v>
      </c>
      <c r="N30" s="4">
        <v>12.4</v>
      </c>
      <c r="O30" s="4">
        <v>7139</v>
      </c>
      <c r="P30" s="4">
        <v>34.369999999999997</v>
      </c>
      <c r="Q30" s="1"/>
    </row>
    <row r="31" spans="1:17" ht="38.25" x14ac:dyDescent="0.25">
      <c r="A31" s="5">
        <v>36420</v>
      </c>
      <c r="B31" s="5" t="s">
        <v>89</v>
      </c>
      <c r="C31" s="6">
        <v>1286</v>
      </c>
      <c r="D31" s="6">
        <v>1176</v>
      </c>
      <c r="E31" s="6">
        <v>110</v>
      </c>
      <c r="F31" s="6">
        <v>-44.080399999999997</v>
      </c>
      <c r="G31" s="6">
        <v>320</v>
      </c>
      <c r="H31" s="6">
        <v>27.21</v>
      </c>
      <c r="I31" s="6">
        <v>124</v>
      </c>
      <c r="J31" s="6">
        <v>10.54</v>
      </c>
      <c r="K31" s="6">
        <v>152</v>
      </c>
      <c r="L31" s="6">
        <v>12.93</v>
      </c>
      <c r="M31" s="6">
        <v>126</v>
      </c>
      <c r="N31" s="6">
        <v>10.71</v>
      </c>
      <c r="O31" s="6">
        <v>454</v>
      </c>
      <c r="P31" s="6">
        <v>38.61</v>
      </c>
      <c r="Q31" s="1"/>
    </row>
    <row r="32" spans="1:17" ht="63.75" x14ac:dyDescent="0.25">
      <c r="A32" s="3">
        <v>36740</v>
      </c>
      <c r="B32" s="3" t="s">
        <v>90</v>
      </c>
      <c r="C32" s="4">
        <v>1568</v>
      </c>
      <c r="D32" s="4">
        <v>1378</v>
      </c>
      <c r="E32" s="4">
        <v>190</v>
      </c>
      <c r="F32" s="4">
        <v>7.7146999999999997</v>
      </c>
      <c r="G32" s="4">
        <v>434</v>
      </c>
      <c r="H32" s="4">
        <v>31.49</v>
      </c>
      <c r="I32" s="4">
        <v>138</v>
      </c>
      <c r="J32" s="4">
        <v>10.01</v>
      </c>
      <c r="K32" s="4">
        <v>175</v>
      </c>
      <c r="L32" s="4">
        <v>12.7</v>
      </c>
      <c r="M32" s="4">
        <v>148</v>
      </c>
      <c r="N32" s="4">
        <v>10.74</v>
      </c>
      <c r="O32" s="4">
        <v>483</v>
      </c>
      <c r="P32" s="4">
        <v>35.049999999999997</v>
      </c>
      <c r="Q32" s="1"/>
    </row>
    <row r="33" spans="1:17" ht="89.25" x14ac:dyDescent="0.25">
      <c r="A33" s="5">
        <v>37980</v>
      </c>
      <c r="B33" s="5" t="s">
        <v>91</v>
      </c>
      <c r="C33" s="6">
        <v>7148</v>
      </c>
      <c r="D33" s="6">
        <v>6539</v>
      </c>
      <c r="E33" s="6">
        <v>608</v>
      </c>
      <c r="F33" s="6">
        <v>-3.5838999999999999</v>
      </c>
      <c r="G33" s="6">
        <v>1890</v>
      </c>
      <c r="H33" s="6">
        <v>28.9</v>
      </c>
      <c r="I33" s="6">
        <v>762</v>
      </c>
      <c r="J33" s="6">
        <v>11.65</v>
      </c>
      <c r="K33" s="6">
        <v>841</v>
      </c>
      <c r="L33" s="6">
        <v>12.86</v>
      </c>
      <c r="M33" s="6">
        <v>815</v>
      </c>
      <c r="N33" s="6">
        <v>12.46</v>
      </c>
      <c r="O33" s="6">
        <v>2231</v>
      </c>
      <c r="P33" s="6">
        <v>34.119999999999997</v>
      </c>
      <c r="Q33" s="1"/>
    </row>
    <row r="34" spans="1:17" ht="51" x14ac:dyDescent="0.25">
      <c r="A34" s="3">
        <v>38060</v>
      </c>
      <c r="B34" s="3" t="s">
        <v>92</v>
      </c>
      <c r="C34" s="4">
        <v>2929</v>
      </c>
      <c r="D34" s="4">
        <v>2605</v>
      </c>
      <c r="E34" s="4">
        <v>324</v>
      </c>
      <c r="F34" s="4">
        <v>43.724499999999999</v>
      </c>
      <c r="G34" s="4">
        <v>836</v>
      </c>
      <c r="H34" s="4">
        <v>32.090000000000003</v>
      </c>
      <c r="I34" s="4">
        <v>279</v>
      </c>
      <c r="J34" s="4">
        <v>10.71</v>
      </c>
      <c r="K34" s="4">
        <v>288</v>
      </c>
      <c r="L34" s="4">
        <v>11.06</v>
      </c>
      <c r="M34" s="4">
        <v>270</v>
      </c>
      <c r="N34" s="4">
        <v>10.36</v>
      </c>
      <c r="O34" s="4">
        <v>932</v>
      </c>
      <c r="P34" s="4">
        <v>35.78</v>
      </c>
      <c r="Q34" s="1"/>
    </row>
    <row r="35" spans="1:17" ht="25.5" x14ac:dyDescent="0.25">
      <c r="A35" s="5">
        <v>38300</v>
      </c>
      <c r="B35" s="5" t="s">
        <v>93</v>
      </c>
      <c r="C35" s="6">
        <v>2990</v>
      </c>
      <c r="D35" s="6">
        <v>2750</v>
      </c>
      <c r="E35" s="6">
        <v>240</v>
      </c>
      <c r="F35" s="6">
        <v>-4.4821</v>
      </c>
      <c r="G35" s="6">
        <v>800</v>
      </c>
      <c r="H35" s="6">
        <v>29.09</v>
      </c>
      <c r="I35" s="6">
        <v>334</v>
      </c>
      <c r="J35" s="6">
        <v>12.15</v>
      </c>
      <c r="K35" s="6">
        <v>354</v>
      </c>
      <c r="L35" s="6">
        <v>12.87</v>
      </c>
      <c r="M35" s="6">
        <v>339</v>
      </c>
      <c r="N35" s="6">
        <v>12.33</v>
      </c>
      <c r="O35" s="6">
        <v>923</v>
      </c>
      <c r="P35" s="6">
        <v>33.56</v>
      </c>
      <c r="Q35" s="1"/>
    </row>
    <row r="36" spans="1:17" ht="63.75" x14ac:dyDescent="0.25">
      <c r="A36" s="3">
        <v>38900</v>
      </c>
      <c r="B36" s="3" t="s">
        <v>94</v>
      </c>
      <c r="C36" s="4">
        <v>2976</v>
      </c>
      <c r="D36" s="4">
        <v>2698</v>
      </c>
      <c r="E36" s="4">
        <v>278</v>
      </c>
      <c r="F36" s="4">
        <v>2.67</v>
      </c>
      <c r="G36" s="4">
        <v>788</v>
      </c>
      <c r="H36" s="4">
        <v>29.21</v>
      </c>
      <c r="I36" s="4">
        <v>302</v>
      </c>
      <c r="J36" s="4">
        <v>11.19</v>
      </c>
      <c r="K36" s="4">
        <v>290</v>
      </c>
      <c r="L36" s="4">
        <v>10.75</v>
      </c>
      <c r="M36" s="4">
        <v>299</v>
      </c>
      <c r="N36" s="4">
        <v>11.08</v>
      </c>
      <c r="O36" s="4">
        <v>1019</v>
      </c>
      <c r="P36" s="4">
        <v>37.770000000000003</v>
      </c>
      <c r="Q36" s="1"/>
    </row>
    <row r="37" spans="1:17" ht="51" x14ac:dyDescent="0.25">
      <c r="A37" s="5">
        <v>39300</v>
      </c>
      <c r="B37" s="5" t="s">
        <v>95</v>
      </c>
      <c r="C37" s="6">
        <v>2002</v>
      </c>
      <c r="D37" s="6">
        <v>1844</v>
      </c>
      <c r="E37" s="6">
        <v>158</v>
      </c>
      <c r="F37" s="6">
        <v>-1.4483999999999999</v>
      </c>
      <c r="G37" s="6">
        <v>498</v>
      </c>
      <c r="H37" s="6">
        <v>27.01</v>
      </c>
      <c r="I37" s="6">
        <v>216</v>
      </c>
      <c r="J37" s="6">
        <v>11.71</v>
      </c>
      <c r="K37" s="6">
        <v>274</v>
      </c>
      <c r="L37" s="6">
        <v>14.86</v>
      </c>
      <c r="M37" s="6">
        <v>258</v>
      </c>
      <c r="N37" s="6">
        <v>13.99</v>
      </c>
      <c r="O37" s="6">
        <v>598</v>
      </c>
      <c r="P37" s="6">
        <v>32.43</v>
      </c>
      <c r="Q37" s="1"/>
    </row>
    <row r="38" spans="1:17" ht="25.5" x14ac:dyDescent="0.25">
      <c r="A38" s="3">
        <v>39580</v>
      </c>
      <c r="B38" s="3" t="s">
        <v>96</v>
      </c>
      <c r="C38" s="4">
        <v>1392</v>
      </c>
      <c r="D38" s="4">
        <v>1245</v>
      </c>
      <c r="E38" s="4">
        <v>147</v>
      </c>
      <c r="F38" s="4">
        <v>-4.8314000000000004</v>
      </c>
      <c r="G38" s="4">
        <v>357</v>
      </c>
      <c r="H38" s="4">
        <v>28.67</v>
      </c>
      <c r="I38" s="4">
        <v>142</v>
      </c>
      <c r="J38" s="4">
        <v>11.41</v>
      </c>
      <c r="K38" s="4">
        <v>147</v>
      </c>
      <c r="L38" s="4">
        <v>11.81</v>
      </c>
      <c r="M38" s="4">
        <v>148</v>
      </c>
      <c r="N38" s="4">
        <v>11.89</v>
      </c>
      <c r="O38" s="4">
        <v>451</v>
      </c>
      <c r="P38" s="4">
        <v>36.22</v>
      </c>
      <c r="Q38" s="1"/>
    </row>
    <row r="39" spans="1:17" ht="25.5" x14ac:dyDescent="0.25">
      <c r="A39" s="5">
        <v>40060</v>
      </c>
      <c r="B39" s="5" t="s">
        <v>97</v>
      </c>
      <c r="C39" s="6">
        <v>1370</v>
      </c>
      <c r="D39" s="6">
        <v>1224</v>
      </c>
      <c r="E39" s="6">
        <v>146</v>
      </c>
      <c r="F39" s="6">
        <v>4.6521999999999997</v>
      </c>
      <c r="G39" s="6">
        <v>402</v>
      </c>
      <c r="H39" s="6">
        <v>32.840000000000003</v>
      </c>
      <c r="I39" s="6">
        <v>148</v>
      </c>
      <c r="J39" s="6">
        <v>12.09</v>
      </c>
      <c r="K39" s="6">
        <v>149</v>
      </c>
      <c r="L39" s="6">
        <v>12.17</v>
      </c>
      <c r="M39" s="6">
        <v>125</v>
      </c>
      <c r="N39" s="6">
        <v>10.210000000000001</v>
      </c>
      <c r="O39" s="6">
        <v>400</v>
      </c>
      <c r="P39" s="6">
        <v>32.68</v>
      </c>
      <c r="Q39" s="1"/>
    </row>
    <row r="40" spans="1:17" ht="63.75" x14ac:dyDescent="0.25">
      <c r="A40" s="3">
        <v>40140</v>
      </c>
      <c r="B40" s="3" t="s">
        <v>98</v>
      </c>
      <c r="C40" s="4">
        <v>2415</v>
      </c>
      <c r="D40" s="4">
        <v>2124</v>
      </c>
      <c r="E40" s="4">
        <v>291</v>
      </c>
      <c r="F40" s="4">
        <v>1.3124</v>
      </c>
      <c r="G40" s="4">
        <v>712</v>
      </c>
      <c r="H40" s="4">
        <v>33.520000000000003</v>
      </c>
      <c r="I40" s="4">
        <v>220</v>
      </c>
      <c r="J40" s="4">
        <v>10.36</v>
      </c>
      <c r="K40" s="4">
        <v>220</v>
      </c>
      <c r="L40" s="4">
        <v>10.36</v>
      </c>
      <c r="M40" s="4">
        <v>234</v>
      </c>
      <c r="N40" s="4">
        <v>11.02</v>
      </c>
      <c r="O40" s="4">
        <v>738</v>
      </c>
      <c r="P40" s="4">
        <v>34.75</v>
      </c>
      <c r="Q40" s="1"/>
    </row>
    <row r="41" spans="1:17" ht="76.5" x14ac:dyDescent="0.25">
      <c r="A41" s="5">
        <v>40900</v>
      </c>
      <c r="B41" s="5" t="s">
        <v>99</v>
      </c>
      <c r="C41" s="6">
        <v>2315</v>
      </c>
      <c r="D41" s="6">
        <v>2061</v>
      </c>
      <c r="E41" s="6">
        <v>254</v>
      </c>
      <c r="F41" s="6">
        <v>6.6627000000000001</v>
      </c>
      <c r="G41" s="6">
        <v>626</v>
      </c>
      <c r="H41" s="6">
        <v>30.37</v>
      </c>
      <c r="I41" s="6">
        <v>241</v>
      </c>
      <c r="J41" s="6">
        <v>11.69</v>
      </c>
      <c r="K41" s="6">
        <v>247</v>
      </c>
      <c r="L41" s="6">
        <v>11.98</v>
      </c>
      <c r="M41" s="6">
        <v>253</v>
      </c>
      <c r="N41" s="6">
        <v>12.28</v>
      </c>
      <c r="O41" s="6">
        <v>694</v>
      </c>
      <c r="P41" s="6">
        <v>33.67</v>
      </c>
      <c r="Q41" s="1"/>
    </row>
    <row r="42" spans="1:17" ht="25.5" x14ac:dyDescent="0.25">
      <c r="A42" s="3">
        <v>41180</v>
      </c>
      <c r="B42" s="3" t="s">
        <v>100</v>
      </c>
      <c r="C42" s="4">
        <v>2861</v>
      </c>
      <c r="D42" s="4">
        <v>2593</v>
      </c>
      <c r="E42" s="4">
        <v>268</v>
      </c>
      <c r="F42" s="4">
        <v>-4.5050999999999997</v>
      </c>
      <c r="G42" s="4">
        <v>720</v>
      </c>
      <c r="H42" s="4">
        <v>27.77</v>
      </c>
      <c r="I42" s="4">
        <v>292</v>
      </c>
      <c r="J42" s="4">
        <v>11.26</v>
      </c>
      <c r="K42" s="4">
        <v>328</v>
      </c>
      <c r="L42" s="4">
        <v>12.65</v>
      </c>
      <c r="M42" s="4">
        <v>317</v>
      </c>
      <c r="N42" s="4">
        <v>12.23</v>
      </c>
      <c r="O42" s="4">
        <v>936</v>
      </c>
      <c r="P42" s="4">
        <v>36.1</v>
      </c>
      <c r="Q42" s="1"/>
    </row>
    <row r="43" spans="1:17" ht="25.5" x14ac:dyDescent="0.25">
      <c r="A43" s="5">
        <v>41620</v>
      </c>
      <c r="B43" s="5" t="s">
        <v>101</v>
      </c>
      <c r="C43" s="6">
        <v>982</v>
      </c>
      <c r="D43" s="6">
        <v>870</v>
      </c>
      <c r="E43" s="6">
        <v>112</v>
      </c>
      <c r="F43" s="6">
        <v>58.781700000000001</v>
      </c>
      <c r="G43" s="6">
        <v>234</v>
      </c>
      <c r="H43" s="6">
        <v>26.9</v>
      </c>
      <c r="I43" s="6">
        <v>99</v>
      </c>
      <c r="J43" s="6">
        <v>11.38</v>
      </c>
      <c r="K43" s="6">
        <v>140</v>
      </c>
      <c r="L43" s="6">
        <v>16.09</v>
      </c>
      <c r="M43" s="6">
        <v>105</v>
      </c>
      <c r="N43" s="6">
        <v>12.07</v>
      </c>
      <c r="O43" s="6">
        <v>292</v>
      </c>
      <c r="P43" s="6">
        <v>33.56</v>
      </c>
      <c r="Q43" s="1"/>
    </row>
    <row r="44" spans="1:17" ht="63.75" x14ac:dyDescent="0.25">
      <c r="A44" s="3">
        <v>41700</v>
      </c>
      <c r="B44" s="3" t="s">
        <v>102</v>
      </c>
      <c r="C44" s="4">
        <v>1587</v>
      </c>
      <c r="D44" s="4">
        <v>1433</v>
      </c>
      <c r="E44" s="4">
        <v>154</v>
      </c>
      <c r="F44" s="4">
        <v>2.7654999999999998</v>
      </c>
      <c r="G44" s="4">
        <v>443</v>
      </c>
      <c r="H44" s="4">
        <v>30.91</v>
      </c>
      <c r="I44" s="4">
        <v>142</v>
      </c>
      <c r="J44" s="4">
        <v>9.91</v>
      </c>
      <c r="K44" s="4">
        <v>187</v>
      </c>
      <c r="L44" s="4">
        <v>13.05</v>
      </c>
      <c r="M44" s="4">
        <v>160</v>
      </c>
      <c r="N44" s="4">
        <v>11.17</v>
      </c>
      <c r="O44" s="4">
        <v>501</v>
      </c>
      <c r="P44" s="4">
        <v>34.96</v>
      </c>
      <c r="Q44" s="1"/>
    </row>
    <row r="45" spans="1:17" ht="51" x14ac:dyDescent="0.25">
      <c r="A45" s="5">
        <v>41740</v>
      </c>
      <c r="B45" s="5" t="s">
        <v>103</v>
      </c>
      <c r="C45" s="6">
        <v>3104</v>
      </c>
      <c r="D45" s="6">
        <v>2774</v>
      </c>
      <c r="E45" s="6">
        <v>330</v>
      </c>
      <c r="F45" s="6">
        <v>1.9098999999999999</v>
      </c>
      <c r="G45" s="6">
        <v>875</v>
      </c>
      <c r="H45" s="6">
        <v>31.54</v>
      </c>
      <c r="I45" s="6">
        <v>293</v>
      </c>
      <c r="J45" s="6">
        <v>10.56</v>
      </c>
      <c r="K45" s="6">
        <v>317</v>
      </c>
      <c r="L45" s="6">
        <v>11.43</v>
      </c>
      <c r="M45" s="6">
        <v>322</v>
      </c>
      <c r="N45" s="6">
        <v>11.61</v>
      </c>
      <c r="O45" s="6">
        <v>967</v>
      </c>
      <c r="P45" s="6">
        <v>34.86</v>
      </c>
      <c r="Q45" s="1"/>
    </row>
    <row r="46" spans="1:17" ht="63.75" x14ac:dyDescent="0.25">
      <c r="A46" s="3">
        <v>41860</v>
      </c>
      <c r="B46" s="3" t="s">
        <v>104</v>
      </c>
      <c r="C46" s="4">
        <v>7183</v>
      </c>
      <c r="D46" s="4">
        <v>6618</v>
      </c>
      <c r="E46" s="4">
        <v>565</v>
      </c>
      <c r="F46" s="4">
        <v>-4.7782</v>
      </c>
      <c r="G46" s="4">
        <v>1981</v>
      </c>
      <c r="H46" s="4">
        <v>29.93</v>
      </c>
      <c r="I46" s="4">
        <v>671</v>
      </c>
      <c r="J46" s="4">
        <v>10.14</v>
      </c>
      <c r="K46" s="4">
        <v>784</v>
      </c>
      <c r="L46" s="4">
        <v>11.85</v>
      </c>
      <c r="M46" s="4">
        <v>769</v>
      </c>
      <c r="N46" s="4">
        <v>11.62</v>
      </c>
      <c r="O46" s="4">
        <v>2413</v>
      </c>
      <c r="P46" s="4">
        <v>36.46</v>
      </c>
      <c r="Q46" s="1"/>
    </row>
    <row r="47" spans="1:17" ht="51" x14ac:dyDescent="0.25">
      <c r="A47" s="5">
        <v>41940</v>
      </c>
      <c r="B47" s="5" t="s">
        <v>105</v>
      </c>
      <c r="C47" s="6">
        <v>2041</v>
      </c>
      <c r="D47" s="6">
        <v>1890</v>
      </c>
      <c r="E47" s="6">
        <v>151</v>
      </c>
      <c r="F47" s="6">
        <v>-12.1891</v>
      </c>
      <c r="G47" s="6">
        <v>530</v>
      </c>
      <c r="H47" s="6">
        <v>28.04</v>
      </c>
      <c r="I47" s="6">
        <v>207</v>
      </c>
      <c r="J47" s="6">
        <v>10.95</v>
      </c>
      <c r="K47" s="6">
        <v>259</v>
      </c>
      <c r="L47" s="6">
        <v>13.7</v>
      </c>
      <c r="M47" s="6">
        <v>201</v>
      </c>
      <c r="N47" s="6">
        <v>10.63</v>
      </c>
      <c r="O47" s="6">
        <v>693</v>
      </c>
      <c r="P47" s="6">
        <v>36.67</v>
      </c>
      <c r="Q47" s="1"/>
    </row>
    <row r="48" spans="1:17" ht="51" x14ac:dyDescent="0.25">
      <c r="A48" s="3">
        <v>42660</v>
      </c>
      <c r="B48" s="3" t="s">
        <v>106</v>
      </c>
      <c r="C48" s="4">
        <v>4585</v>
      </c>
      <c r="D48" s="4">
        <v>4178</v>
      </c>
      <c r="E48" s="4">
        <v>407</v>
      </c>
      <c r="F48" s="4">
        <v>4.1675000000000004</v>
      </c>
      <c r="G48" s="4">
        <v>1230</v>
      </c>
      <c r="H48" s="4">
        <v>29.44</v>
      </c>
      <c r="I48" s="4">
        <v>509</v>
      </c>
      <c r="J48" s="4">
        <v>12.18</v>
      </c>
      <c r="K48" s="4">
        <v>499</v>
      </c>
      <c r="L48" s="4">
        <v>11.94</v>
      </c>
      <c r="M48" s="4">
        <v>495</v>
      </c>
      <c r="N48" s="4">
        <v>11.85</v>
      </c>
      <c r="O48" s="4">
        <v>1445</v>
      </c>
      <c r="P48" s="4">
        <v>34.590000000000003</v>
      </c>
      <c r="Q48" s="1"/>
    </row>
    <row r="49" spans="1:17" ht="76.5" x14ac:dyDescent="0.25">
      <c r="A49" s="5">
        <v>45300</v>
      </c>
      <c r="B49" s="5" t="s">
        <v>107</v>
      </c>
      <c r="C49" s="6">
        <v>2168</v>
      </c>
      <c r="D49" s="6">
        <v>1936</v>
      </c>
      <c r="E49" s="6">
        <v>232</v>
      </c>
      <c r="F49" s="6">
        <v>-20.769500000000001</v>
      </c>
      <c r="G49" s="6">
        <v>565</v>
      </c>
      <c r="H49" s="6">
        <v>29.18</v>
      </c>
      <c r="I49" s="6">
        <v>240</v>
      </c>
      <c r="J49" s="6">
        <v>12.4</v>
      </c>
      <c r="K49" s="6">
        <v>248</v>
      </c>
      <c r="L49" s="6">
        <v>12.81</v>
      </c>
      <c r="M49" s="6">
        <v>241</v>
      </c>
      <c r="N49" s="6">
        <v>12.45</v>
      </c>
      <c r="O49" s="6">
        <v>642</v>
      </c>
      <c r="P49" s="6">
        <v>33.159999999999997</v>
      </c>
      <c r="Q49" s="1"/>
    </row>
    <row r="50" spans="1:17" ht="76.5" x14ac:dyDescent="0.25">
      <c r="A50" s="3">
        <v>47260</v>
      </c>
      <c r="B50" s="3" t="s">
        <v>108</v>
      </c>
      <c r="C50" s="4">
        <v>1392</v>
      </c>
      <c r="D50" s="4">
        <v>1220</v>
      </c>
      <c r="E50" s="4">
        <v>172</v>
      </c>
      <c r="F50" s="4">
        <v>-2.3976000000000002</v>
      </c>
      <c r="G50" s="4">
        <v>391</v>
      </c>
      <c r="H50" s="4">
        <v>32.049999999999997</v>
      </c>
      <c r="I50" s="4">
        <v>156</v>
      </c>
      <c r="J50" s="4">
        <v>12.79</v>
      </c>
      <c r="K50" s="4">
        <v>151</v>
      </c>
      <c r="L50" s="4">
        <v>12.38</v>
      </c>
      <c r="M50" s="4">
        <v>131</v>
      </c>
      <c r="N50" s="4">
        <v>10.74</v>
      </c>
      <c r="O50" s="4">
        <v>391</v>
      </c>
      <c r="P50" s="4">
        <v>32.049999999999997</v>
      </c>
      <c r="Q50" s="1"/>
    </row>
    <row r="51" spans="1:17" ht="76.5" x14ac:dyDescent="0.25">
      <c r="A51" s="7">
        <v>47900</v>
      </c>
      <c r="B51" s="7" t="s">
        <v>109</v>
      </c>
      <c r="C51" s="8">
        <v>10560</v>
      </c>
      <c r="D51" s="8">
        <v>9638</v>
      </c>
      <c r="E51" s="8">
        <v>922</v>
      </c>
      <c r="F51" s="8">
        <v>31.197700000000001</v>
      </c>
      <c r="G51" s="8">
        <v>2957</v>
      </c>
      <c r="H51" s="8">
        <v>30.68</v>
      </c>
      <c r="I51" s="8">
        <v>971</v>
      </c>
      <c r="J51" s="8">
        <v>10.07</v>
      </c>
      <c r="K51" s="8">
        <v>1109</v>
      </c>
      <c r="L51" s="8">
        <v>11.51</v>
      </c>
      <c r="M51" s="8">
        <v>1043</v>
      </c>
      <c r="N51" s="8">
        <v>10.82</v>
      </c>
      <c r="O51" s="8">
        <v>3558</v>
      </c>
      <c r="P51" s="8">
        <v>36.92</v>
      </c>
      <c r="Q51" s="1"/>
    </row>
    <row r="52" spans="1:17" x14ac:dyDescent="0.25">
      <c r="A52" t="s">
        <v>130</v>
      </c>
      <c r="B52" t="s">
        <v>130</v>
      </c>
      <c r="C52">
        <f>SUM(C2:C51)</f>
        <v>179000</v>
      </c>
      <c r="D52">
        <f>SUM(D2:D51)</f>
        <v>161688</v>
      </c>
      <c r="E52">
        <f>SUM(E2:E51)</f>
        <v>17306</v>
      </c>
      <c r="G52">
        <f>SUM(G2:G51)</f>
        <v>47977</v>
      </c>
      <c r="H52">
        <f>G52/$D$52*100</f>
        <v>29.672579288506256</v>
      </c>
      <c r="I52">
        <f>SUM(I2:I51)</f>
        <v>17829</v>
      </c>
      <c r="J52">
        <f>I52/$D$52*100</f>
        <v>11.026792340804512</v>
      </c>
      <c r="K52">
        <f>SUM(K2:K51)</f>
        <v>20284</v>
      </c>
      <c r="L52">
        <f>K52/$D$52*100</f>
        <v>12.545148681411114</v>
      </c>
      <c r="M52">
        <f>SUM(M2:M51)</f>
        <v>18955</v>
      </c>
      <c r="N52">
        <f>M52/$D$52*100</f>
        <v>11.723195289693731</v>
      </c>
      <c r="O52">
        <f>SUM(O2:O51)</f>
        <v>56643</v>
      </c>
      <c r="P52">
        <f>O52/$D$52*100</f>
        <v>35.032284399584384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35034</v>
      </c>
      <c r="C2" s="4">
        <v>31094</v>
      </c>
      <c r="D2" s="4">
        <v>3940</v>
      </c>
      <c r="E2" s="4">
        <v>-2.3403</v>
      </c>
      <c r="F2" s="4">
        <v>10428</v>
      </c>
      <c r="G2" s="4">
        <v>33.54</v>
      </c>
      <c r="H2" s="4">
        <v>3450</v>
      </c>
      <c r="I2" s="4">
        <v>11.1</v>
      </c>
      <c r="J2" s="4">
        <v>3140</v>
      </c>
      <c r="K2" s="4">
        <v>10.1</v>
      </c>
      <c r="L2" s="4">
        <v>3190</v>
      </c>
      <c r="M2" s="4">
        <v>10.26</v>
      </c>
      <c r="N2" s="4">
        <v>10886</v>
      </c>
      <c r="O2" s="4">
        <v>35.01</v>
      </c>
      <c r="P2" s="1"/>
    </row>
    <row r="3" spans="1:16" ht="38.25" x14ac:dyDescent="0.25">
      <c r="A3" s="5" t="s">
        <v>112</v>
      </c>
      <c r="B3" s="6">
        <v>1961</v>
      </c>
      <c r="C3" s="6">
        <v>1880</v>
      </c>
      <c r="D3" s="6">
        <v>81</v>
      </c>
      <c r="E3" s="6">
        <v>-4.7275</v>
      </c>
      <c r="F3" s="6">
        <v>437</v>
      </c>
      <c r="G3" s="6">
        <v>23.24</v>
      </c>
      <c r="H3" s="6">
        <v>201</v>
      </c>
      <c r="I3" s="6">
        <v>10.69</v>
      </c>
      <c r="J3" s="6">
        <v>253</v>
      </c>
      <c r="K3" s="6">
        <v>13.46</v>
      </c>
      <c r="L3" s="6">
        <v>282</v>
      </c>
      <c r="M3" s="6">
        <v>15</v>
      </c>
      <c r="N3" s="6">
        <v>707</v>
      </c>
      <c r="O3" s="6">
        <v>37.61</v>
      </c>
      <c r="P3" s="1"/>
    </row>
    <row r="4" spans="1:16" ht="38.25" x14ac:dyDescent="0.25">
      <c r="A4" s="3" t="s">
        <v>113</v>
      </c>
      <c r="B4" s="4">
        <v>57776</v>
      </c>
      <c r="C4" s="4">
        <v>52025</v>
      </c>
      <c r="D4" s="4">
        <v>5748</v>
      </c>
      <c r="E4" s="4">
        <v>-3.2730000000000001</v>
      </c>
      <c r="F4" s="4">
        <v>16518</v>
      </c>
      <c r="G4" s="4">
        <v>31.75</v>
      </c>
      <c r="H4" s="4">
        <v>6250</v>
      </c>
      <c r="I4" s="4">
        <v>12.01</v>
      </c>
      <c r="J4" s="4">
        <v>6175</v>
      </c>
      <c r="K4" s="4">
        <v>11.87</v>
      </c>
      <c r="L4" s="4">
        <v>5967</v>
      </c>
      <c r="M4" s="4">
        <v>11.47</v>
      </c>
      <c r="N4" s="4">
        <v>17115</v>
      </c>
      <c r="O4" s="4">
        <v>32.9</v>
      </c>
      <c r="P4" s="1"/>
    </row>
    <row r="5" spans="1:16" ht="51" x14ac:dyDescent="0.25">
      <c r="A5" s="5" t="s">
        <v>114</v>
      </c>
      <c r="B5" s="6">
        <v>14462</v>
      </c>
      <c r="C5" s="6">
        <v>12968</v>
      </c>
      <c r="D5" s="6">
        <v>1494</v>
      </c>
      <c r="E5" s="6">
        <v>-0.18390000000000001</v>
      </c>
      <c r="F5" s="6">
        <v>4237</v>
      </c>
      <c r="G5" s="6">
        <v>32.67</v>
      </c>
      <c r="H5" s="6">
        <v>1188</v>
      </c>
      <c r="I5" s="6">
        <v>9.16</v>
      </c>
      <c r="J5" s="6">
        <v>1170</v>
      </c>
      <c r="K5" s="6">
        <v>9.02</v>
      </c>
      <c r="L5" s="6">
        <v>1074</v>
      </c>
      <c r="M5" s="6">
        <v>8.2799999999999994</v>
      </c>
      <c r="N5" s="6">
        <v>5299</v>
      </c>
      <c r="O5" s="6">
        <v>40.86</v>
      </c>
      <c r="P5" s="1"/>
    </row>
    <row r="6" spans="1:16" ht="25.5" x14ac:dyDescent="0.25">
      <c r="A6" s="3" t="s">
        <v>115</v>
      </c>
      <c r="B6" s="4">
        <v>3822</v>
      </c>
      <c r="C6" s="4">
        <v>3600</v>
      </c>
      <c r="D6" s="4">
        <v>222</v>
      </c>
      <c r="E6" s="4">
        <v>5.875</v>
      </c>
      <c r="F6" s="4">
        <v>534</v>
      </c>
      <c r="G6" s="4">
        <v>14.83</v>
      </c>
      <c r="H6" s="4">
        <v>345</v>
      </c>
      <c r="I6" s="4">
        <v>9.58</v>
      </c>
      <c r="J6" s="4">
        <v>746</v>
      </c>
      <c r="K6" s="4">
        <v>20.72</v>
      </c>
      <c r="L6" s="4">
        <v>881</v>
      </c>
      <c r="M6" s="4">
        <v>24.47</v>
      </c>
      <c r="N6" s="4">
        <v>1094</v>
      </c>
      <c r="O6" s="4">
        <v>30.39</v>
      </c>
      <c r="P6" s="1"/>
    </row>
    <row r="7" spans="1:16" ht="25.5" x14ac:dyDescent="0.25">
      <c r="A7" s="5" t="s">
        <v>116</v>
      </c>
      <c r="B7" s="6">
        <v>36699</v>
      </c>
      <c r="C7" s="6">
        <v>33765</v>
      </c>
      <c r="D7" s="6">
        <v>2934</v>
      </c>
      <c r="E7" s="6">
        <v>15.7583</v>
      </c>
      <c r="F7" s="6">
        <v>9118</v>
      </c>
      <c r="G7" s="6">
        <v>27</v>
      </c>
      <c r="H7" s="6">
        <v>3872</v>
      </c>
      <c r="I7" s="6">
        <v>11.47</v>
      </c>
      <c r="J7" s="6">
        <v>4712</v>
      </c>
      <c r="K7" s="6">
        <v>13.96</v>
      </c>
      <c r="L7" s="6">
        <v>4515</v>
      </c>
      <c r="M7" s="6">
        <v>13.37</v>
      </c>
      <c r="N7" s="6">
        <v>11548</v>
      </c>
      <c r="O7" s="6">
        <v>34.200000000000003</v>
      </c>
      <c r="P7" s="1"/>
    </row>
    <row r="8" spans="1:16" ht="25.5" x14ac:dyDescent="0.25">
      <c r="A8" s="3" t="s">
        <v>117</v>
      </c>
      <c r="B8" s="4">
        <v>113113</v>
      </c>
      <c r="C8" s="4">
        <v>103634</v>
      </c>
      <c r="D8" s="4">
        <v>9477</v>
      </c>
      <c r="E8" s="4">
        <v>4.4051</v>
      </c>
      <c r="F8" s="4">
        <v>26281</v>
      </c>
      <c r="G8" s="4">
        <v>25.36</v>
      </c>
      <c r="H8" s="4">
        <v>12342</v>
      </c>
      <c r="I8" s="4">
        <v>11.91</v>
      </c>
      <c r="J8" s="4">
        <v>16291</v>
      </c>
      <c r="K8" s="4">
        <v>15.72</v>
      </c>
      <c r="L8" s="4">
        <v>14335</v>
      </c>
      <c r="M8" s="4">
        <v>13.83</v>
      </c>
      <c r="N8" s="4">
        <v>34385</v>
      </c>
      <c r="O8" s="4">
        <v>33.18</v>
      </c>
      <c r="P8" s="1"/>
    </row>
    <row r="9" spans="1:16" ht="63.75" x14ac:dyDescent="0.25">
      <c r="A9" s="5" t="s">
        <v>118</v>
      </c>
      <c r="B9" s="6">
        <v>6735</v>
      </c>
      <c r="C9" s="6">
        <v>6025</v>
      </c>
      <c r="D9" s="6">
        <v>710</v>
      </c>
      <c r="E9" s="6">
        <v>-4.6203000000000003</v>
      </c>
      <c r="F9" s="6">
        <v>1968</v>
      </c>
      <c r="G9" s="6">
        <v>32.659999999999997</v>
      </c>
      <c r="H9" s="6">
        <v>480</v>
      </c>
      <c r="I9" s="6">
        <v>7.97</v>
      </c>
      <c r="J9" s="6">
        <v>434</v>
      </c>
      <c r="K9" s="6">
        <v>7.2</v>
      </c>
      <c r="L9" s="6">
        <v>447</v>
      </c>
      <c r="M9" s="6">
        <v>7.42</v>
      </c>
      <c r="N9" s="6">
        <v>2696</v>
      </c>
      <c r="O9" s="6">
        <v>44.75</v>
      </c>
      <c r="P9" s="1"/>
    </row>
    <row r="10" spans="1:16" ht="25.5" x14ac:dyDescent="0.25">
      <c r="A10" s="3" t="s">
        <v>119</v>
      </c>
      <c r="B10" s="4">
        <v>20401</v>
      </c>
      <c r="C10" s="4">
        <v>17594</v>
      </c>
      <c r="D10" s="4">
        <v>2806</v>
      </c>
      <c r="E10" s="4">
        <v>-2.0142000000000002</v>
      </c>
      <c r="F10" s="4">
        <v>5646</v>
      </c>
      <c r="G10" s="4">
        <v>32.090000000000003</v>
      </c>
      <c r="H10" s="4">
        <v>1925</v>
      </c>
      <c r="I10" s="4">
        <v>10.94</v>
      </c>
      <c r="J10" s="4">
        <v>1942</v>
      </c>
      <c r="K10" s="4">
        <v>11.04</v>
      </c>
      <c r="L10" s="4">
        <v>1805</v>
      </c>
      <c r="M10" s="4">
        <v>10.26</v>
      </c>
      <c r="N10" s="4">
        <v>6276</v>
      </c>
      <c r="O10" s="4">
        <v>35.67</v>
      </c>
      <c r="P10" s="1"/>
    </row>
    <row r="11" spans="1:16" x14ac:dyDescent="0.25">
      <c r="A11" s="5" t="s">
        <v>120</v>
      </c>
      <c r="B11" s="6">
        <v>37975</v>
      </c>
      <c r="C11" s="6">
        <v>34031</v>
      </c>
      <c r="D11" s="6">
        <v>3944</v>
      </c>
      <c r="E11" s="6">
        <v>15.026400000000001</v>
      </c>
      <c r="F11" s="6">
        <v>11345</v>
      </c>
      <c r="G11" s="6">
        <v>33.340000000000003</v>
      </c>
      <c r="H11" s="6">
        <v>3367</v>
      </c>
      <c r="I11" s="6">
        <v>9.89</v>
      </c>
      <c r="J11" s="6">
        <v>3487</v>
      </c>
      <c r="K11" s="6">
        <v>10.25</v>
      </c>
      <c r="L11" s="6">
        <v>3053</v>
      </c>
      <c r="M11" s="6">
        <v>8.9700000000000006</v>
      </c>
      <c r="N11" s="6">
        <v>12779</v>
      </c>
      <c r="O11" s="6">
        <v>37.549999999999997</v>
      </c>
      <c r="P11" s="1"/>
    </row>
    <row r="12" spans="1:16" x14ac:dyDescent="0.25">
      <c r="A12" s="9" t="s">
        <v>132</v>
      </c>
      <c r="B12" s="10">
        <f>SUM(B2:B11)</f>
        <v>327978</v>
      </c>
      <c r="C12" s="10">
        <f>SUM(C2:C11)</f>
        <v>296616</v>
      </c>
      <c r="D12" s="10">
        <f>SUM(D2:D11)</f>
        <v>31356</v>
      </c>
      <c r="E12" s="10"/>
      <c r="F12" s="10">
        <f>SUM(F2:F11)</f>
        <v>86512</v>
      </c>
      <c r="G12" s="10">
        <f>F12/$C12*100</f>
        <v>29.166329530436659</v>
      </c>
      <c r="H12" s="10">
        <f>SUM(H2:H11)</f>
        <v>33420</v>
      </c>
      <c r="I12" s="10">
        <f>H12/$C12*100</f>
        <v>11.267092806861397</v>
      </c>
      <c r="J12" s="10">
        <f>SUM(J2:J11)</f>
        <v>38350</v>
      </c>
      <c r="K12" s="10">
        <f>J12/$C12*100</f>
        <v>12.929174420799958</v>
      </c>
      <c r="L12" s="10">
        <f>SUM(L2:L11)</f>
        <v>35549</v>
      </c>
      <c r="M12" s="10">
        <f>L12/$C12*100</f>
        <v>11.984855840548049</v>
      </c>
      <c r="N12" s="10">
        <f>SUM(N2:N11)</f>
        <v>102785</v>
      </c>
      <c r="O12" s="10">
        <f>N12/$C12*100</f>
        <v>34.652547401353942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4" workbookViewId="0">
      <selection activeCell="A512" sqref="A512:Q512"/>
    </sheetView>
  </sheetViews>
  <sheetFormatPr defaultRowHeight="15" x14ac:dyDescent="0.25"/>
  <sheetData>
    <row r="1" spans="1:20" ht="38.25" x14ac:dyDescent="0.25">
      <c r="A1" s="3" t="s">
        <v>0</v>
      </c>
      <c r="B1" s="3" t="s">
        <v>110</v>
      </c>
      <c r="C1" t="s">
        <v>129</v>
      </c>
      <c r="D1" s="3" t="s">
        <v>121</v>
      </c>
      <c r="E1" s="3" t="s">
        <v>122</v>
      </c>
      <c r="F1" s="4" t="s">
        <v>123</v>
      </c>
      <c r="G1" s="4" t="s">
        <v>1</v>
      </c>
      <c r="H1" s="4" t="s">
        <v>124</v>
      </c>
      <c r="I1" s="4" t="s">
        <v>2</v>
      </c>
      <c r="J1" s="4" t="s">
        <v>125</v>
      </c>
      <c r="K1" s="4" t="s">
        <v>3</v>
      </c>
      <c r="L1" s="4" t="s">
        <v>126</v>
      </c>
      <c r="M1" s="4" t="s">
        <v>4</v>
      </c>
      <c r="N1" s="4" t="s">
        <v>127</v>
      </c>
      <c r="O1" s="4" t="s">
        <v>5</v>
      </c>
      <c r="P1" s="4" t="s">
        <v>128</v>
      </c>
      <c r="Q1" s="4" t="s">
        <v>6</v>
      </c>
      <c r="R1" s="4"/>
      <c r="S1" s="4"/>
      <c r="T1" s="1"/>
    </row>
    <row r="2" spans="1:20" x14ac:dyDescent="0.25">
      <c r="A2" s="5" t="s">
        <v>7</v>
      </c>
      <c r="B2" s="5" t="s">
        <v>111</v>
      </c>
      <c r="C2" s="3" t="str">
        <f>CONCATENATE(A2,B2)</f>
        <v>AK1 Arts</v>
      </c>
      <c r="D2" s="3">
        <v>181</v>
      </c>
      <c r="E2" s="3">
        <v>166</v>
      </c>
      <c r="F2" s="6">
        <v>15</v>
      </c>
      <c r="G2" s="6">
        <v>2.1377999999999999</v>
      </c>
      <c r="H2" s="6">
        <v>56</v>
      </c>
      <c r="I2" s="6">
        <v>33.729999999999997</v>
      </c>
      <c r="J2" s="6">
        <v>22</v>
      </c>
      <c r="K2" s="6">
        <v>13.25</v>
      </c>
      <c r="L2" s="6">
        <v>20</v>
      </c>
      <c r="M2" s="6">
        <v>12.05</v>
      </c>
      <c r="N2" s="6">
        <v>17</v>
      </c>
      <c r="O2" s="6">
        <v>10.24</v>
      </c>
      <c r="P2" s="6">
        <v>51</v>
      </c>
      <c r="Q2" s="6">
        <v>30.72</v>
      </c>
      <c r="R2" s="6"/>
      <c r="S2" s="6"/>
      <c r="T2" s="1"/>
    </row>
    <row r="3" spans="1:20" ht="51" x14ac:dyDescent="0.25">
      <c r="A3" s="3" t="s">
        <v>7</v>
      </c>
      <c r="B3" s="3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4">
        <v>0</v>
      </c>
      <c r="G3" s="4">
        <v>-6.4974999999999996</v>
      </c>
      <c r="H3" s="4">
        <v>1</v>
      </c>
      <c r="I3" s="4">
        <v>20</v>
      </c>
      <c r="J3" s="4">
        <v>0</v>
      </c>
      <c r="K3" s="4">
        <v>0</v>
      </c>
      <c r="L3" s="4">
        <v>1</v>
      </c>
      <c r="M3" s="4">
        <v>20</v>
      </c>
      <c r="N3" s="4">
        <v>1</v>
      </c>
      <c r="O3" s="4">
        <v>20</v>
      </c>
      <c r="P3" s="4">
        <v>2</v>
      </c>
      <c r="Q3" s="4">
        <v>40</v>
      </c>
      <c r="R3" s="4"/>
      <c r="S3" s="4"/>
      <c r="T3" s="1"/>
    </row>
    <row r="4" spans="1:20" ht="51" x14ac:dyDescent="0.25">
      <c r="A4" s="5" t="s">
        <v>7</v>
      </c>
      <c r="B4" s="5" t="s">
        <v>113</v>
      </c>
      <c r="C4" s="3" t="str">
        <f t="shared" si="0"/>
        <v>AK2b Other Education</v>
      </c>
      <c r="D4" s="3">
        <v>165</v>
      </c>
      <c r="E4" s="3">
        <v>143</v>
      </c>
      <c r="F4" s="6">
        <v>22</v>
      </c>
      <c r="G4" s="6">
        <v>4.4264000000000001</v>
      </c>
      <c r="H4" s="6">
        <v>42</v>
      </c>
      <c r="I4" s="6">
        <v>29.37</v>
      </c>
      <c r="J4" s="6">
        <v>12</v>
      </c>
      <c r="K4" s="6">
        <v>8.39</v>
      </c>
      <c r="L4" s="6">
        <v>15</v>
      </c>
      <c r="M4" s="6">
        <v>10.49</v>
      </c>
      <c r="N4" s="6">
        <v>26</v>
      </c>
      <c r="O4" s="6">
        <v>18.18</v>
      </c>
      <c r="P4" s="6">
        <v>48</v>
      </c>
      <c r="Q4" s="6">
        <v>33.57</v>
      </c>
      <c r="R4" s="6"/>
      <c r="S4" s="6"/>
      <c r="T4" s="1"/>
    </row>
    <row r="5" spans="1:20" ht="51" x14ac:dyDescent="0.25">
      <c r="A5" s="3" t="s">
        <v>7</v>
      </c>
      <c r="B5" s="3" t="s">
        <v>114</v>
      </c>
      <c r="C5" s="3" t="str">
        <f t="shared" si="0"/>
        <v>AK3 Environment and Animals</v>
      </c>
      <c r="D5" s="3">
        <v>105</v>
      </c>
      <c r="E5" s="3">
        <v>101</v>
      </c>
      <c r="F5" s="4">
        <v>4</v>
      </c>
      <c r="G5" s="4">
        <v>-3.3700999999999999</v>
      </c>
      <c r="H5" s="4">
        <v>35</v>
      </c>
      <c r="I5" s="4">
        <v>34.65</v>
      </c>
      <c r="J5" s="4">
        <v>10</v>
      </c>
      <c r="K5" s="4">
        <v>9.9</v>
      </c>
      <c r="L5" s="4">
        <v>10</v>
      </c>
      <c r="M5" s="4">
        <v>9.9</v>
      </c>
      <c r="N5" s="4">
        <v>7</v>
      </c>
      <c r="O5" s="4">
        <v>6.93</v>
      </c>
      <c r="P5" s="4">
        <v>39</v>
      </c>
      <c r="Q5" s="4">
        <v>38.61</v>
      </c>
      <c r="R5" s="4"/>
      <c r="S5" s="4"/>
      <c r="T5" s="1"/>
    </row>
    <row r="6" spans="1:20" ht="25.5" x14ac:dyDescent="0.25">
      <c r="A6" s="5" t="s">
        <v>7</v>
      </c>
      <c r="B6" s="5" t="s">
        <v>115</v>
      </c>
      <c r="C6" s="3" t="str">
        <f t="shared" si="0"/>
        <v>AK4a Hospitals</v>
      </c>
      <c r="D6" s="3">
        <v>11</v>
      </c>
      <c r="E6" s="3">
        <v>11</v>
      </c>
      <c r="F6" s="6">
        <v>0</v>
      </c>
      <c r="G6" s="6">
        <v>13.322800000000001</v>
      </c>
      <c r="H6" s="6">
        <v>0</v>
      </c>
      <c r="I6" s="6">
        <v>0</v>
      </c>
      <c r="J6" s="6">
        <v>1</v>
      </c>
      <c r="K6" s="6">
        <v>9.09</v>
      </c>
      <c r="L6" s="6">
        <v>2</v>
      </c>
      <c r="M6" s="6">
        <v>18.18</v>
      </c>
      <c r="N6" s="6">
        <v>2</v>
      </c>
      <c r="O6" s="6">
        <v>18.18</v>
      </c>
      <c r="P6" s="6">
        <v>6</v>
      </c>
      <c r="Q6" s="6">
        <v>54.55</v>
      </c>
      <c r="R6" s="6"/>
      <c r="S6" s="6"/>
      <c r="T6" s="1"/>
    </row>
    <row r="7" spans="1:20" ht="38.25" x14ac:dyDescent="0.25">
      <c r="A7" s="3" t="s">
        <v>7</v>
      </c>
      <c r="B7" s="3" t="s">
        <v>116</v>
      </c>
      <c r="C7" s="3" t="str">
        <f t="shared" si="0"/>
        <v>AK4b Other Health</v>
      </c>
      <c r="D7" s="3">
        <v>141</v>
      </c>
      <c r="E7" s="3">
        <v>134</v>
      </c>
      <c r="F7" s="4">
        <v>7</v>
      </c>
      <c r="G7" s="4">
        <v>-2.2530999999999999</v>
      </c>
      <c r="H7" s="4">
        <v>23</v>
      </c>
      <c r="I7" s="4">
        <v>17.16</v>
      </c>
      <c r="J7" s="4">
        <v>12</v>
      </c>
      <c r="K7" s="4">
        <v>8.9600000000000009</v>
      </c>
      <c r="L7" s="4">
        <v>16</v>
      </c>
      <c r="M7" s="4">
        <v>11.94</v>
      </c>
      <c r="N7" s="4">
        <v>22</v>
      </c>
      <c r="O7" s="4">
        <v>16.420000000000002</v>
      </c>
      <c r="P7" s="4">
        <v>61</v>
      </c>
      <c r="Q7" s="4">
        <v>45.52</v>
      </c>
      <c r="R7" s="4"/>
      <c r="S7" s="4"/>
      <c r="T7" s="1"/>
    </row>
    <row r="8" spans="1:20" ht="38.25" x14ac:dyDescent="0.25">
      <c r="A8" s="5" t="s">
        <v>7</v>
      </c>
      <c r="B8" s="5" t="s">
        <v>117</v>
      </c>
      <c r="C8" s="3" t="str">
        <f t="shared" si="0"/>
        <v>AK5 Human Services</v>
      </c>
      <c r="D8" s="3">
        <v>524</v>
      </c>
      <c r="E8" s="3">
        <v>485</v>
      </c>
      <c r="F8" s="6">
        <v>39</v>
      </c>
      <c r="G8" s="6">
        <v>6.0613999999999999</v>
      </c>
      <c r="H8" s="6">
        <v>129</v>
      </c>
      <c r="I8" s="6">
        <v>26.6</v>
      </c>
      <c r="J8" s="6">
        <v>56</v>
      </c>
      <c r="K8" s="6">
        <v>11.55</v>
      </c>
      <c r="L8" s="6">
        <v>51</v>
      </c>
      <c r="M8" s="6">
        <v>10.52</v>
      </c>
      <c r="N8" s="6">
        <v>66</v>
      </c>
      <c r="O8" s="6">
        <v>13.61</v>
      </c>
      <c r="P8" s="6">
        <v>183</v>
      </c>
      <c r="Q8" s="6">
        <v>37.729999999999997</v>
      </c>
      <c r="R8" s="6"/>
      <c r="S8" s="6"/>
      <c r="T8" s="1"/>
    </row>
    <row r="9" spans="1:20" ht="63.75" x14ac:dyDescent="0.25">
      <c r="A9" s="3" t="s">
        <v>7</v>
      </c>
      <c r="B9" s="3" t="s">
        <v>118</v>
      </c>
      <c r="C9" s="3" t="str">
        <f t="shared" si="0"/>
        <v>AK6 International and Foreign Affairs</v>
      </c>
      <c r="D9" s="3">
        <v>20</v>
      </c>
      <c r="E9" s="3">
        <v>19</v>
      </c>
      <c r="F9" s="4">
        <v>1</v>
      </c>
      <c r="G9" s="4">
        <v>5.7853000000000003</v>
      </c>
      <c r="H9" s="4">
        <v>11</v>
      </c>
      <c r="I9" s="4">
        <v>57.89</v>
      </c>
      <c r="J9" s="4">
        <v>2</v>
      </c>
      <c r="K9" s="4">
        <v>10.53</v>
      </c>
      <c r="L9" s="4">
        <v>0</v>
      </c>
      <c r="M9" s="4">
        <v>0</v>
      </c>
      <c r="N9" s="4">
        <v>0</v>
      </c>
      <c r="O9" s="4">
        <v>0</v>
      </c>
      <c r="P9" s="4">
        <v>6</v>
      </c>
      <c r="Q9" s="4">
        <v>31.58</v>
      </c>
      <c r="R9" s="4"/>
      <c r="S9" s="4"/>
      <c r="T9" s="1"/>
    </row>
    <row r="10" spans="1:20" ht="38.25" x14ac:dyDescent="0.25">
      <c r="A10" s="5" t="s">
        <v>7</v>
      </c>
      <c r="B10" s="5" t="s">
        <v>119</v>
      </c>
      <c r="C10" s="3" t="str">
        <f t="shared" si="0"/>
        <v>AK7 Religion Related</v>
      </c>
      <c r="D10" s="3">
        <v>57</v>
      </c>
      <c r="E10" s="3">
        <v>51</v>
      </c>
      <c r="F10" s="6">
        <v>6</v>
      </c>
      <c r="G10" s="6">
        <v>-3.3963000000000001</v>
      </c>
      <c r="H10" s="6">
        <v>13</v>
      </c>
      <c r="I10" s="6">
        <v>25.49</v>
      </c>
      <c r="J10" s="6">
        <v>9</v>
      </c>
      <c r="K10" s="6">
        <v>17.649999999999999</v>
      </c>
      <c r="L10" s="6">
        <v>4</v>
      </c>
      <c r="M10" s="6">
        <v>7.84</v>
      </c>
      <c r="N10" s="6">
        <v>6</v>
      </c>
      <c r="O10" s="6">
        <v>11.76</v>
      </c>
      <c r="P10" s="6">
        <v>19</v>
      </c>
      <c r="Q10" s="6">
        <v>37.25</v>
      </c>
      <c r="R10" s="6"/>
      <c r="S10" s="6"/>
      <c r="T10" s="1"/>
    </row>
    <row r="11" spans="1:20" ht="25.5" x14ac:dyDescent="0.25">
      <c r="A11" s="3" t="s">
        <v>7</v>
      </c>
      <c r="B11" s="3" t="s">
        <v>120</v>
      </c>
      <c r="C11" s="3" t="str">
        <f t="shared" si="0"/>
        <v>AK8 Other</v>
      </c>
      <c r="D11" s="3">
        <v>138</v>
      </c>
      <c r="E11" s="3">
        <v>125</v>
      </c>
      <c r="F11" s="4">
        <v>13</v>
      </c>
      <c r="G11" s="4">
        <v>17.189800000000002</v>
      </c>
      <c r="H11" s="4">
        <v>43</v>
      </c>
      <c r="I11" s="4">
        <v>34.4</v>
      </c>
      <c r="J11" s="4">
        <v>10</v>
      </c>
      <c r="K11" s="4">
        <v>8</v>
      </c>
      <c r="L11" s="4">
        <v>12</v>
      </c>
      <c r="M11" s="4">
        <v>9.6</v>
      </c>
      <c r="N11" s="4">
        <v>9</v>
      </c>
      <c r="O11" s="4">
        <v>7.2</v>
      </c>
      <c r="P11" s="4">
        <v>51</v>
      </c>
      <c r="Q11" s="4">
        <v>40.799999999999997</v>
      </c>
      <c r="R11" s="4"/>
      <c r="S11" s="4"/>
      <c r="T11" s="1"/>
    </row>
    <row r="12" spans="1:20" x14ac:dyDescent="0.25">
      <c r="A12" s="5" t="s">
        <v>8</v>
      </c>
      <c r="B12" s="5" t="s">
        <v>111</v>
      </c>
      <c r="C12" s="3" t="str">
        <f t="shared" si="0"/>
        <v>AL1 Arts</v>
      </c>
      <c r="D12" s="3">
        <v>351</v>
      </c>
      <c r="E12" s="3">
        <v>316</v>
      </c>
      <c r="F12" s="6">
        <v>35</v>
      </c>
      <c r="G12" s="6">
        <v>-20.357600000000001</v>
      </c>
      <c r="H12" s="6">
        <v>111</v>
      </c>
      <c r="I12" s="6">
        <v>35.130000000000003</v>
      </c>
      <c r="J12" s="6">
        <v>31</v>
      </c>
      <c r="K12" s="6">
        <v>9.81</v>
      </c>
      <c r="L12" s="6">
        <v>40</v>
      </c>
      <c r="M12" s="6">
        <v>12.66</v>
      </c>
      <c r="N12" s="6">
        <v>29</v>
      </c>
      <c r="O12" s="6">
        <v>9.18</v>
      </c>
      <c r="P12" s="6">
        <v>105</v>
      </c>
      <c r="Q12" s="6">
        <v>33.229999999999997</v>
      </c>
      <c r="R12" s="6"/>
      <c r="S12" s="6"/>
      <c r="T12" s="1"/>
    </row>
    <row r="13" spans="1:20" ht="51" x14ac:dyDescent="0.25">
      <c r="A13" s="3" t="s">
        <v>8</v>
      </c>
      <c r="B13" s="3" t="s">
        <v>112</v>
      </c>
      <c r="C13" s="3" t="str">
        <f t="shared" si="0"/>
        <v>AL2a Higher Education</v>
      </c>
      <c r="D13" s="3">
        <v>25</v>
      </c>
      <c r="E13" s="3">
        <v>22</v>
      </c>
      <c r="F13" s="4">
        <v>3</v>
      </c>
      <c r="G13" s="4">
        <v>-1.8479000000000001</v>
      </c>
      <c r="H13" s="4">
        <v>8</v>
      </c>
      <c r="I13" s="4">
        <v>36.36</v>
      </c>
      <c r="J13" s="4">
        <v>2</v>
      </c>
      <c r="K13" s="4">
        <v>9.09</v>
      </c>
      <c r="L13" s="4">
        <v>2</v>
      </c>
      <c r="M13" s="4">
        <v>9.09</v>
      </c>
      <c r="N13" s="4">
        <v>4</v>
      </c>
      <c r="O13" s="4">
        <v>18.18</v>
      </c>
      <c r="P13" s="4">
        <v>6</v>
      </c>
      <c r="Q13" s="4">
        <v>27.27</v>
      </c>
      <c r="R13" s="4"/>
      <c r="S13" s="4"/>
      <c r="T13" s="1"/>
    </row>
    <row r="14" spans="1:20" ht="51" x14ac:dyDescent="0.25">
      <c r="A14" s="5" t="s">
        <v>8</v>
      </c>
      <c r="B14" s="5" t="s">
        <v>113</v>
      </c>
      <c r="C14" s="3" t="str">
        <f t="shared" si="0"/>
        <v>AL2b Other Education</v>
      </c>
      <c r="D14" s="3">
        <v>582</v>
      </c>
      <c r="E14" s="3">
        <v>504</v>
      </c>
      <c r="F14" s="6">
        <v>78</v>
      </c>
      <c r="G14" s="6">
        <v>-26.762699999999999</v>
      </c>
      <c r="H14" s="6">
        <v>178</v>
      </c>
      <c r="I14" s="6">
        <v>35.32</v>
      </c>
      <c r="J14" s="6">
        <v>59</v>
      </c>
      <c r="K14" s="6">
        <v>11.71</v>
      </c>
      <c r="L14" s="6">
        <v>59</v>
      </c>
      <c r="M14" s="6">
        <v>11.71</v>
      </c>
      <c r="N14" s="6">
        <v>49</v>
      </c>
      <c r="O14" s="6">
        <v>9.7200000000000006</v>
      </c>
      <c r="P14" s="6">
        <v>159</v>
      </c>
      <c r="Q14" s="6">
        <v>31.55</v>
      </c>
      <c r="R14" s="6"/>
      <c r="S14" s="6"/>
      <c r="T14" s="1"/>
    </row>
    <row r="15" spans="1:20" ht="51" x14ac:dyDescent="0.25">
      <c r="A15" s="3" t="s">
        <v>8</v>
      </c>
      <c r="B15" s="3" t="s">
        <v>114</v>
      </c>
      <c r="C15" s="3" t="str">
        <f t="shared" si="0"/>
        <v>AL3 Environment and Animals</v>
      </c>
      <c r="D15" s="3">
        <v>156</v>
      </c>
      <c r="E15" s="3">
        <v>140</v>
      </c>
      <c r="F15" s="4">
        <v>16</v>
      </c>
      <c r="G15" s="4">
        <v>-24.250499999999999</v>
      </c>
      <c r="H15" s="4">
        <v>44</v>
      </c>
      <c r="I15" s="4">
        <v>31.43</v>
      </c>
      <c r="J15" s="4">
        <v>11</v>
      </c>
      <c r="K15" s="4">
        <v>7.86</v>
      </c>
      <c r="L15" s="4">
        <v>9</v>
      </c>
      <c r="M15" s="4">
        <v>6.43</v>
      </c>
      <c r="N15" s="4">
        <v>17</v>
      </c>
      <c r="O15" s="4">
        <v>12.14</v>
      </c>
      <c r="P15" s="4">
        <v>59</v>
      </c>
      <c r="Q15" s="4">
        <v>42.14</v>
      </c>
      <c r="R15" s="4"/>
      <c r="S15" s="4"/>
      <c r="T15" s="1"/>
    </row>
    <row r="16" spans="1:20" ht="25.5" x14ac:dyDescent="0.25">
      <c r="A16" s="5" t="s">
        <v>8</v>
      </c>
      <c r="B16" s="5" t="s">
        <v>115</v>
      </c>
      <c r="C16" s="3" t="str">
        <f t="shared" si="0"/>
        <v>AL4a Hospitals</v>
      </c>
      <c r="D16" s="3">
        <v>36</v>
      </c>
      <c r="E16" s="3">
        <v>35</v>
      </c>
      <c r="F16" s="6">
        <v>1</v>
      </c>
      <c r="G16" s="6">
        <v>8.9647000000000006</v>
      </c>
      <c r="H16" s="6">
        <v>3</v>
      </c>
      <c r="I16" s="6">
        <v>8.57</v>
      </c>
      <c r="J16" s="6">
        <v>6</v>
      </c>
      <c r="K16" s="6">
        <v>17.14</v>
      </c>
      <c r="L16" s="6">
        <v>8</v>
      </c>
      <c r="M16" s="6">
        <v>22.86</v>
      </c>
      <c r="N16" s="6">
        <v>6</v>
      </c>
      <c r="O16" s="6">
        <v>17.14</v>
      </c>
      <c r="P16" s="6">
        <v>12</v>
      </c>
      <c r="Q16" s="6">
        <v>34.29</v>
      </c>
      <c r="R16" s="6"/>
      <c r="S16" s="6"/>
      <c r="T16" s="1"/>
    </row>
    <row r="17" spans="1:20" ht="38.25" x14ac:dyDescent="0.25">
      <c r="A17" s="3" t="s">
        <v>8</v>
      </c>
      <c r="B17" s="3" t="s">
        <v>116</v>
      </c>
      <c r="C17" s="3" t="str">
        <f t="shared" si="0"/>
        <v>AL4b Other Health</v>
      </c>
      <c r="D17" s="3">
        <v>457</v>
      </c>
      <c r="E17" s="3">
        <v>409</v>
      </c>
      <c r="F17" s="4">
        <v>48</v>
      </c>
      <c r="G17" s="4">
        <v>-20.249199999999998</v>
      </c>
      <c r="H17" s="4">
        <v>105</v>
      </c>
      <c r="I17" s="4">
        <v>25.67</v>
      </c>
      <c r="J17" s="4">
        <v>45</v>
      </c>
      <c r="K17" s="4">
        <v>11</v>
      </c>
      <c r="L17" s="4">
        <v>61</v>
      </c>
      <c r="M17" s="4">
        <v>14.91</v>
      </c>
      <c r="N17" s="4">
        <v>51</v>
      </c>
      <c r="O17" s="4">
        <v>12.47</v>
      </c>
      <c r="P17" s="4">
        <v>147</v>
      </c>
      <c r="Q17" s="4">
        <v>35.94</v>
      </c>
      <c r="R17" s="4"/>
      <c r="S17" s="4"/>
      <c r="T17" s="1"/>
    </row>
    <row r="18" spans="1:20" ht="38.25" x14ac:dyDescent="0.25">
      <c r="A18" s="5" t="s">
        <v>8</v>
      </c>
      <c r="B18" s="5" t="s">
        <v>117</v>
      </c>
      <c r="C18" s="3" t="str">
        <f t="shared" si="0"/>
        <v>AL5 Human Services</v>
      </c>
      <c r="D18" s="3">
        <v>1418</v>
      </c>
      <c r="E18" s="3">
        <v>1284</v>
      </c>
      <c r="F18" s="6">
        <v>134</v>
      </c>
      <c r="G18" s="6">
        <v>9.0881000000000007</v>
      </c>
      <c r="H18" s="6">
        <v>315</v>
      </c>
      <c r="I18" s="6">
        <v>24.53</v>
      </c>
      <c r="J18" s="6">
        <v>159</v>
      </c>
      <c r="K18" s="6">
        <v>12.38</v>
      </c>
      <c r="L18" s="6">
        <v>227</v>
      </c>
      <c r="M18" s="6">
        <v>17.68</v>
      </c>
      <c r="N18" s="6">
        <v>158</v>
      </c>
      <c r="O18" s="6">
        <v>12.31</v>
      </c>
      <c r="P18" s="6">
        <v>425</v>
      </c>
      <c r="Q18" s="6">
        <v>33.1</v>
      </c>
      <c r="R18" s="6"/>
      <c r="S18" s="6"/>
      <c r="T18" s="1"/>
    </row>
    <row r="19" spans="1:20" ht="63.75" x14ac:dyDescent="0.25">
      <c r="A19" s="3" t="s">
        <v>8</v>
      </c>
      <c r="B19" s="3" t="s">
        <v>118</v>
      </c>
      <c r="C19" s="3" t="str">
        <f t="shared" si="0"/>
        <v>AL6 International and Foreign Affairs</v>
      </c>
      <c r="D19" s="3">
        <v>45</v>
      </c>
      <c r="E19" s="3">
        <v>40</v>
      </c>
      <c r="F19" s="4">
        <v>5</v>
      </c>
      <c r="G19" s="4">
        <v>26.861999999999998</v>
      </c>
      <c r="H19" s="4">
        <v>12</v>
      </c>
      <c r="I19" s="4">
        <v>30</v>
      </c>
      <c r="J19" s="4">
        <v>0</v>
      </c>
      <c r="K19" s="4">
        <v>0</v>
      </c>
      <c r="L19" s="4">
        <v>3</v>
      </c>
      <c r="M19" s="4">
        <v>7.5</v>
      </c>
      <c r="N19" s="4">
        <v>6</v>
      </c>
      <c r="O19" s="4">
        <v>15</v>
      </c>
      <c r="P19" s="4">
        <v>19</v>
      </c>
      <c r="Q19" s="4">
        <v>47.5</v>
      </c>
      <c r="R19" s="4"/>
      <c r="S19" s="4"/>
      <c r="T19" s="1"/>
    </row>
    <row r="20" spans="1:20" ht="38.25" x14ac:dyDescent="0.25">
      <c r="A20" s="5" t="s">
        <v>8</v>
      </c>
      <c r="B20" s="5" t="s">
        <v>119</v>
      </c>
      <c r="C20" s="3" t="str">
        <f t="shared" si="0"/>
        <v>AL7 Religion Related</v>
      </c>
      <c r="D20" s="3">
        <v>353</v>
      </c>
      <c r="E20" s="3">
        <v>317</v>
      </c>
      <c r="F20" s="6">
        <v>36</v>
      </c>
      <c r="G20" s="6">
        <v>9.2630999999999997</v>
      </c>
      <c r="H20" s="6">
        <v>110</v>
      </c>
      <c r="I20" s="6">
        <v>34.700000000000003</v>
      </c>
      <c r="J20" s="6">
        <v>28</v>
      </c>
      <c r="K20" s="6">
        <v>8.83</v>
      </c>
      <c r="L20" s="6">
        <v>31</v>
      </c>
      <c r="M20" s="6">
        <v>9.7799999999999994</v>
      </c>
      <c r="N20" s="6">
        <v>44</v>
      </c>
      <c r="O20" s="6">
        <v>13.88</v>
      </c>
      <c r="P20" s="6">
        <v>104</v>
      </c>
      <c r="Q20" s="6">
        <v>32.81</v>
      </c>
      <c r="R20" s="6"/>
      <c r="S20" s="6"/>
      <c r="T20" s="1"/>
    </row>
    <row r="21" spans="1:20" ht="25.5" x14ac:dyDescent="0.25">
      <c r="A21" s="3" t="s">
        <v>8</v>
      </c>
      <c r="B21" s="3" t="s">
        <v>120</v>
      </c>
      <c r="C21" s="3" t="str">
        <f t="shared" si="0"/>
        <v>AL8 Other</v>
      </c>
      <c r="D21" s="3">
        <v>494</v>
      </c>
      <c r="E21" s="3">
        <v>444</v>
      </c>
      <c r="F21" s="4">
        <v>50</v>
      </c>
      <c r="G21" s="4">
        <v>5.3662000000000001</v>
      </c>
      <c r="H21" s="4">
        <v>128</v>
      </c>
      <c r="I21" s="4">
        <v>28.83</v>
      </c>
      <c r="J21" s="4">
        <v>51</v>
      </c>
      <c r="K21" s="4">
        <v>11.49</v>
      </c>
      <c r="L21" s="4">
        <v>49</v>
      </c>
      <c r="M21" s="4">
        <v>11.04</v>
      </c>
      <c r="N21" s="4">
        <v>44</v>
      </c>
      <c r="O21" s="4">
        <v>9.91</v>
      </c>
      <c r="P21" s="4">
        <v>172</v>
      </c>
      <c r="Q21" s="4">
        <v>38.74</v>
      </c>
      <c r="R21" s="4"/>
      <c r="S21" s="4"/>
      <c r="T21" s="1"/>
    </row>
    <row r="22" spans="1:20" x14ac:dyDescent="0.25">
      <c r="A22" s="5" t="s">
        <v>9</v>
      </c>
      <c r="B22" s="5" t="s">
        <v>111</v>
      </c>
      <c r="C22" s="3" t="str">
        <f t="shared" si="0"/>
        <v>AR1 Arts</v>
      </c>
      <c r="D22" s="3">
        <v>192</v>
      </c>
      <c r="E22" s="3">
        <v>169</v>
      </c>
      <c r="F22" s="6">
        <v>23</v>
      </c>
      <c r="G22" s="6">
        <v>5.5636999999999999</v>
      </c>
      <c r="H22" s="6">
        <v>52</v>
      </c>
      <c r="I22" s="6">
        <v>30.77</v>
      </c>
      <c r="J22" s="6">
        <v>18</v>
      </c>
      <c r="K22" s="6">
        <v>10.65</v>
      </c>
      <c r="L22" s="6">
        <v>14</v>
      </c>
      <c r="M22" s="6">
        <v>8.2799999999999994</v>
      </c>
      <c r="N22" s="6">
        <v>13</v>
      </c>
      <c r="O22" s="6">
        <v>7.69</v>
      </c>
      <c r="P22" s="6">
        <v>72</v>
      </c>
      <c r="Q22" s="6">
        <v>42.6</v>
      </c>
      <c r="R22" s="6"/>
      <c r="S22" s="6"/>
      <c r="T22" s="1"/>
    </row>
    <row r="23" spans="1:20" ht="51" x14ac:dyDescent="0.25">
      <c r="A23" s="3" t="s">
        <v>9</v>
      </c>
      <c r="B23" s="3" t="s">
        <v>112</v>
      </c>
      <c r="C23" s="3" t="str">
        <f t="shared" si="0"/>
        <v>AR2a Higher Education</v>
      </c>
      <c r="D23" s="3">
        <v>17</v>
      </c>
      <c r="E23" s="3">
        <v>16</v>
      </c>
      <c r="F23" s="4">
        <v>1</v>
      </c>
      <c r="G23" s="4">
        <v>-8.4966000000000008</v>
      </c>
      <c r="H23" s="4">
        <v>4</v>
      </c>
      <c r="I23" s="4">
        <v>25</v>
      </c>
      <c r="J23" s="4">
        <v>1</v>
      </c>
      <c r="K23" s="4">
        <v>6.25</v>
      </c>
      <c r="L23" s="4">
        <v>2</v>
      </c>
      <c r="M23" s="4">
        <v>12.5</v>
      </c>
      <c r="N23" s="4">
        <v>1</v>
      </c>
      <c r="O23" s="4">
        <v>6.25</v>
      </c>
      <c r="P23" s="4">
        <v>8</v>
      </c>
      <c r="Q23" s="4">
        <v>50</v>
      </c>
      <c r="R23" s="4"/>
      <c r="S23" s="4"/>
      <c r="T23" s="1"/>
    </row>
    <row r="24" spans="1:20" ht="51" x14ac:dyDescent="0.25">
      <c r="A24" s="5" t="s">
        <v>9</v>
      </c>
      <c r="B24" s="5" t="s">
        <v>113</v>
      </c>
      <c r="C24" s="3" t="str">
        <f t="shared" si="0"/>
        <v>AR2b Other Education</v>
      </c>
      <c r="D24" s="3">
        <v>401</v>
      </c>
      <c r="E24" s="3">
        <v>358</v>
      </c>
      <c r="F24" s="6">
        <v>43</v>
      </c>
      <c r="G24" s="6">
        <v>36.563099999999999</v>
      </c>
      <c r="H24" s="6">
        <v>107</v>
      </c>
      <c r="I24" s="6">
        <v>29.89</v>
      </c>
      <c r="J24" s="6">
        <v>42</v>
      </c>
      <c r="K24" s="6">
        <v>11.73</v>
      </c>
      <c r="L24" s="6">
        <v>42</v>
      </c>
      <c r="M24" s="6">
        <v>11.73</v>
      </c>
      <c r="N24" s="6">
        <v>45</v>
      </c>
      <c r="O24" s="6">
        <v>12.57</v>
      </c>
      <c r="P24" s="6">
        <v>122</v>
      </c>
      <c r="Q24" s="6">
        <v>34.08</v>
      </c>
      <c r="R24" s="6"/>
      <c r="S24" s="6"/>
      <c r="T24" s="1"/>
    </row>
    <row r="25" spans="1:20" ht="51" x14ac:dyDescent="0.25">
      <c r="A25" s="3" t="s">
        <v>9</v>
      </c>
      <c r="B25" s="3" t="s">
        <v>114</v>
      </c>
      <c r="C25" s="3" t="str">
        <f t="shared" si="0"/>
        <v>AR3 Environment and Animals</v>
      </c>
      <c r="D25" s="3">
        <v>99</v>
      </c>
      <c r="E25" s="3">
        <v>90</v>
      </c>
      <c r="F25" s="4">
        <v>9</v>
      </c>
      <c r="G25" s="4">
        <v>-13.4107</v>
      </c>
      <c r="H25" s="4">
        <v>37</v>
      </c>
      <c r="I25" s="4">
        <v>41.11</v>
      </c>
      <c r="J25" s="4">
        <v>9</v>
      </c>
      <c r="K25" s="4">
        <v>10</v>
      </c>
      <c r="L25" s="4">
        <v>7</v>
      </c>
      <c r="M25" s="4">
        <v>7.78</v>
      </c>
      <c r="N25" s="4">
        <v>10</v>
      </c>
      <c r="O25" s="4">
        <v>11.11</v>
      </c>
      <c r="P25" s="4">
        <v>27</v>
      </c>
      <c r="Q25" s="4">
        <v>30</v>
      </c>
      <c r="R25" s="4"/>
      <c r="S25" s="4"/>
      <c r="T25" s="1"/>
    </row>
    <row r="26" spans="1:20" ht="25.5" x14ac:dyDescent="0.25">
      <c r="A26" s="5" t="s">
        <v>9</v>
      </c>
      <c r="B26" s="5" t="s">
        <v>115</v>
      </c>
      <c r="C26" s="3" t="str">
        <f t="shared" si="0"/>
        <v>AR4a Hospitals</v>
      </c>
      <c r="D26" s="3">
        <v>46</v>
      </c>
      <c r="E26" s="3">
        <v>46</v>
      </c>
      <c r="F26" s="6">
        <v>0</v>
      </c>
      <c r="G26" s="6">
        <v>-16.199200000000001</v>
      </c>
      <c r="H26" s="6">
        <v>17</v>
      </c>
      <c r="I26" s="6">
        <v>36.96</v>
      </c>
      <c r="J26" s="6">
        <v>4</v>
      </c>
      <c r="K26" s="6">
        <v>8.6999999999999993</v>
      </c>
      <c r="L26" s="6">
        <v>9</v>
      </c>
      <c r="M26" s="6">
        <v>19.57</v>
      </c>
      <c r="N26" s="6">
        <v>8</v>
      </c>
      <c r="O26" s="6">
        <v>17.39</v>
      </c>
      <c r="P26" s="6">
        <v>8</v>
      </c>
      <c r="Q26" s="6">
        <v>17.39</v>
      </c>
      <c r="R26" s="6"/>
      <c r="S26" s="6"/>
      <c r="T26" s="1"/>
    </row>
    <row r="27" spans="1:20" ht="38.25" x14ac:dyDescent="0.25">
      <c r="A27" s="3" t="s">
        <v>9</v>
      </c>
      <c r="B27" s="3" t="s">
        <v>116</v>
      </c>
      <c r="C27" s="3" t="str">
        <f t="shared" si="0"/>
        <v>AR4b Other Health</v>
      </c>
      <c r="D27" s="3">
        <v>268</v>
      </c>
      <c r="E27" s="3">
        <v>248</v>
      </c>
      <c r="F27" s="4">
        <v>20</v>
      </c>
      <c r="G27" s="4">
        <v>11.992699999999999</v>
      </c>
      <c r="H27" s="4">
        <v>55</v>
      </c>
      <c r="I27" s="4">
        <v>22.18</v>
      </c>
      <c r="J27" s="4">
        <v>35</v>
      </c>
      <c r="K27" s="4">
        <v>14.11</v>
      </c>
      <c r="L27" s="4">
        <v>30</v>
      </c>
      <c r="M27" s="4">
        <v>12.1</v>
      </c>
      <c r="N27" s="4">
        <v>37</v>
      </c>
      <c r="O27" s="4">
        <v>14.92</v>
      </c>
      <c r="P27" s="4">
        <v>91</v>
      </c>
      <c r="Q27" s="4">
        <v>36.69</v>
      </c>
      <c r="R27" s="4"/>
      <c r="S27" s="4"/>
      <c r="T27" s="1"/>
    </row>
    <row r="28" spans="1:20" ht="38.25" x14ac:dyDescent="0.25">
      <c r="A28" s="5" t="s">
        <v>9</v>
      </c>
      <c r="B28" s="5" t="s">
        <v>117</v>
      </c>
      <c r="C28" s="3" t="str">
        <f t="shared" si="0"/>
        <v>AR5 Human Services</v>
      </c>
      <c r="D28" s="3">
        <v>1010</v>
      </c>
      <c r="E28" s="3">
        <v>928</v>
      </c>
      <c r="F28" s="6">
        <v>82</v>
      </c>
      <c r="G28" s="6">
        <v>11.541700000000001</v>
      </c>
      <c r="H28" s="6">
        <v>178</v>
      </c>
      <c r="I28" s="6">
        <v>19.18</v>
      </c>
      <c r="J28" s="6">
        <v>109</v>
      </c>
      <c r="K28" s="6">
        <v>11.75</v>
      </c>
      <c r="L28" s="6">
        <v>156</v>
      </c>
      <c r="M28" s="6">
        <v>16.809999999999999</v>
      </c>
      <c r="N28" s="6">
        <v>131</v>
      </c>
      <c r="O28" s="6">
        <v>14.12</v>
      </c>
      <c r="P28" s="6">
        <v>354</v>
      </c>
      <c r="Q28" s="6">
        <v>38.15</v>
      </c>
      <c r="R28" s="6"/>
      <c r="S28" s="6"/>
      <c r="T28" s="1"/>
    </row>
    <row r="29" spans="1:20" ht="63.75" x14ac:dyDescent="0.25">
      <c r="A29" s="3" t="s">
        <v>9</v>
      </c>
      <c r="B29" s="3" t="s">
        <v>118</v>
      </c>
      <c r="C29" s="3" t="str">
        <f t="shared" si="0"/>
        <v>AR6 International and Foreign Affairs</v>
      </c>
      <c r="D29" s="3">
        <v>31</v>
      </c>
      <c r="E29" s="3">
        <v>29</v>
      </c>
      <c r="F29" s="4">
        <v>2</v>
      </c>
      <c r="G29" s="4">
        <v>-13.0526</v>
      </c>
      <c r="H29" s="4">
        <v>8</v>
      </c>
      <c r="I29" s="4">
        <v>27.59</v>
      </c>
      <c r="J29" s="4">
        <v>1</v>
      </c>
      <c r="K29" s="4">
        <v>3.45</v>
      </c>
      <c r="L29" s="4">
        <v>4</v>
      </c>
      <c r="M29" s="4">
        <v>13.79</v>
      </c>
      <c r="N29" s="4">
        <v>2</v>
      </c>
      <c r="O29" s="4">
        <v>6.9</v>
      </c>
      <c r="P29" s="4">
        <v>14</v>
      </c>
      <c r="Q29" s="4">
        <v>48.28</v>
      </c>
      <c r="R29" s="4"/>
      <c r="S29" s="4"/>
      <c r="T29" s="1"/>
    </row>
    <row r="30" spans="1:20" ht="38.25" x14ac:dyDescent="0.25">
      <c r="A30" s="5" t="s">
        <v>9</v>
      </c>
      <c r="B30" s="5" t="s">
        <v>119</v>
      </c>
      <c r="C30" s="3" t="str">
        <f t="shared" si="0"/>
        <v>AR7 Religion Related</v>
      </c>
      <c r="D30" s="3">
        <v>216</v>
      </c>
      <c r="E30" s="3">
        <v>191</v>
      </c>
      <c r="F30" s="6">
        <v>25</v>
      </c>
      <c r="G30" s="6">
        <v>22.215900000000001</v>
      </c>
      <c r="H30" s="6">
        <v>59</v>
      </c>
      <c r="I30" s="6">
        <v>30.89</v>
      </c>
      <c r="J30" s="6">
        <v>20</v>
      </c>
      <c r="K30" s="6">
        <v>10.47</v>
      </c>
      <c r="L30" s="6">
        <v>25</v>
      </c>
      <c r="M30" s="6">
        <v>13.09</v>
      </c>
      <c r="N30" s="6">
        <v>15</v>
      </c>
      <c r="O30" s="6">
        <v>7.85</v>
      </c>
      <c r="P30" s="6">
        <v>72</v>
      </c>
      <c r="Q30" s="6">
        <v>37.700000000000003</v>
      </c>
      <c r="R30" s="6"/>
      <c r="S30" s="6"/>
      <c r="T30" s="1"/>
    </row>
    <row r="31" spans="1:20" ht="25.5" x14ac:dyDescent="0.25">
      <c r="A31" s="3" t="s">
        <v>9</v>
      </c>
      <c r="B31" s="3" t="s">
        <v>120</v>
      </c>
      <c r="C31" s="3" t="str">
        <f t="shared" si="0"/>
        <v>AR8 Other</v>
      </c>
      <c r="D31" s="3">
        <v>299</v>
      </c>
      <c r="E31" s="3">
        <v>264</v>
      </c>
      <c r="F31" s="4">
        <v>35</v>
      </c>
      <c r="G31" s="4">
        <v>-22.364699999999999</v>
      </c>
      <c r="H31" s="4">
        <v>98</v>
      </c>
      <c r="I31" s="4">
        <v>37.119999999999997</v>
      </c>
      <c r="J31" s="4">
        <v>24</v>
      </c>
      <c r="K31" s="4">
        <v>9.09</v>
      </c>
      <c r="L31" s="4">
        <v>20</v>
      </c>
      <c r="M31" s="4">
        <v>7.58</v>
      </c>
      <c r="N31" s="4">
        <v>28</v>
      </c>
      <c r="O31" s="4">
        <v>10.61</v>
      </c>
      <c r="P31" s="4">
        <v>94</v>
      </c>
      <c r="Q31" s="4">
        <v>35.61</v>
      </c>
      <c r="R31" s="4"/>
      <c r="S31" s="4"/>
      <c r="T31" s="1"/>
    </row>
    <row r="32" spans="1:20" x14ac:dyDescent="0.25">
      <c r="A32" s="5" t="s">
        <v>10</v>
      </c>
      <c r="B32" s="5" t="s">
        <v>111</v>
      </c>
      <c r="C32" s="3" t="str">
        <f t="shared" si="0"/>
        <v>AZ1 Arts</v>
      </c>
      <c r="D32" s="3">
        <v>494</v>
      </c>
      <c r="E32" s="3">
        <v>424</v>
      </c>
      <c r="F32" s="6">
        <v>70</v>
      </c>
      <c r="G32" s="6">
        <v>-6.1837</v>
      </c>
      <c r="H32" s="6">
        <v>157</v>
      </c>
      <c r="I32" s="6">
        <v>37.03</v>
      </c>
      <c r="J32" s="6">
        <v>55</v>
      </c>
      <c r="K32" s="6">
        <v>12.97</v>
      </c>
      <c r="L32" s="6">
        <v>38</v>
      </c>
      <c r="M32" s="6">
        <v>8.9600000000000009</v>
      </c>
      <c r="N32" s="6">
        <v>47</v>
      </c>
      <c r="O32" s="6">
        <v>11.08</v>
      </c>
      <c r="P32" s="6">
        <v>127</v>
      </c>
      <c r="Q32" s="6">
        <v>29.95</v>
      </c>
      <c r="R32" s="6"/>
      <c r="S32" s="6"/>
      <c r="T32" s="1"/>
    </row>
    <row r="33" spans="1:20" ht="51" x14ac:dyDescent="0.25">
      <c r="A33" s="3" t="s">
        <v>10</v>
      </c>
      <c r="B33" s="3" t="s">
        <v>112</v>
      </c>
      <c r="C33" s="3" t="str">
        <f t="shared" si="0"/>
        <v>AZ2a Higher Education</v>
      </c>
      <c r="D33" s="3">
        <v>15</v>
      </c>
      <c r="E33" s="3">
        <v>15</v>
      </c>
      <c r="F33" s="4">
        <v>0</v>
      </c>
      <c r="G33" s="4">
        <v>-3.7057000000000002</v>
      </c>
      <c r="H33" s="4">
        <v>5</v>
      </c>
      <c r="I33" s="4">
        <v>33.33</v>
      </c>
      <c r="J33" s="4">
        <v>2</v>
      </c>
      <c r="K33" s="4">
        <v>13.33</v>
      </c>
      <c r="L33" s="4">
        <v>2</v>
      </c>
      <c r="M33" s="4">
        <v>13.33</v>
      </c>
      <c r="N33" s="4">
        <v>1</v>
      </c>
      <c r="O33" s="4">
        <v>6.67</v>
      </c>
      <c r="P33" s="4">
        <v>5</v>
      </c>
      <c r="Q33" s="4">
        <v>33.33</v>
      </c>
      <c r="R33" s="4"/>
      <c r="S33" s="4"/>
      <c r="T33" s="1"/>
    </row>
    <row r="34" spans="1:20" ht="51" x14ac:dyDescent="0.25">
      <c r="A34" s="5" t="s">
        <v>10</v>
      </c>
      <c r="B34" s="5" t="s">
        <v>113</v>
      </c>
      <c r="C34" s="3" t="str">
        <f t="shared" si="0"/>
        <v>AZ2b Other Education</v>
      </c>
      <c r="D34" s="3">
        <v>976</v>
      </c>
      <c r="E34" s="3">
        <v>892</v>
      </c>
      <c r="F34" s="6">
        <v>84</v>
      </c>
      <c r="G34" s="6">
        <v>-0.41720000000000002</v>
      </c>
      <c r="H34" s="6">
        <v>281</v>
      </c>
      <c r="I34" s="6">
        <v>31.5</v>
      </c>
      <c r="J34" s="6">
        <v>91</v>
      </c>
      <c r="K34" s="6">
        <v>10.199999999999999</v>
      </c>
      <c r="L34" s="6">
        <v>94</v>
      </c>
      <c r="M34" s="6">
        <v>10.54</v>
      </c>
      <c r="N34" s="6">
        <v>110</v>
      </c>
      <c r="O34" s="6">
        <v>12.33</v>
      </c>
      <c r="P34" s="6">
        <v>316</v>
      </c>
      <c r="Q34" s="6">
        <v>35.43</v>
      </c>
      <c r="R34" s="6"/>
      <c r="S34" s="6"/>
      <c r="T34" s="1"/>
    </row>
    <row r="35" spans="1:20" ht="51" x14ac:dyDescent="0.25">
      <c r="A35" s="3" t="s">
        <v>10</v>
      </c>
      <c r="B35" s="3" t="s">
        <v>114</v>
      </c>
      <c r="C35" s="3" t="str">
        <f t="shared" si="0"/>
        <v>AZ3 Environment and Animals</v>
      </c>
      <c r="D35" s="3">
        <v>241</v>
      </c>
      <c r="E35" s="3">
        <v>222</v>
      </c>
      <c r="F35" s="4">
        <v>19</v>
      </c>
      <c r="G35" s="4">
        <v>0.95009999999999994</v>
      </c>
      <c r="H35" s="4">
        <v>70</v>
      </c>
      <c r="I35" s="4">
        <v>31.53</v>
      </c>
      <c r="J35" s="4">
        <v>14</v>
      </c>
      <c r="K35" s="4">
        <v>6.31</v>
      </c>
      <c r="L35" s="4">
        <v>18</v>
      </c>
      <c r="M35" s="4">
        <v>8.11</v>
      </c>
      <c r="N35" s="4">
        <v>27</v>
      </c>
      <c r="O35" s="4">
        <v>12.16</v>
      </c>
      <c r="P35" s="4">
        <v>93</v>
      </c>
      <c r="Q35" s="4">
        <v>41.89</v>
      </c>
      <c r="R35" s="4"/>
      <c r="S35" s="4"/>
      <c r="T35" s="1"/>
    </row>
    <row r="36" spans="1:20" ht="25.5" x14ac:dyDescent="0.25">
      <c r="A36" s="5" t="s">
        <v>10</v>
      </c>
      <c r="B36" s="5" t="s">
        <v>115</v>
      </c>
      <c r="C36" s="3" t="str">
        <f t="shared" si="0"/>
        <v>AZ4a Hospitals</v>
      </c>
      <c r="D36" s="3">
        <v>47</v>
      </c>
      <c r="E36" s="3">
        <v>42</v>
      </c>
      <c r="F36" s="6">
        <v>5</v>
      </c>
      <c r="G36" s="6">
        <v>53.718800000000002</v>
      </c>
      <c r="H36" s="6">
        <v>3</v>
      </c>
      <c r="I36" s="6">
        <v>7.14</v>
      </c>
      <c r="J36" s="6">
        <v>3</v>
      </c>
      <c r="K36" s="6">
        <v>7.14</v>
      </c>
      <c r="L36" s="6">
        <v>13</v>
      </c>
      <c r="M36" s="6">
        <v>30.95</v>
      </c>
      <c r="N36" s="6">
        <v>10</v>
      </c>
      <c r="O36" s="6">
        <v>23.81</v>
      </c>
      <c r="P36" s="6">
        <v>13</v>
      </c>
      <c r="Q36" s="6">
        <v>30.95</v>
      </c>
      <c r="R36" s="6"/>
      <c r="S36" s="6"/>
      <c r="T36" s="1"/>
    </row>
    <row r="37" spans="1:20" ht="38.25" x14ac:dyDescent="0.25">
      <c r="A37" s="3" t="s">
        <v>10</v>
      </c>
      <c r="B37" s="3" t="s">
        <v>116</v>
      </c>
      <c r="C37" s="3" t="str">
        <f t="shared" si="0"/>
        <v>AZ4b Other Health</v>
      </c>
      <c r="D37" s="3">
        <v>526</v>
      </c>
      <c r="E37" s="3">
        <v>477</v>
      </c>
      <c r="F37" s="4">
        <v>49</v>
      </c>
      <c r="G37" s="4">
        <v>7.2375999999999996</v>
      </c>
      <c r="H37" s="4">
        <v>130</v>
      </c>
      <c r="I37" s="4">
        <v>27.25</v>
      </c>
      <c r="J37" s="4">
        <v>47</v>
      </c>
      <c r="K37" s="4">
        <v>9.85</v>
      </c>
      <c r="L37" s="4">
        <v>65</v>
      </c>
      <c r="M37" s="4">
        <v>13.63</v>
      </c>
      <c r="N37" s="4">
        <v>55</v>
      </c>
      <c r="O37" s="4">
        <v>11.53</v>
      </c>
      <c r="P37" s="4">
        <v>180</v>
      </c>
      <c r="Q37" s="4">
        <v>37.74</v>
      </c>
      <c r="R37" s="4"/>
      <c r="S37" s="4"/>
      <c r="T37" s="1"/>
    </row>
    <row r="38" spans="1:20" ht="38.25" x14ac:dyDescent="0.25">
      <c r="A38" s="5" t="s">
        <v>10</v>
      </c>
      <c r="B38" s="5" t="s">
        <v>117</v>
      </c>
      <c r="C38" s="3" t="str">
        <f t="shared" si="0"/>
        <v>AZ5 Human Services</v>
      </c>
      <c r="D38" s="3">
        <v>1486</v>
      </c>
      <c r="E38" s="3">
        <v>1343</v>
      </c>
      <c r="F38" s="6">
        <v>143</v>
      </c>
      <c r="G38" s="6">
        <v>-1.8528</v>
      </c>
      <c r="H38" s="6">
        <v>404</v>
      </c>
      <c r="I38" s="6">
        <v>30.08</v>
      </c>
      <c r="J38" s="6">
        <v>180</v>
      </c>
      <c r="K38" s="6">
        <v>13.4</v>
      </c>
      <c r="L38" s="6">
        <v>178</v>
      </c>
      <c r="M38" s="6">
        <v>13.25</v>
      </c>
      <c r="N38" s="6">
        <v>150</v>
      </c>
      <c r="O38" s="6">
        <v>11.17</v>
      </c>
      <c r="P38" s="6">
        <v>431</v>
      </c>
      <c r="Q38" s="6">
        <v>32.090000000000003</v>
      </c>
      <c r="R38" s="6"/>
      <c r="S38" s="6"/>
      <c r="T38" s="1"/>
    </row>
    <row r="39" spans="1:20" ht="63.75" x14ac:dyDescent="0.25">
      <c r="A39" s="3" t="s">
        <v>10</v>
      </c>
      <c r="B39" s="3" t="s">
        <v>118</v>
      </c>
      <c r="C39" s="3" t="str">
        <f t="shared" si="0"/>
        <v>AZ6 International and Foreign Affairs</v>
      </c>
      <c r="D39" s="3">
        <v>101</v>
      </c>
      <c r="E39" s="3">
        <v>89</v>
      </c>
      <c r="F39" s="4">
        <v>12</v>
      </c>
      <c r="G39" s="4">
        <v>-36.375599999999999</v>
      </c>
      <c r="H39" s="4">
        <v>33</v>
      </c>
      <c r="I39" s="4">
        <v>37.08</v>
      </c>
      <c r="J39" s="4">
        <v>3</v>
      </c>
      <c r="K39" s="4">
        <v>3.37</v>
      </c>
      <c r="L39" s="4">
        <v>11</v>
      </c>
      <c r="M39" s="4">
        <v>12.36</v>
      </c>
      <c r="N39" s="4">
        <v>5</v>
      </c>
      <c r="O39" s="4">
        <v>5.62</v>
      </c>
      <c r="P39" s="4">
        <v>37</v>
      </c>
      <c r="Q39" s="4">
        <v>41.57</v>
      </c>
      <c r="R39" s="4"/>
      <c r="S39" s="4"/>
      <c r="T39" s="1"/>
    </row>
    <row r="40" spans="1:20" ht="38.25" x14ac:dyDescent="0.25">
      <c r="A40" s="5" t="s">
        <v>10</v>
      </c>
      <c r="B40" s="5" t="s">
        <v>119</v>
      </c>
      <c r="C40" s="3" t="str">
        <f t="shared" si="0"/>
        <v>AZ7 Religion Related</v>
      </c>
      <c r="D40" s="3">
        <v>348</v>
      </c>
      <c r="E40" s="3">
        <v>302</v>
      </c>
      <c r="F40" s="6">
        <v>46</v>
      </c>
      <c r="G40" s="6">
        <v>4.5087999999999999</v>
      </c>
      <c r="H40" s="6">
        <v>115</v>
      </c>
      <c r="I40" s="6">
        <v>38.08</v>
      </c>
      <c r="J40" s="6">
        <v>22</v>
      </c>
      <c r="K40" s="6">
        <v>7.28</v>
      </c>
      <c r="L40" s="6">
        <v>28</v>
      </c>
      <c r="M40" s="6">
        <v>9.27</v>
      </c>
      <c r="N40" s="6">
        <v>31</v>
      </c>
      <c r="O40" s="6">
        <v>10.26</v>
      </c>
      <c r="P40" s="6">
        <v>106</v>
      </c>
      <c r="Q40" s="6">
        <v>35.1</v>
      </c>
      <c r="R40" s="6"/>
      <c r="S40" s="6"/>
      <c r="T40" s="1"/>
    </row>
    <row r="41" spans="1:20" ht="25.5" x14ac:dyDescent="0.25">
      <c r="A41" s="3" t="s">
        <v>10</v>
      </c>
      <c r="B41" s="3" t="s">
        <v>120</v>
      </c>
      <c r="C41" s="3" t="str">
        <f t="shared" si="0"/>
        <v>AZ8 Other</v>
      </c>
      <c r="D41" s="3">
        <v>581</v>
      </c>
      <c r="E41" s="3">
        <v>509</v>
      </c>
      <c r="F41" s="4">
        <v>72</v>
      </c>
      <c r="G41" s="4">
        <v>2.1400999999999999</v>
      </c>
      <c r="H41" s="4">
        <v>191</v>
      </c>
      <c r="I41" s="4">
        <v>37.520000000000003</v>
      </c>
      <c r="J41" s="4">
        <v>54</v>
      </c>
      <c r="K41" s="4">
        <v>10.61</v>
      </c>
      <c r="L41" s="4">
        <v>42</v>
      </c>
      <c r="M41" s="4">
        <v>8.25</v>
      </c>
      <c r="N41" s="4">
        <v>35</v>
      </c>
      <c r="O41" s="4">
        <v>6.88</v>
      </c>
      <c r="P41" s="4">
        <v>187</v>
      </c>
      <c r="Q41" s="4">
        <v>36.74</v>
      </c>
      <c r="R41" s="4"/>
      <c r="S41" s="4"/>
      <c r="T41" s="1"/>
    </row>
    <row r="42" spans="1:20" x14ac:dyDescent="0.25">
      <c r="A42" s="5" t="s">
        <v>11</v>
      </c>
      <c r="B42" s="5" t="s">
        <v>111</v>
      </c>
      <c r="C42" s="3" t="str">
        <f t="shared" si="0"/>
        <v>CA1 Arts</v>
      </c>
      <c r="D42" s="3">
        <v>4376</v>
      </c>
      <c r="E42" s="3">
        <v>3911</v>
      </c>
      <c r="F42" s="6">
        <v>465</v>
      </c>
      <c r="G42" s="6">
        <v>-1.2E-2</v>
      </c>
      <c r="H42" s="6">
        <v>1314</v>
      </c>
      <c r="I42" s="6">
        <v>33.6</v>
      </c>
      <c r="J42" s="6">
        <v>428</v>
      </c>
      <c r="K42" s="6">
        <v>10.94</v>
      </c>
      <c r="L42" s="6">
        <v>386</v>
      </c>
      <c r="M42" s="6">
        <v>9.8699999999999992</v>
      </c>
      <c r="N42" s="6">
        <v>389</v>
      </c>
      <c r="O42" s="6">
        <v>9.9499999999999993</v>
      </c>
      <c r="P42" s="6">
        <v>1394</v>
      </c>
      <c r="Q42" s="6">
        <v>35.64</v>
      </c>
      <c r="R42" s="6"/>
      <c r="S42" s="6"/>
      <c r="T42" s="1"/>
    </row>
    <row r="43" spans="1:20" ht="51" x14ac:dyDescent="0.25">
      <c r="A43" s="3" t="s">
        <v>11</v>
      </c>
      <c r="B43" s="3" t="s">
        <v>112</v>
      </c>
      <c r="C43" s="3" t="str">
        <f t="shared" si="0"/>
        <v>CA2a Higher Education</v>
      </c>
      <c r="D43" s="3">
        <v>250</v>
      </c>
      <c r="E43" s="3">
        <v>236</v>
      </c>
      <c r="F43" s="4">
        <v>14</v>
      </c>
      <c r="G43" s="4">
        <v>-13.184200000000001</v>
      </c>
      <c r="H43" s="4">
        <v>74</v>
      </c>
      <c r="I43" s="4">
        <v>31.36</v>
      </c>
      <c r="J43" s="4">
        <v>24</v>
      </c>
      <c r="K43" s="4">
        <v>10.17</v>
      </c>
      <c r="L43" s="4">
        <v>26</v>
      </c>
      <c r="M43" s="4">
        <v>11.02</v>
      </c>
      <c r="N43" s="4">
        <v>27</v>
      </c>
      <c r="O43" s="4">
        <v>11.44</v>
      </c>
      <c r="P43" s="4">
        <v>85</v>
      </c>
      <c r="Q43" s="4">
        <v>36.020000000000003</v>
      </c>
      <c r="R43" s="4"/>
      <c r="S43" s="4"/>
      <c r="T43" s="1"/>
    </row>
    <row r="44" spans="1:20" ht="51" x14ac:dyDescent="0.25">
      <c r="A44" s="5" t="s">
        <v>11</v>
      </c>
      <c r="B44" s="5" t="s">
        <v>113</v>
      </c>
      <c r="C44" s="3" t="str">
        <f t="shared" si="0"/>
        <v>CA2b Other Education</v>
      </c>
      <c r="D44" s="3">
        <v>7732</v>
      </c>
      <c r="E44" s="3">
        <v>7053</v>
      </c>
      <c r="F44" s="6">
        <v>679</v>
      </c>
      <c r="G44" s="6">
        <v>1.087</v>
      </c>
      <c r="H44" s="6">
        <v>2242</v>
      </c>
      <c r="I44" s="6">
        <v>31.79</v>
      </c>
      <c r="J44" s="6">
        <v>857</v>
      </c>
      <c r="K44" s="6">
        <v>12.15</v>
      </c>
      <c r="L44" s="6">
        <v>863</v>
      </c>
      <c r="M44" s="6">
        <v>12.24</v>
      </c>
      <c r="N44" s="6">
        <v>820</v>
      </c>
      <c r="O44" s="6">
        <v>11.63</v>
      </c>
      <c r="P44" s="6">
        <v>2271</v>
      </c>
      <c r="Q44" s="6">
        <v>32.200000000000003</v>
      </c>
      <c r="R44" s="6"/>
      <c r="S44" s="6"/>
      <c r="T44" s="1"/>
    </row>
    <row r="45" spans="1:20" ht="51" x14ac:dyDescent="0.25">
      <c r="A45" s="3" t="s">
        <v>11</v>
      </c>
      <c r="B45" s="3" t="s">
        <v>114</v>
      </c>
      <c r="C45" s="3" t="str">
        <f t="shared" si="0"/>
        <v>CA3 Environment and Animals</v>
      </c>
      <c r="D45" s="3">
        <v>1752</v>
      </c>
      <c r="E45" s="3">
        <v>1563</v>
      </c>
      <c r="F45" s="4">
        <v>189</v>
      </c>
      <c r="G45" s="4">
        <v>0.77539999999999998</v>
      </c>
      <c r="H45" s="4">
        <v>524</v>
      </c>
      <c r="I45" s="4">
        <v>33.53</v>
      </c>
      <c r="J45" s="4">
        <v>133</v>
      </c>
      <c r="K45" s="4">
        <v>8.51</v>
      </c>
      <c r="L45" s="4">
        <v>132</v>
      </c>
      <c r="M45" s="4">
        <v>8.4499999999999993</v>
      </c>
      <c r="N45" s="4">
        <v>114</v>
      </c>
      <c r="O45" s="4">
        <v>7.29</v>
      </c>
      <c r="P45" s="4">
        <v>660</v>
      </c>
      <c r="Q45" s="4">
        <v>42.23</v>
      </c>
      <c r="R45" s="4"/>
      <c r="S45" s="4"/>
      <c r="T45" s="1"/>
    </row>
    <row r="46" spans="1:20" ht="25.5" x14ac:dyDescent="0.25">
      <c r="A46" s="5" t="s">
        <v>11</v>
      </c>
      <c r="B46" s="5" t="s">
        <v>115</v>
      </c>
      <c r="C46" s="3" t="str">
        <f t="shared" si="0"/>
        <v>CA4a Hospitals</v>
      </c>
      <c r="D46" s="3">
        <v>208</v>
      </c>
      <c r="E46" s="3">
        <v>183</v>
      </c>
      <c r="F46" s="6">
        <v>25</v>
      </c>
      <c r="G46" s="6">
        <v>-11.4588</v>
      </c>
      <c r="H46" s="6">
        <v>25</v>
      </c>
      <c r="I46" s="6">
        <v>13.66</v>
      </c>
      <c r="J46" s="6">
        <v>12</v>
      </c>
      <c r="K46" s="6">
        <v>6.56</v>
      </c>
      <c r="L46" s="6">
        <v>26</v>
      </c>
      <c r="M46" s="6">
        <v>14.21</v>
      </c>
      <c r="N46" s="6">
        <v>35</v>
      </c>
      <c r="O46" s="6">
        <v>19.13</v>
      </c>
      <c r="P46" s="6">
        <v>85</v>
      </c>
      <c r="Q46" s="6">
        <v>46.45</v>
      </c>
      <c r="R46" s="6"/>
      <c r="S46" s="6"/>
      <c r="T46" s="1"/>
    </row>
    <row r="47" spans="1:20" ht="38.25" x14ac:dyDescent="0.25">
      <c r="A47" s="3" t="s">
        <v>11</v>
      </c>
      <c r="B47" s="3" t="s">
        <v>116</v>
      </c>
      <c r="C47" s="3" t="str">
        <f t="shared" si="0"/>
        <v>CA4b Other Health</v>
      </c>
      <c r="D47" s="3">
        <v>3620</v>
      </c>
      <c r="E47" s="3">
        <v>3292</v>
      </c>
      <c r="F47" s="4">
        <v>328</v>
      </c>
      <c r="G47" s="4">
        <v>8.1995000000000005</v>
      </c>
      <c r="H47" s="4">
        <v>1023</v>
      </c>
      <c r="I47" s="4">
        <v>31.08</v>
      </c>
      <c r="J47" s="4">
        <v>381</v>
      </c>
      <c r="K47" s="4">
        <v>11.57</v>
      </c>
      <c r="L47" s="4">
        <v>385</v>
      </c>
      <c r="M47" s="4">
        <v>11.7</v>
      </c>
      <c r="N47" s="4">
        <v>360</v>
      </c>
      <c r="O47" s="4">
        <v>10.94</v>
      </c>
      <c r="P47" s="4">
        <v>1143</v>
      </c>
      <c r="Q47" s="4">
        <v>34.72</v>
      </c>
      <c r="R47" s="4"/>
      <c r="S47" s="4"/>
      <c r="T47" s="1"/>
    </row>
    <row r="48" spans="1:20" ht="38.25" x14ac:dyDescent="0.25">
      <c r="A48" s="5" t="s">
        <v>11</v>
      </c>
      <c r="B48" s="5" t="s">
        <v>117</v>
      </c>
      <c r="C48" s="3" t="str">
        <f t="shared" si="0"/>
        <v>CA5 Human Services</v>
      </c>
      <c r="D48" s="3">
        <v>12235</v>
      </c>
      <c r="E48" s="3">
        <v>11128</v>
      </c>
      <c r="F48" s="6">
        <v>1107</v>
      </c>
      <c r="G48" s="6">
        <v>0.67930000000000001</v>
      </c>
      <c r="H48" s="6">
        <v>3095</v>
      </c>
      <c r="I48" s="6">
        <v>27.81</v>
      </c>
      <c r="J48" s="6">
        <v>1183</v>
      </c>
      <c r="K48" s="6">
        <v>10.63</v>
      </c>
      <c r="L48" s="6">
        <v>1641</v>
      </c>
      <c r="M48" s="6">
        <v>14.75</v>
      </c>
      <c r="N48" s="6">
        <v>1428</v>
      </c>
      <c r="O48" s="6">
        <v>12.83</v>
      </c>
      <c r="P48" s="6">
        <v>3781</v>
      </c>
      <c r="Q48" s="6">
        <v>33.979999999999997</v>
      </c>
      <c r="R48" s="6"/>
      <c r="S48" s="6"/>
      <c r="T48" s="1"/>
    </row>
    <row r="49" spans="1:20" ht="63.75" x14ac:dyDescent="0.25">
      <c r="A49" s="3" t="s">
        <v>11</v>
      </c>
      <c r="B49" s="3" t="s">
        <v>118</v>
      </c>
      <c r="C49" s="3" t="str">
        <f t="shared" si="0"/>
        <v>CA6 International and Foreign Affairs</v>
      </c>
      <c r="D49" s="3">
        <v>956</v>
      </c>
      <c r="E49" s="3">
        <v>848</v>
      </c>
      <c r="F49" s="4">
        <v>108</v>
      </c>
      <c r="G49" s="4">
        <v>22.443200000000001</v>
      </c>
      <c r="H49" s="4">
        <v>286</v>
      </c>
      <c r="I49" s="4">
        <v>33.729999999999997</v>
      </c>
      <c r="J49" s="4">
        <v>64</v>
      </c>
      <c r="K49" s="4">
        <v>7.55</v>
      </c>
      <c r="L49" s="4">
        <v>59</v>
      </c>
      <c r="M49" s="4">
        <v>6.96</v>
      </c>
      <c r="N49" s="4">
        <v>73</v>
      </c>
      <c r="O49" s="4">
        <v>8.61</v>
      </c>
      <c r="P49" s="4">
        <v>366</v>
      </c>
      <c r="Q49" s="4">
        <v>43.16</v>
      </c>
      <c r="R49" s="4"/>
      <c r="S49" s="4"/>
      <c r="T49" s="1"/>
    </row>
    <row r="50" spans="1:20" ht="38.25" x14ac:dyDescent="0.25">
      <c r="A50" s="5" t="s">
        <v>11</v>
      </c>
      <c r="B50" s="5" t="s">
        <v>119</v>
      </c>
      <c r="C50" s="3" t="str">
        <f t="shared" si="0"/>
        <v>CA7 Religion Related</v>
      </c>
      <c r="D50" s="3">
        <v>2555</v>
      </c>
      <c r="E50" s="3">
        <v>2177</v>
      </c>
      <c r="F50" s="6">
        <v>378</v>
      </c>
      <c r="G50" s="6">
        <v>4.0115999999999996</v>
      </c>
      <c r="H50" s="6">
        <v>759</v>
      </c>
      <c r="I50" s="6">
        <v>34.86</v>
      </c>
      <c r="J50" s="6">
        <v>237</v>
      </c>
      <c r="K50" s="6">
        <v>10.89</v>
      </c>
      <c r="L50" s="6">
        <v>200</v>
      </c>
      <c r="M50" s="6">
        <v>9.19</v>
      </c>
      <c r="N50" s="6">
        <v>214</v>
      </c>
      <c r="O50" s="6">
        <v>9.83</v>
      </c>
      <c r="P50" s="6">
        <v>767</v>
      </c>
      <c r="Q50" s="6">
        <v>35.229999999999997</v>
      </c>
      <c r="R50" s="6"/>
      <c r="S50" s="6"/>
      <c r="T50" s="1"/>
    </row>
    <row r="51" spans="1:20" ht="25.5" x14ac:dyDescent="0.25">
      <c r="A51" s="3" t="s">
        <v>11</v>
      </c>
      <c r="B51" s="3" t="s">
        <v>120</v>
      </c>
      <c r="C51" s="3" t="str">
        <f t="shared" si="0"/>
        <v>CA8 Other</v>
      </c>
      <c r="D51" s="3">
        <v>4050</v>
      </c>
      <c r="E51" s="3">
        <v>3612</v>
      </c>
      <c r="F51" s="4">
        <v>438</v>
      </c>
      <c r="G51" s="4">
        <v>3.5777000000000001</v>
      </c>
      <c r="H51" s="4">
        <v>1239</v>
      </c>
      <c r="I51" s="4">
        <v>34.299999999999997</v>
      </c>
      <c r="J51" s="4">
        <v>330</v>
      </c>
      <c r="K51" s="4">
        <v>9.14</v>
      </c>
      <c r="L51" s="4">
        <v>326</v>
      </c>
      <c r="M51" s="4">
        <v>9.0299999999999994</v>
      </c>
      <c r="N51" s="4">
        <v>311</v>
      </c>
      <c r="O51" s="4">
        <v>8.61</v>
      </c>
      <c r="P51" s="4">
        <v>1406</v>
      </c>
      <c r="Q51" s="4">
        <v>38.93</v>
      </c>
      <c r="R51" s="4"/>
      <c r="S51" s="4"/>
      <c r="T51" s="1"/>
    </row>
    <row r="52" spans="1:20" x14ac:dyDescent="0.25">
      <c r="A52" s="5" t="s">
        <v>12</v>
      </c>
      <c r="B52" s="5" t="s">
        <v>111</v>
      </c>
      <c r="C52" s="3" t="str">
        <f t="shared" si="0"/>
        <v>CO1 Arts</v>
      </c>
      <c r="D52" s="3">
        <v>777</v>
      </c>
      <c r="E52" s="3">
        <v>681</v>
      </c>
      <c r="F52" s="6">
        <v>96</v>
      </c>
      <c r="G52" s="6">
        <v>8.2841000000000005</v>
      </c>
      <c r="H52" s="6">
        <v>177</v>
      </c>
      <c r="I52" s="6">
        <v>25.99</v>
      </c>
      <c r="J52" s="6">
        <v>83</v>
      </c>
      <c r="K52" s="6">
        <v>12.19</v>
      </c>
      <c r="L52" s="6">
        <v>70</v>
      </c>
      <c r="M52" s="6">
        <v>10.28</v>
      </c>
      <c r="N52" s="6">
        <v>81</v>
      </c>
      <c r="O52" s="6">
        <v>11.89</v>
      </c>
      <c r="P52" s="6">
        <v>270</v>
      </c>
      <c r="Q52" s="6">
        <v>39.65</v>
      </c>
      <c r="R52" s="6"/>
      <c r="S52" s="6"/>
      <c r="T52" s="1"/>
    </row>
    <row r="53" spans="1:20" ht="51" x14ac:dyDescent="0.25">
      <c r="A53" s="3" t="s">
        <v>12</v>
      </c>
      <c r="B53" s="3" t="s">
        <v>112</v>
      </c>
      <c r="C53" s="3" t="str">
        <f t="shared" si="0"/>
        <v>CO2a Higher Education</v>
      </c>
      <c r="D53" s="3">
        <v>25</v>
      </c>
      <c r="E53" s="3">
        <v>25</v>
      </c>
      <c r="F53" s="4">
        <v>0</v>
      </c>
      <c r="G53" s="4">
        <v>2.3999000000000001</v>
      </c>
      <c r="H53" s="4">
        <v>7</v>
      </c>
      <c r="I53" s="4">
        <v>28</v>
      </c>
      <c r="J53" s="4">
        <v>6</v>
      </c>
      <c r="K53" s="4">
        <v>24</v>
      </c>
      <c r="L53" s="4">
        <v>2</v>
      </c>
      <c r="M53" s="4">
        <v>8</v>
      </c>
      <c r="N53" s="4">
        <v>2</v>
      </c>
      <c r="O53" s="4">
        <v>8</v>
      </c>
      <c r="P53" s="4">
        <v>8</v>
      </c>
      <c r="Q53" s="4">
        <v>32</v>
      </c>
      <c r="R53" s="4"/>
      <c r="S53" s="4"/>
      <c r="T53" s="1"/>
    </row>
    <row r="54" spans="1:20" ht="51" x14ac:dyDescent="0.25">
      <c r="A54" s="5" t="s">
        <v>12</v>
      </c>
      <c r="B54" s="5" t="s">
        <v>113</v>
      </c>
      <c r="C54" s="3" t="str">
        <f t="shared" si="0"/>
        <v>CO2b Other Education</v>
      </c>
      <c r="D54" s="3">
        <v>1152</v>
      </c>
      <c r="E54" s="3">
        <v>1025</v>
      </c>
      <c r="F54" s="6">
        <v>127</v>
      </c>
      <c r="G54" s="6">
        <v>4.4492000000000003</v>
      </c>
      <c r="H54" s="6">
        <v>338</v>
      </c>
      <c r="I54" s="6">
        <v>32.979999999999997</v>
      </c>
      <c r="J54" s="6">
        <v>105</v>
      </c>
      <c r="K54" s="6">
        <v>10.24</v>
      </c>
      <c r="L54" s="6">
        <v>112</v>
      </c>
      <c r="M54" s="6">
        <v>10.93</v>
      </c>
      <c r="N54" s="6">
        <v>127</v>
      </c>
      <c r="O54" s="6">
        <v>12.39</v>
      </c>
      <c r="P54" s="6">
        <v>343</v>
      </c>
      <c r="Q54" s="6">
        <v>33.46</v>
      </c>
      <c r="R54" s="6"/>
      <c r="S54" s="6"/>
      <c r="T54" s="1"/>
    </row>
    <row r="55" spans="1:20" ht="51" x14ac:dyDescent="0.25">
      <c r="A55" s="3" t="s">
        <v>12</v>
      </c>
      <c r="B55" s="3" t="s">
        <v>114</v>
      </c>
      <c r="C55" s="3" t="str">
        <f t="shared" si="0"/>
        <v>CO3 Environment and Animals</v>
      </c>
      <c r="D55" s="3">
        <v>420</v>
      </c>
      <c r="E55" s="3">
        <v>376</v>
      </c>
      <c r="F55" s="4">
        <v>44</v>
      </c>
      <c r="G55" s="4">
        <v>-2.9369000000000001</v>
      </c>
      <c r="H55" s="4">
        <v>123</v>
      </c>
      <c r="I55" s="4">
        <v>32.71</v>
      </c>
      <c r="J55" s="4">
        <v>31</v>
      </c>
      <c r="K55" s="4">
        <v>8.24</v>
      </c>
      <c r="L55" s="4">
        <v>35</v>
      </c>
      <c r="M55" s="4">
        <v>9.31</v>
      </c>
      <c r="N55" s="4">
        <v>34</v>
      </c>
      <c r="O55" s="4">
        <v>9.0399999999999991</v>
      </c>
      <c r="P55" s="4">
        <v>153</v>
      </c>
      <c r="Q55" s="4">
        <v>40.69</v>
      </c>
      <c r="R55" s="4"/>
      <c r="S55" s="4"/>
      <c r="T55" s="1"/>
    </row>
    <row r="56" spans="1:20" ht="25.5" x14ac:dyDescent="0.25">
      <c r="A56" s="5" t="s">
        <v>12</v>
      </c>
      <c r="B56" s="5" t="s">
        <v>115</v>
      </c>
      <c r="C56" s="3" t="str">
        <f t="shared" si="0"/>
        <v>CO4a Hospitals</v>
      </c>
      <c r="D56" s="3">
        <v>42</v>
      </c>
      <c r="E56" s="3">
        <v>40</v>
      </c>
      <c r="F56" s="6">
        <v>2</v>
      </c>
      <c r="G56" s="6">
        <v>9.5106000000000002</v>
      </c>
      <c r="H56" s="6">
        <v>4</v>
      </c>
      <c r="I56" s="6">
        <v>10</v>
      </c>
      <c r="J56" s="6">
        <v>3</v>
      </c>
      <c r="K56" s="6">
        <v>7.5</v>
      </c>
      <c r="L56" s="6">
        <v>5</v>
      </c>
      <c r="M56" s="6">
        <v>12.5</v>
      </c>
      <c r="N56" s="6">
        <v>11</v>
      </c>
      <c r="O56" s="6">
        <v>27.5</v>
      </c>
      <c r="P56" s="6">
        <v>17</v>
      </c>
      <c r="Q56" s="6">
        <v>42.5</v>
      </c>
      <c r="R56" s="6"/>
      <c r="S56" s="6"/>
      <c r="T56" s="1"/>
    </row>
    <row r="57" spans="1:20" ht="38.25" x14ac:dyDescent="0.25">
      <c r="A57" s="3" t="s">
        <v>12</v>
      </c>
      <c r="B57" s="3" t="s">
        <v>116</v>
      </c>
      <c r="C57" s="3" t="str">
        <f t="shared" si="0"/>
        <v>CO4b Other Health</v>
      </c>
      <c r="D57" s="3">
        <v>686</v>
      </c>
      <c r="E57" s="3">
        <v>618</v>
      </c>
      <c r="F57" s="4">
        <v>68</v>
      </c>
      <c r="G57" s="4">
        <v>-8.6143999999999998</v>
      </c>
      <c r="H57" s="4">
        <v>185</v>
      </c>
      <c r="I57" s="4">
        <v>29.94</v>
      </c>
      <c r="J57" s="4">
        <v>65</v>
      </c>
      <c r="K57" s="4">
        <v>10.52</v>
      </c>
      <c r="L57" s="4">
        <v>64</v>
      </c>
      <c r="M57" s="4">
        <v>10.36</v>
      </c>
      <c r="N57" s="4">
        <v>81</v>
      </c>
      <c r="O57" s="4">
        <v>13.11</v>
      </c>
      <c r="P57" s="4">
        <v>223</v>
      </c>
      <c r="Q57" s="4">
        <v>36.08</v>
      </c>
      <c r="R57" s="4"/>
      <c r="S57" s="4"/>
      <c r="T57" s="1"/>
    </row>
    <row r="58" spans="1:20" ht="38.25" x14ac:dyDescent="0.25">
      <c r="A58" s="5" t="s">
        <v>12</v>
      </c>
      <c r="B58" s="5" t="s">
        <v>117</v>
      </c>
      <c r="C58" s="3" t="str">
        <f t="shared" si="0"/>
        <v>CO5 Human Services</v>
      </c>
      <c r="D58" s="3">
        <v>2226</v>
      </c>
      <c r="E58" s="3">
        <v>2044</v>
      </c>
      <c r="F58" s="6">
        <v>182</v>
      </c>
      <c r="G58" s="6">
        <v>7.6132</v>
      </c>
      <c r="H58" s="6">
        <v>542</v>
      </c>
      <c r="I58" s="6">
        <v>26.52</v>
      </c>
      <c r="J58" s="6">
        <v>238</v>
      </c>
      <c r="K58" s="6">
        <v>11.64</v>
      </c>
      <c r="L58" s="6">
        <v>303</v>
      </c>
      <c r="M58" s="6">
        <v>14.82</v>
      </c>
      <c r="N58" s="6">
        <v>259</v>
      </c>
      <c r="O58" s="6">
        <v>12.67</v>
      </c>
      <c r="P58" s="6">
        <v>702</v>
      </c>
      <c r="Q58" s="6">
        <v>34.340000000000003</v>
      </c>
      <c r="R58" s="6"/>
      <c r="S58" s="6"/>
      <c r="T58" s="1"/>
    </row>
    <row r="59" spans="1:20" ht="63.75" x14ac:dyDescent="0.25">
      <c r="A59" s="3" t="s">
        <v>12</v>
      </c>
      <c r="B59" s="3" t="s">
        <v>118</v>
      </c>
      <c r="C59" s="3" t="str">
        <f t="shared" si="0"/>
        <v>CO6 International and Foreign Affairs</v>
      </c>
      <c r="D59" s="3">
        <v>164</v>
      </c>
      <c r="E59" s="3">
        <v>149</v>
      </c>
      <c r="F59" s="4">
        <v>15</v>
      </c>
      <c r="G59" s="4">
        <v>16.181100000000001</v>
      </c>
      <c r="H59" s="4">
        <v>45</v>
      </c>
      <c r="I59" s="4">
        <v>30.2</v>
      </c>
      <c r="J59" s="4">
        <v>11</v>
      </c>
      <c r="K59" s="4">
        <v>7.38</v>
      </c>
      <c r="L59" s="4">
        <v>8</v>
      </c>
      <c r="M59" s="4">
        <v>5.37</v>
      </c>
      <c r="N59" s="4">
        <v>9</v>
      </c>
      <c r="O59" s="4">
        <v>6.04</v>
      </c>
      <c r="P59" s="4">
        <v>76</v>
      </c>
      <c r="Q59" s="4">
        <v>51.01</v>
      </c>
      <c r="R59" s="4"/>
      <c r="S59" s="4"/>
      <c r="T59" s="1"/>
    </row>
    <row r="60" spans="1:20" ht="38.25" x14ac:dyDescent="0.25">
      <c r="A60" s="5" t="s">
        <v>12</v>
      </c>
      <c r="B60" s="5" t="s">
        <v>119</v>
      </c>
      <c r="C60" s="3" t="str">
        <f t="shared" si="0"/>
        <v>CO7 Religion Related</v>
      </c>
      <c r="D60" s="3">
        <v>536</v>
      </c>
      <c r="E60" s="3">
        <v>463</v>
      </c>
      <c r="F60" s="6">
        <v>73</v>
      </c>
      <c r="G60" s="6">
        <v>-4.3061999999999996</v>
      </c>
      <c r="H60" s="6">
        <v>151</v>
      </c>
      <c r="I60" s="6">
        <v>32.61</v>
      </c>
      <c r="J60" s="6">
        <v>41</v>
      </c>
      <c r="K60" s="6">
        <v>8.86</v>
      </c>
      <c r="L60" s="6">
        <v>60</v>
      </c>
      <c r="M60" s="6">
        <v>12.96</v>
      </c>
      <c r="N60" s="6">
        <v>40</v>
      </c>
      <c r="O60" s="6">
        <v>8.64</v>
      </c>
      <c r="P60" s="6">
        <v>171</v>
      </c>
      <c r="Q60" s="6">
        <v>36.93</v>
      </c>
      <c r="R60" s="6"/>
      <c r="S60" s="6"/>
      <c r="T60" s="1"/>
    </row>
    <row r="61" spans="1:20" ht="25.5" x14ac:dyDescent="0.25">
      <c r="A61" s="3" t="s">
        <v>12</v>
      </c>
      <c r="B61" s="3" t="s">
        <v>120</v>
      </c>
      <c r="C61" s="3" t="str">
        <f t="shared" si="0"/>
        <v>CO8 Other</v>
      </c>
      <c r="D61" s="3">
        <v>815</v>
      </c>
      <c r="E61" s="3">
        <v>731</v>
      </c>
      <c r="F61" s="4">
        <v>84</v>
      </c>
      <c r="G61" s="4">
        <v>6.3707000000000003</v>
      </c>
      <c r="H61" s="4">
        <v>214</v>
      </c>
      <c r="I61" s="4">
        <v>29.27</v>
      </c>
      <c r="J61" s="4">
        <v>70</v>
      </c>
      <c r="K61" s="4">
        <v>9.58</v>
      </c>
      <c r="L61" s="4">
        <v>77</v>
      </c>
      <c r="M61" s="4">
        <v>10.53</v>
      </c>
      <c r="N61" s="4">
        <v>72</v>
      </c>
      <c r="O61" s="4">
        <v>9.85</v>
      </c>
      <c r="P61" s="4">
        <v>298</v>
      </c>
      <c r="Q61" s="4">
        <v>40.770000000000003</v>
      </c>
      <c r="R61" s="4"/>
      <c r="S61" s="4"/>
      <c r="T61" s="1"/>
    </row>
    <row r="62" spans="1:20" x14ac:dyDescent="0.25">
      <c r="A62" s="5" t="s">
        <v>13</v>
      </c>
      <c r="B62" s="5" t="s">
        <v>111</v>
      </c>
      <c r="C62" s="3" t="str">
        <f t="shared" si="0"/>
        <v>CT1 Arts</v>
      </c>
      <c r="D62" s="3">
        <v>610</v>
      </c>
      <c r="E62" s="3">
        <v>552</v>
      </c>
      <c r="F62" s="6">
        <v>58</v>
      </c>
      <c r="G62" s="6">
        <v>-16.484000000000002</v>
      </c>
      <c r="H62" s="6">
        <v>190</v>
      </c>
      <c r="I62" s="6">
        <v>34.42</v>
      </c>
      <c r="J62" s="6">
        <v>64</v>
      </c>
      <c r="K62" s="6">
        <v>11.59</v>
      </c>
      <c r="L62" s="6">
        <v>52</v>
      </c>
      <c r="M62" s="6">
        <v>9.42</v>
      </c>
      <c r="N62" s="6">
        <v>72</v>
      </c>
      <c r="O62" s="6">
        <v>13.04</v>
      </c>
      <c r="P62" s="6">
        <v>174</v>
      </c>
      <c r="Q62" s="6">
        <v>31.52</v>
      </c>
      <c r="R62" s="6"/>
      <c r="S62" s="6"/>
      <c r="T62" s="1"/>
    </row>
    <row r="63" spans="1:20" ht="51" x14ac:dyDescent="0.25">
      <c r="A63" s="3" t="s">
        <v>13</v>
      </c>
      <c r="B63" s="3" t="s">
        <v>112</v>
      </c>
      <c r="C63" s="3" t="str">
        <f t="shared" si="0"/>
        <v>CT2a Higher Education</v>
      </c>
      <c r="D63" s="3">
        <v>25</v>
      </c>
      <c r="E63" s="3">
        <v>24</v>
      </c>
      <c r="F63" s="4">
        <v>1</v>
      </c>
      <c r="G63" s="4">
        <v>-11.0168</v>
      </c>
      <c r="H63" s="4">
        <v>7</v>
      </c>
      <c r="I63" s="4">
        <v>29.17</v>
      </c>
      <c r="J63" s="4">
        <v>4</v>
      </c>
      <c r="K63" s="4">
        <v>16.670000000000002</v>
      </c>
      <c r="L63" s="4">
        <v>1</v>
      </c>
      <c r="M63" s="4">
        <v>4.17</v>
      </c>
      <c r="N63" s="4">
        <v>3</v>
      </c>
      <c r="O63" s="4">
        <v>12.5</v>
      </c>
      <c r="P63" s="4">
        <v>9</v>
      </c>
      <c r="Q63" s="4">
        <v>37.5</v>
      </c>
      <c r="R63" s="4"/>
      <c r="S63" s="4"/>
      <c r="T63" s="1"/>
    </row>
    <row r="64" spans="1:20" ht="51" x14ac:dyDescent="0.25">
      <c r="A64" s="5" t="s">
        <v>13</v>
      </c>
      <c r="B64" s="5" t="s">
        <v>113</v>
      </c>
      <c r="C64" s="3" t="str">
        <f t="shared" si="0"/>
        <v>CT2b Other Education</v>
      </c>
      <c r="D64" s="3">
        <v>1071</v>
      </c>
      <c r="E64" s="3">
        <v>988</v>
      </c>
      <c r="F64" s="6">
        <v>83</v>
      </c>
      <c r="G64" s="6">
        <v>-1.6830000000000001</v>
      </c>
      <c r="H64" s="6">
        <v>302</v>
      </c>
      <c r="I64" s="6">
        <v>30.57</v>
      </c>
      <c r="J64" s="6">
        <v>135</v>
      </c>
      <c r="K64" s="6">
        <v>13.66</v>
      </c>
      <c r="L64" s="6">
        <v>123</v>
      </c>
      <c r="M64" s="6">
        <v>12.45</v>
      </c>
      <c r="N64" s="6">
        <v>110</v>
      </c>
      <c r="O64" s="6">
        <v>11.13</v>
      </c>
      <c r="P64" s="6">
        <v>318</v>
      </c>
      <c r="Q64" s="6">
        <v>32.19</v>
      </c>
      <c r="R64" s="6"/>
      <c r="S64" s="6"/>
      <c r="T64" s="1"/>
    </row>
    <row r="65" spans="1:20" ht="51" x14ac:dyDescent="0.25">
      <c r="A65" s="3" t="s">
        <v>13</v>
      </c>
      <c r="B65" s="3" t="s">
        <v>114</v>
      </c>
      <c r="C65" s="3" t="str">
        <f t="shared" si="0"/>
        <v>CT3 Environment and Animals</v>
      </c>
      <c r="D65" s="3">
        <v>249</v>
      </c>
      <c r="E65" s="3">
        <v>230</v>
      </c>
      <c r="F65" s="4">
        <v>19</v>
      </c>
      <c r="G65" s="4">
        <v>26.061599999999999</v>
      </c>
      <c r="H65" s="4">
        <v>80</v>
      </c>
      <c r="I65" s="4">
        <v>34.78</v>
      </c>
      <c r="J65" s="4">
        <v>19</v>
      </c>
      <c r="K65" s="4">
        <v>8.26</v>
      </c>
      <c r="L65" s="4">
        <v>16</v>
      </c>
      <c r="M65" s="4">
        <v>6.96</v>
      </c>
      <c r="N65" s="4">
        <v>16</v>
      </c>
      <c r="O65" s="4">
        <v>6.96</v>
      </c>
      <c r="P65" s="4">
        <v>99</v>
      </c>
      <c r="Q65" s="4">
        <v>43.04</v>
      </c>
      <c r="R65" s="4"/>
      <c r="S65" s="4"/>
      <c r="T65" s="1"/>
    </row>
    <row r="66" spans="1:20" ht="25.5" x14ac:dyDescent="0.25">
      <c r="A66" s="5" t="s">
        <v>13</v>
      </c>
      <c r="B66" s="5" t="s">
        <v>115</v>
      </c>
      <c r="C66" s="3" t="str">
        <f t="shared" si="0"/>
        <v>CT4a Hospitals</v>
      </c>
      <c r="D66" s="3">
        <v>48</v>
      </c>
      <c r="E66" s="3">
        <v>47</v>
      </c>
      <c r="F66" s="6">
        <v>1</v>
      </c>
      <c r="G66" s="6">
        <v>16.239899999999999</v>
      </c>
      <c r="H66" s="6">
        <v>5</v>
      </c>
      <c r="I66" s="6">
        <v>10.64</v>
      </c>
      <c r="J66" s="6">
        <v>2</v>
      </c>
      <c r="K66" s="6">
        <v>4.26</v>
      </c>
      <c r="L66" s="6">
        <v>18</v>
      </c>
      <c r="M66" s="6">
        <v>38.299999999999997</v>
      </c>
      <c r="N66" s="6">
        <v>8</v>
      </c>
      <c r="O66" s="6">
        <v>17.02</v>
      </c>
      <c r="P66" s="6">
        <v>14</v>
      </c>
      <c r="Q66" s="6">
        <v>29.79</v>
      </c>
      <c r="R66" s="6"/>
      <c r="S66" s="6"/>
      <c r="T66" s="1"/>
    </row>
    <row r="67" spans="1:20" ht="38.25" x14ac:dyDescent="0.25">
      <c r="A67" s="3" t="s">
        <v>13</v>
      </c>
      <c r="B67" s="3" t="s">
        <v>116</v>
      </c>
      <c r="C67" s="3" t="str">
        <f t="shared" ref="C67:C130" si="1">CONCATENATE(A67,B67)</f>
        <v>CT4b Other Health</v>
      </c>
      <c r="D67" s="3">
        <v>622</v>
      </c>
      <c r="E67" s="3">
        <v>591</v>
      </c>
      <c r="F67" s="4">
        <v>31</v>
      </c>
      <c r="G67" s="4">
        <v>4.8956</v>
      </c>
      <c r="H67" s="4">
        <v>131</v>
      </c>
      <c r="I67" s="4">
        <v>22.17</v>
      </c>
      <c r="J67" s="4">
        <v>70</v>
      </c>
      <c r="K67" s="4">
        <v>11.84</v>
      </c>
      <c r="L67" s="4">
        <v>94</v>
      </c>
      <c r="M67" s="4">
        <v>15.91</v>
      </c>
      <c r="N67" s="4">
        <v>98</v>
      </c>
      <c r="O67" s="4">
        <v>16.579999999999998</v>
      </c>
      <c r="P67" s="4">
        <v>198</v>
      </c>
      <c r="Q67" s="4">
        <v>33.5</v>
      </c>
      <c r="R67" s="4"/>
      <c r="S67" s="4"/>
      <c r="T67" s="1"/>
    </row>
    <row r="68" spans="1:20" ht="38.25" x14ac:dyDescent="0.25">
      <c r="A68" s="5" t="s">
        <v>13</v>
      </c>
      <c r="B68" s="5" t="s">
        <v>117</v>
      </c>
      <c r="C68" s="3" t="str">
        <f t="shared" si="1"/>
        <v>CT5 Human Services</v>
      </c>
      <c r="D68" s="3">
        <v>1845</v>
      </c>
      <c r="E68" s="3">
        <v>1732</v>
      </c>
      <c r="F68" s="6">
        <v>113</v>
      </c>
      <c r="G68" s="6">
        <v>4.2042000000000002</v>
      </c>
      <c r="H68" s="6">
        <v>443</v>
      </c>
      <c r="I68" s="6">
        <v>25.58</v>
      </c>
      <c r="J68" s="6">
        <v>207</v>
      </c>
      <c r="K68" s="6">
        <v>11.95</v>
      </c>
      <c r="L68" s="6">
        <v>283</v>
      </c>
      <c r="M68" s="6">
        <v>16.34</v>
      </c>
      <c r="N68" s="6">
        <v>263</v>
      </c>
      <c r="O68" s="6">
        <v>15.18</v>
      </c>
      <c r="P68" s="6">
        <v>536</v>
      </c>
      <c r="Q68" s="6">
        <v>30.95</v>
      </c>
      <c r="R68" s="6"/>
      <c r="S68" s="6"/>
      <c r="T68" s="1"/>
    </row>
    <row r="69" spans="1:20" ht="63.75" x14ac:dyDescent="0.25">
      <c r="A69" s="3" t="s">
        <v>13</v>
      </c>
      <c r="B69" s="3" t="s">
        <v>118</v>
      </c>
      <c r="C69" s="3" t="str">
        <f t="shared" si="1"/>
        <v>CT6 International and Foreign Affairs</v>
      </c>
      <c r="D69" s="3">
        <v>82</v>
      </c>
      <c r="E69" s="3">
        <v>75</v>
      </c>
      <c r="F69" s="4">
        <v>7</v>
      </c>
      <c r="G69" s="4">
        <v>-15.8065</v>
      </c>
      <c r="H69" s="4">
        <v>17</v>
      </c>
      <c r="I69" s="4">
        <v>22.67</v>
      </c>
      <c r="J69" s="4">
        <v>7</v>
      </c>
      <c r="K69" s="4">
        <v>9.33</v>
      </c>
      <c r="L69" s="4">
        <v>7</v>
      </c>
      <c r="M69" s="4">
        <v>9.33</v>
      </c>
      <c r="N69" s="4">
        <v>7</v>
      </c>
      <c r="O69" s="4">
        <v>9.33</v>
      </c>
      <c r="P69" s="4">
        <v>37</v>
      </c>
      <c r="Q69" s="4">
        <v>49.33</v>
      </c>
      <c r="R69" s="4"/>
      <c r="S69" s="4"/>
      <c r="T69" s="1"/>
    </row>
    <row r="70" spans="1:20" ht="38.25" x14ac:dyDescent="0.25">
      <c r="A70" s="5" t="s">
        <v>13</v>
      </c>
      <c r="B70" s="5" t="s">
        <v>119</v>
      </c>
      <c r="C70" s="3" t="str">
        <f t="shared" si="1"/>
        <v>CT7 Religion Related</v>
      </c>
      <c r="D70" s="3">
        <v>145</v>
      </c>
      <c r="E70" s="3">
        <v>126</v>
      </c>
      <c r="F70" s="6">
        <v>19</v>
      </c>
      <c r="G70" s="6">
        <v>-19.903500000000001</v>
      </c>
      <c r="H70" s="6">
        <v>32</v>
      </c>
      <c r="I70" s="6">
        <v>25.4</v>
      </c>
      <c r="J70" s="6">
        <v>18</v>
      </c>
      <c r="K70" s="6">
        <v>14.29</v>
      </c>
      <c r="L70" s="6">
        <v>13</v>
      </c>
      <c r="M70" s="6">
        <v>10.32</v>
      </c>
      <c r="N70" s="6">
        <v>8</v>
      </c>
      <c r="O70" s="6">
        <v>6.35</v>
      </c>
      <c r="P70" s="6">
        <v>55</v>
      </c>
      <c r="Q70" s="6">
        <v>43.65</v>
      </c>
      <c r="R70" s="6"/>
      <c r="S70" s="6"/>
      <c r="T70" s="1"/>
    </row>
    <row r="71" spans="1:20" ht="25.5" x14ac:dyDescent="0.25">
      <c r="A71" s="3" t="s">
        <v>13</v>
      </c>
      <c r="B71" s="3" t="s">
        <v>120</v>
      </c>
      <c r="C71" s="3" t="str">
        <f t="shared" si="1"/>
        <v>CT8 Other</v>
      </c>
      <c r="D71" s="3">
        <v>554</v>
      </c>
      <c r="E71" s="3">
        <v>502</v>
      </c>
      <c r="F71" s="4">
        <v>52</v>
      </c>
      <c r="G71" s="4">
        <v>65.579099999999997</v>
      </c>
      <c r="H71" s="4">
        <v>177</v>
      </c>
      <c r="I71" s="4">
        <v>35.26</v>
      </c>
      <c r="J71" s="4">
        <v>55</v>
      </c>
      <c r="K71" s="4">
        <v>10.96</v>
      </c>
      <c r="L71" s="4">
        <v>55</v>
      </c>
      <c r="M71" s="4">
        <v>10.96</v>
      </c>
      <c r="N71" s="4">
        <v>49</v>
      </c>
      <c r="O71" s="4">
        <v>9.76</v>
      </c>
      <c r="P71" s="4">
        <v>166</v>
      </c>
      <c r="Q71" s="4">
        <v>33.07</v>
      </c>
      <c r="R71" s="4"/>
      <c r="S71" s="4"/>
      <c r="T71" s="1"/>
    </row>
    <row r="72" spans="1:20" x14ac:dyDescent="0.25">
      <c r="A72" s="5" t="s">
        <v>14</v>
      </c>
      <c r="B72" s="5" t="s">
        <v>111</v>
      </c>
      <c r="C72" s="3" t="str">
        <f t="shared" si="1"/>
        <v>DC1 Arts</v>
      </c>
      <c r="D72" s="3">
        <v>395</v>
      </c>
      <c r="E72" s="3">
        <v>360</v>
      </c>
      <c r="F72" s="6">
        <v>35</v>
      </c>
      <c r="G72" s="6">
        <v>10.9025</v>
      </c>
      <c r="H72" s="6">
        <v>128</v>
      </c>
      <c r="I72" s="6">
        <v>35.56</v>
      </c>
      <c r="J72" s="6">
        <v>41</v>
      </c>
      <c r="K72" s="6">
        <v>11.39</v>
      </c>
      <c r="L72" s="6">
        <v>24</v>
      </c>
      <c r="M72" s="6">
        <v>6.67</v>
      </c>
      <c r="N72" s="6">
        <v>34</v>
      </c>
      <c r="O72" s="6">
        <v>9.44</v>
      </c>
      <c r="P72" s="6">
        <v>133</v>
      </c>
      <c r="Q72" s="6">
        <v>36.94</v>
      </c>
      <c r="R72" s="6"/>
      <c r="S72" s="6"/>
      <c r="T72" s="1"/>
    </row>
    <row r="73" spans="1:20" ht="51" x14ac:dyDescent="0.25">
      <c r="A73" s="3" t="s">
        <v>14</v>
      </c>
      <c r="B73" s="3" t="s">
        <v>112</v>
      </c>
      <c r="C73" s="3" t="str">
        <f t="shared" si="1"/>
        <v>DC2a Higher Education</v>
      </c>
      <c r="D73" s="3">
        <v>13</v>
      </c>
      <c r="E73" s="3">
        <v>11</v>
      </c>
      <c r="F73" s="4">
        <v>2</v>
      </c>
      <c r="G73" s="4">
        <v>13.8535</v>
      </c>
      <c r="H73" s="4">
        <v>4</v>
      </c>
      <c r="I73" s="4">
        <v>36.36</v>
      </c>
      <c r="J73" s="4">
        <v>2</v>
      </c>
      <c r="K73" s="4">
        <v>18.18</v>
      </c>
      <c r="L73" s="4">
        <v>1</v>
      </c>
      <c r="M73" s="4">
        <v>9.09</v>
      </c>
      <c r="N73" s="4">
        <v>0</v>
      </c>
      <c r="O73" s="4">
        <v>0</v>
      </c>
      <c r="P73" s="4">
        <v>4</v>
      </c>
      <c r="Q73" s="4">
        <v>36.36</v>
      </c>
      <c r="R73" s="4"/>
      <c r="S73" s="4"/>
      <c r="T73" s="1"/>
    </row>
    <row r="74" spans="1:20" ht="51" x14ac:dyDescent="0.25">
      <c r="A74" s="5" t="s">
        <v>14</v>
      </c>
      <c r="B74" s="5" t="s">
        <v>113</v>
      </c>
      <c r="C74" s="3" t="str">
        <f t="shared" si="1"/>
        <v>DC2b Other Education</v>
      </c>
      <c r="D74" s="3">
        <v>572</v>
      </c>
      <c r="E74" s="3">
        <v>514</v>
      </c>
      <c r="F74" s="6">
        <v>58</v>
      </c>
      <c r="G74" s="6">
        <v>4.9433999999999996</v>
      </c>
      <c r="H74" s="6">
        <v>156</v>
      </c>
      <c r="I74" s="6">
        <v>30.35</v>
      </c>
      <c r="J74" s="6">
        <v>45</v>
      </c>
      <c r="K74" s="6">
        <v>8.75</v>
      </c>
      <c r="L74" s="6">
        <v>50</v>
      </c>
      <c r="M74" s="6">
        <v>9.73</v>
      </c>
      <c r="N74" s="6">
        <v>61</v>
      </c>
      <c r="O74" s="6">
        <v>11.87</v>
      </c>
      <c r="P74" s="6">
        <v>202</v>
      </c>
      <c r="Q74" s="6">
        <v>39.299999999999997</v>
      </c>
      <c r="R74" s="6"/>
      <c r="S74" s="6"/>
      <c r="T74" s="1"/>
    </row>
    <row r="75" spans="1:20" ht="51" x14ac:dyDescent="0.25">
      <c r="A75" s="3" t="s">
        <v>14</v>
      </c>
      <c r="B75" s="3" t="s">
        <v>114</v>
      </c>
      <c r="C75" s="3" t="str">
        <f t="shared" si="1"/>
        <v>DC3 Environment and Animals</v>
      </c>
      <c r="D75" s="3">
        <v>168</v>
      </c>
      <c r="E75" s="3">
        <v>161</v>
      </c>
      <c r="F75" s="4">
        <v>7</v>
      </c>
      <c r="G75" s="4">
        <v>2.5377000000000001</v>
      </c>
      <c r="H75" s="4">
        <v>47</v>
      </c>
      <c r="I75" s="4">
        <v>29.19</v>
      </c>
      <c r="J75" s="4">
        <v>17</v>
      </c>
      <c r="K75" s="4">
        <v>10.56</v>
      </c>
      <c r="L75" s="4">
        <v>12</v>
      </c>
      <c r="M75" s="4">
        <v>7.45</v>
      </c>
      <c r="N75" s="4">
        <v>16</v>
      </c>
      <c r="O75" s="4">
        <v>9.94</v>
      </c>
      <c r="P75" s="4">
        <v>69</v>
      </c>
      <c r="Q75" s="4">
        <v>42.86</v>
      </c>
      <c r="R75" s="4"/>
      <c r="S75" s="4"/>
      <c r="T75" s="1"/>
    </row>
    <row r="76" spans="1:20" ht="25.5" x14ac:dyDescent="0.25">
      <c r="A76" s="5" t="s">
        <v>14</v>
      </c>
      <c r="B76" s="5" t="s">
        <v>115</v>
      </c>
      <c r="C76" s="3" t="str">
        <f t="shared" si="1"/>
        <v>DC4a Hospitals</v>
      </c>
      <c r="D76" s="3">
        <v>10</v>
      </c>
      <c r="E76" s="3">
        <v>8</v>
      </c>
      <c r="F76" s="6">
        <v>2</v>
      </c>
      <c r="G76" s="6">
        <v>48.392499999999998</v>
      </c>
      <c r="H76" s="6">
        <v>1</v>
      </c>
      <c r="I76" s="6">
        <v>12.5</v>
      </c>
      <c r="J76" s="6">
        <v>1</v>
      </c>
      <c r="K76" s="6">
        <v>12.5</v>
      </c>
      <c r="L76" s="6">
        <v>1</v>
      </c>
      <c r="M76" s="6">
        <v>12.5</v>
      </c>
      <c r="N76" s="6">
        <v>2</v>
      </c>
      <c r="O76" s="6">
        <v>25</v>
      </c>
      <c r="P76" s="6">
        <v>3</v>
      </c>
      <c r="Q76" s="6">
        <v>37.5</v>
      </c>
      <c r="R76" s="6"/>
      <c r="S76" s="6"/>
      <c r="T76" s="1"/>
    </row>
    <row r="77" spans="1:20" ht="38.25" x14ac:dyDescent="0.25">
      <c r="A77" s="3" t="s">
        <v>14</v>
      </c>
      <c r="B77" s="3" t="s">
        <v>116</v>
      </c>
      <c r="C77" s="3" t="str">
        <f t="shared" si="1"/>
        <v>DC4b Other Health</v>
      </c>
      <c r="D77" s="3">
        <v>375</v>
      </c>
      <c r="E77" s="3">
        <v>344</v>
      </c>
      <c r="F77" s="4">
        <v>31</v>
      </c>
      <c r="G77" s="4">
        <v>18.815100000000001</v>
      </c>
      <c r="H77" s="4">
        <v>107</v>
      </c>
      <c r="I77" s="4">
        <v>31.1</v>
      </c>
      <c r="J77" s="4">
        <v>30</v>
      </c>
      <c r="K77" s="4">
        <v>8.7200000000000006</v>
      </c>
      <c r="L77" s="4">
        <v>29</v>
      </c>
      <c r="M77" s="4">
        <v>8.43</v>
      </c>
      <c r="N77" s="4">
        <v>35</v>
      </c>
      <c r="O77" s="4">
        <v>10.17</v>
      </c>
      <c r="P77" s="4">
        <v>143</v>
      </c>
      <c r="Q77" s="4">
        <v>41.57</v>
      </c>
      <c r="R77" s="4"/>
      <c r="S77" s="4"/>
      <c r="T77" s="1"/>
    </row>
    <row r="78" spans="1:20" ht="38.25" x14ac:dyDescent="0.25">
      <c r="A78" s="5" t="s">
        <v>14</v>
      </c>
      <c r="B78" s="5" t="s">
        <v>117</v>
      </c>
      <c r="C78" s="3" t="str">
        <f t="shared" si="1"/>
        <v>DC5 Human Services</v>
      </c>
      <c r="D78" s="3">
        <v>852</v>
      </c>
      <c r="E78" s="3">
        <v>781</v>
      </c>
      <c r="F78" s="6">
        <v>71</v>
      </c>
      <c r="G78" s="6">
        <v>9.7355999999999998</v>
      </c>
      <c r="H78" s="6">
        <v>237</v>
      </c>
      <c r="I78" s="6">
        <v>30.35</v>
      </c>
      <c r="J78" s="6">
        <v>79</v>
      </c>
      <c r="K78" s="6">
        <v>10.119999999999999</v>
      </c>
      <c r="L78" s="6">
        <v>83</v>
      </c>
      <c r="M78" s="6">
        <v>10.63</v>
      </c>
      <c r="N78" s="6">
        <v>76</v>
      </c>
      <c r="O78" s="6">
        <v>9.73</v>
      </c>
      <c r="P78" s="6">
        <v>306</v>
      </c>
      <c r="Q78" s="6">
        <v>39.18</v>
      </c>
      <c r="R78" s="6"/>
      <c r="S78" s="6"/>
      <c r="T78" s="1"/>
    </row>
    <row r="79" spans="1:20" ht="63.75" x14ac:dyDescent="0.25">
      <c r="A79" s="3" t="s">
        <v>14</v>
      </c>
      <c r="B79" s="3" t="s">
        <v>118</v>
      </c>
      <c r="C79" s="3" t="str">
        <f t="shared" si="1"/>
        <v>DC6 International and Foreign Affairs</v>
      </c>
      <c r="D79" s="3">
        <v>451</v>
      </c>
      <c r="E79" s="3">
        <v>430</v>
      </c>
      <c r="F79" s="4">
        <v>21</v>
      </c>
      <c r="G79" s="4">
        <v>-24.268699999999999</v>
      </c>
      <c r="H79" s="4">
        <v>151</v>
      </c>
      <c r="I79" s="4">
        <v>35.119999999999997</v>
      </c>
      <c r="J79" s="4">
        <v>27</v>
      </c>
      <c r="K79" s="4">
        <v>6.28</v>
      </c>
      <c r="L79" s="4">
        <v>40</v>
      </c>
      <c r="M79" s="4">
        <v>9.3000000000000007</v>
      </c>
      <c r="N79" s="4">
        <v>36</v>
      </c>
      <c r="O79" s="4">
        <v>8.3699999999999992</v>
      </c>
      <c r="P79" s="4">
        <v>176</v>
      </c>
      <c r="Q79" s="4">
        <v>40.93</v>
      </c>
      <c r="R79" s="4"/>
      <c r="S79" s="4"/>
      <c r="T79" s="1"/>
    </row>
    <row r="80" spans="1:20" ht="38.25" x14ac:dyDescent="0.25">
      <c r="A80" s="5" t="s">
        <v>14</v>
      </c>
      <c r="B80" s="5" t="s">
        <v>119</v>
      </c>
      <c r="C80" s="3" t="str">
        <f t="shared" si="1"/>
        <v>DC7 Religion Related</v>
      </c>
      <c r="D80" s="3">
        <v>87</v>
      </c>
      <c r="E80" s="3">
        <v>80</v>
      </c>
      <c r="F80" s="6">
        <v>7</v>
      </c>
      <c r="G80" s="6">
        <v>5.1641000000000004</v>
      </c>
      <c r="H80" s="6">
        <v>31</v>
      </c>
      <c r="I80" s="6">
        <v>38.75</v>
      </c>
      <c r="J80" s="6">
        <v>11</v>
      </c>
      <c r="K80" s="6">
        <v>13.75</v>
      </c>
      <c r="L80" s="6">
        <v>6</v>
      </c>
      <c r="M80" s="6">
        <v>7.5</v>
      </c>
      <c r="N80" s="6">
        <v>8</v>
      </c>
      <c r="O80" s="6">
        <v>10</v>
      </c>
      <c r="P80" s="6">
        <v>24</v>
      </c>
      <c r="Q80" s="6">
        <v>30</v>
      </c>
      <c r="R80" s="6"/>
      <c r="S80" s="6"/>
      <c r="T80" s="1"/>
    </row>
    <row r="81" spans="1:20" ht="25.5" x14ac:dyDescent="0.25">
      <c r="A81" s="3" t="s">
        <v>14</v>
      </c>
      <c r="B81" s="3" t="s">
        <v>120</v>
      </c>
      <c r="C81" s="3" t="str">
        <f t="shared" si="1"/>
        <v>DC8 Other</v>
      </c>
      <c r="D81" s="3">
        <v>806</v>
      </c>
      <c r="E81" s="3">
        <v>749</v>
      </c>
      <c r="F81" s="4">
        <v>57</v>
      </c>
      <c r="G81" s="4">
        <v>-1.0430999999999999</v>
      </c>
      <c r="H81" s="4">
        <v>285</v>
      </c>
      <c r="I81" s="4">
        <v>38.049999999999997</v>
      </c>
      <c r="J81" s="4">
        <v>59</v>
      </c>
      <c r="K81" s="4">
        <v>7.88</v>
      </c>
      <c r="L81" s="4">
        <v>55</v>
      </c>
      <c r="M81" s="4">
        <v>7.34</v>
      </c>
      <c r="N81" s="4">
        <v>53</v>
      </c>
      <c r="O81" s="4">
        <v>7.08</v>
      </c>
      <c r="P81" s="4">
        <v>297</v>
      </c>
      <c r="Q81" s="4">
        <v>39.65</v>
      </c>
      <c r="R81" s="4"/>
      <c r="S81" s="4"/>
      <c r="T81" s="1"/>
    </row>
    <row r="82" spans="1:20" x14ac:dyDescent="0.25">
      <c r="A82" s="5" t="s">
        <v>15</v>
      </c>
      <c r="B82" s="5" t="s">
        <v>111</v>
      </c>
      <c r="C82" s="3" t="str">
        <f t="shared" si="1"/>
        <v>DE1 Arts</v>
      </c>
      <c r="D82" s="3">
        <v>136</v>
      </c>
      <c r="E82" s="3">
        <v>119</v>
      </c>
      <c r="F82" s="6">
        <v>17</v>
      </c>
      <c r="G82" s="6">
        <v>19.4986</v>
      </c>
      <c r="H82" s="6">
        <v>36</v>
      </c>
      <c r="I82" s="6">
        <v>30.25</v>
      </c>
      <c r="J82" s="6">
        <v>14</v>
      </c>
      <c r="K82" s="6">
        <v>11.76</v>
      </c>
      <c r="L82" s="6">
        <v>14</v>
      </c>
      <c r="M82" s="6">
        <v>11.76</v>
      </c>
      <c r="N82" s="6">
        <v>11</v>
      </c>
      <c r="O82" s="6">
        <v>9.24</v>
      </c>
      <c r="P82" s="6">
        <v>44</v>
      </c>
      <c r="Q82" s="6">
        <v>36.97</v>
      </c>
      <c r="R82" s="6"/>
      <c r="S82" s="6"/>
      <c r="T82" s="1"/>
    </row>
    <row r="83" spans="1:20" ht="51" x14ac:dyDescent="0.25">
      <c r="A83" s="3" t="s">
        <v>15</v>
      </c>
      <c r="B83" s="3" t="s">
        <v>112</v>
      </c>
      <c r="C83" s="3" t="str">
        <f t="shared" si="1"/>
        <v>DE2a Higher Education</v>
      </c>
      <c r="D83" s="3">
        <v>7</v>
      </c>
      <c r="E83" s="3">
        <v>7</v>
      </c>
      <c r="F83" s="4">
        <v>0</v>
      </c>
      <c r="G83" s="4">
        <v>6.8898999999999999</v>
      </c>
      <c r="H83" s="4">
        <v>1</v>
      </c>
      <c r="I83" s="4">
        <v>14.29</v>
      </c>
      <c r="J83" s="4">
        <v>0</v>
      </c>
      <c r="K83" s="4">
        <v>0</v>
      </c>
      <c r="L83" s="4">
        <v>0</v>
      </c>
      <c r="M83" s="4">
        <v>0</v>
      </c>
      <c r="N83" s="4">
        <v>2</v>
      </c>
      <c r="O83" s="4">
        <v>28.57</v>
      </c>
      <c r="P83" s="4">
        <v>4</v>
      </c>
      <c r="Q83" s="4">
        <v>57.14</v>
      </c>
      <c r="R83" s="4"/>
      <c r="S83" s="4"/>
      <c r="T83" s="1"/>
    </row>
    <row r="84" spans="1:20" ht="51" x14ac:dyDescent="0.25">
      <c r="A84" s="5" t="s">
        <v>15</v>
      </c>
      <c r="B84" s="5" t="s">
        <v>113</v>
      </c>
      <c r="C84" s="3" t="str">
        <f t="shared" si="1"/>
        <v>DE2b Other Education</v>
      </c>
      <c r="D84" s="3">
        <v>215</v>
      </c>
      <c r="E84" s="3">
        <v>186</v>
      </c>
      <c r="F84" s="6">
        <v>28</v>
      </c>
      <c r="G84" s="6">
        <v>-21.731999999999999</v>
      </c>
      <c r="H84" s="6">
        <v>59</v>
      </c>
      <c r="I84" s="6">
        <v>31.72</v>
      </c>
      <c r="J84" s="6">
        <v>20</v>
      </c>
      <c r="K84" s="6">
        <v>10.75</v>
      </c>
      <c r="L84" s="6">
        <v>22</v>
      </c>
      <c r="M84" s="6">
        <v>11.83</v>
      </c>
      <c r="N84" s="6">
        <v>15</v>
      </c>
      <c r="O84" s="6">
        <v>8.06</v>
      </c>
      <c r="P84" s="6">
        <v>70</v>
      </c>
      <c r="Q84" s="6">
        <v>37.630000000000003</v>
      </c>
      <c r="R84" s="6"/>
      <c r="S84" s="6"/>
      <c r="T84" s="1"/>
    </row>
    <row r="85" spans="1:20" ht="51" x14ac:dyDescent="0.25">
      <c r="A85" s="3" t="s">
        <v>15</v>
      </c>
      <c r="B85" s="3" t="s">
        <v>114</v>
      </c>
      <c r="C85" s="3" t="str">
        <f t="shared" si="1"/>
        <v>DE3 Environment and Animals</v>
      </c>
      <c r="D85" s="3">
        <v>46</v>
      </c>
      <c r="E85" s="3">
        <v>40</v>
      </c>
      <c r="F85" s="4">
        <v>6</v>
      </c>
      <c r="G85" s="4">
        <v>-2.0247000000000002</v>
      </c>
      <c r="H85" s="4">
        <v>14</v>
      </c>
      <c r="I85" s="4">
        <v>35</v>
      </c>
      <c r="J85" s="4">
        <v>3</v>
      </c>
      <c r="K85" s="4">
        <v>7.5</v>
      </c>
      <c r="L85" s="4">
        <v>3</v>
      </c>
      <c r="M85" s="4">
        <v>7.5</v>
      </c>
      <c r="N85" s="4">
        <v>4</v>
      </c>
      <c r="O85" s="4">
        <v>10</v>
      </c>
      <c r="P85" s="4">
        <v>16</v>
      </c>
      <c r="Q85" s="4">
        <v>40</v>
      </c>
      <c r="R85" s="4"/>
      <c r="S85" s="4"/>
      <c r="T85" s="1"/>
    </row>
    <row r="86" spans="1:20" ht="25.5" x14ac:dyDescent="0.25">
      <c r="A86" s="5" t="s">
        <v>15</v>
      </c>
      <c r="B86" s="5" t="s">
        <v>115</v>
      </c>
      <c r="C86" s="3" t="str">
        <f t="shared" si="1"/>
        <v>DE4a Hospitals</v>
      </c>
      <c r="D86" s="3">
        <v>5</v>
      </c>
      <c r="E86" s="3">
        <v>5</v>
      </c>
      <c r="F86" s="6">
        <v>0</v>
      </c>
      <c r="G86" s="6">
        <v>146.40100000000001</v>
      </c>
      <c r="H86" s="6">
        <v>1</v>
      </c>
      <c r="I86" s="6">
        <v>20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20</v>
      </c>
      <c r="P86" s="6">
        <v>3</v>
      </c>
      <c r="Q86" s="6">
        <v>60</v>
      </c>
      <c r="R86" s="6"/>
      <c r="S86" s="6"/>
      <c r="T86" s="1"/>
    </row>
    <row r="87" spans="1:20" ht="38.25" x14ac:dyDescent="0.25">
      <c r="A87" s="3" t="s">
        <v>15</v>
      </c>
      <c r="B87" s="3" t="s">
        <v>116</v>
      </c>
      <c r="C87" s="3" t="str">
        <f t="shared" si="1"/>
        <v>DE4b Other Health</v>
      </c>
      <c r="D87" s="3">
        <v>109</v>
      </c>
      <c r="E87" s="3">
        <v>104</v>
      </c>
      <c r="F87" s="4">
        <v>5</v>
      </c>
      <c r="G87" s="4">
        <v>-3.8159000000000001</v>
      </c>
      <c r="H87" s="4">
        <v>29</v>
      </c>
      <c r="I87" s="4">
        <v>27.88</v>
      </c>
      <c r="J87" s="4">
        <v>10</v>
      </c>
      <c r="K87" s="4">
        <v>9.6199999999999992</v>
      </c>
      <c r="L87" s="4">
        <v>12</v>
      </c>
      <c r="M87" s="4">
        <v>11.54</v>
      </c>
      <c r="N87" s="4">
        <v>15</v>
      </c>
      <c r="O87" s="4">
        <v>14.42</v>
      </c>
      <c r="P87" s="4">
        <v>38</v>
      </c>
      <c r="Q87" s="4">
        <v>36.54</v>
      </c>
      <c r="R87" s="4"/>
      <c r="S87" s="4"/>
      <c r="T87" s="1"/>
    </row>
    <row r="88" spans="1:20" ht="38.25" x14ac:dyDescent="0.25">
      <c r="A88" s="5" t="s">
        <v>15</v>
      </c>
      <c r="B88" s="5" t="s">
        <v>117</v>
      </c>
      <c r="C88" s="3" t="str">
        <f t="shared" si="1"/>
        <v>DE5 Human Services</v>
      </c>
      <c r="D88" s="3">
        <v>390</v>
      </c>
      <c r="E88" s="3">
        <v>366</v>
      </c>
      <c r="F88" s="6">
        <v>24</v>
      </c>
      <c r="G88" s="6">
        <v>5.2211999999999996</v>
      </c>
      <c r="H88" s="6">
        <v>93</v>
      </c>
      <c r="I88" s="6">
        <v>25.41</v>
      </c>
      <c r="J88" s="6">
        <v>47</v>
      </c>
      <c r="K88" s="6">
        <v>12.84</v>
      </c>
      <c r="L88" s="6">
        <v>63</v>
      </c>
      <c r="M88" s="6">
        <v>17.21</v>
      </c>
      <c r="N88" s="6">
        <v>63</v>
      </c>
      <c r="O88" s="6">
        <v>17.21</v>
      </c>
      <c r="P88" s="6">
        <v>100</v>
      </c>
      <c r="Q88" s="6">
        <v>27.32</v>
      </c>
      <c r="R88" s="6"/>
      <c r="S88" s="6"/>
      <c r="T88" s="1"/>
    </row>
    <row r="89" spans="1:20" ht="63.75" x14ac:dyDescent="0.25">
      <c r="A89" s="3" t="s">
        <v>15</v>
      </c>
      <c r="B89" s="3" t="s">
        <v>118</v>
      </c>
      <c r="C89" s="3" t="str">
        <f t="shared" si="1"/>
        <v>DE6 International and Foreign Affairs</v>
      </c>
      <c r="D89" s="3">
        <v>14</v>
      </c>
      <c r="E89" s="3">
        <v>10</v>
      </c>
      <c r="F89" s="4">
        <v>4</v>
      </c>
      <c r="G89" s="4">
        <v>96.774699999999996</v>
      </c>
      <c r="H89" s="4">
        <v>4</v>
      </c>
      <c r="I89" s="4">
        <v>40</v>
      </c>
      <c r="J89" s="4">
        <v>2</v>
      </c>
      <c r="K89" s="4">
        <v>20</v>
      </c>
      <c r="L89" s="4">
        <v>0</v>
      </c>
      <c r="M89" s="4">
        <v>0</v>
      </c>
      <c r="N89" s="4">
        <v>1</v>
      </c>
      <c r="O89" s="4">
        <v>10</v>
      </c>
      <c r="P89" s="4">
        <v>3</v>
      </c>
      <c r="Q89" s="4">
        <v>30</v>
      </c>
      <c r="R89" s="4"/>
      <c r="S89" s="4"/>
      <c r="T89" s="1"/>
    </row>
    <row r="90" spans="1:20" ht="38.25" x14ac:dyDescent="0.25">
      <c r="A90" s="5" t="s">
        <v>15</v>
      </c>
      <c r="B90" s="5" t="s">
        <v>119</v>
      </c>
      <c r="C90" s="3" t="str">
        <f t="shared" si="1"/>
        <v>DE7 Religion Related</v>
      </c>
      <c r="D90" s="3">
        <v>49</v>
      </c>
      <c r="E90" s="3">
        <v>40</v>
      </c>
      <c r="F90" s="6">
        <v>9</v>
      </c>
      <c r="G90" s="6">
        <v>69.790999999999997</v>
      </c>
      <c r="H90" s="6">
        <v>6</v>
      </c>
      <c r="I90" s="6">
        <v>15</v>
      </c>
      <c r="J90" s="6">
        <v>5</v>
      </c>
      <c r="K90" s="6">
        <v>12.5</v>
      </c>
      <c r="L90" s="6">
        <v>3</v>
      </c>
      <c r="M90" s="6">
        <v>7.5</v>
      </c>
      <c r="N90" s="6">
        <v>3</v>
      </c>
      <c r="O90" s="6">
        <v>7.5</v>
      </c>
      <c r="P90" s="6">
        <v>23</v>
      </c>
      <c r="Q90" s="6">
        <v>57.5</v>
      </c>
      <c r="R90" s="6"/>
      <c r="S90" s="6"/>
      <c r="T90" s="1"/>
    </row>
    <row r="91" spans="1:20" ht="25.5" x14ac:dyDescent="0.25">
      <c r="A91" s="3" t="s">
        <v>15</v>
      </c>
      <c r="B91" s="3" t="s">
        <v>120</v>
      </c>
      <c r="C91" s="3" t="str">
        <f t="shared" si="1"/>
        <v>DE8 Other</v>
      </c>
      <c r="D91" s="3">
        <v>140</v>
      </c>
      <c r="E91" s="3">
        <v>130</v>
      </c>
      <c r="F91" s="4">
        <v>10</v>
      </c>
      <c r="G91" s="4">
        <v>-24.259899999999998</v>
      </c>
      <c r="H91" s="4">
        <v>44</v>
      </c>
      <c r="I91" s="4">
        <v>33.85</v>
      </c>
      <c r="J91" s="4">
        <v>7</v>
      </c>
      <c r="K91" s="4">
        <v>5.38</v>
      </c>
      <c r="L91" s="4">
        <v>13</v>
      </c>
      <c r="M91" s="4">
        <v>10</v>
      </c>
      <c r="N91" s="4">
        <v>9</v>
      </c>
      <c r="O91" s="4">
        <v>6.92</v>
      </c>
      <c r="P91" s="4">
        <v>57</v>
      </c>
      <c r="Q91" s="4">
        <v>43.85</v>
      </c>
      <c r="R91" s="4"/>
      <c r="S91" s="4"/>
      <c r="T91" s="1"/>
    </row>
    <row r="92" spans="1:20" x14ac:dyDescent="0.25">
      <c r="A92" s="5" t="s">
        <v>16</v>
      </c>
      <c r="B92" s="5" t="s">
        <v>111</v>
      </c>
      <c r="C92" s="3" t="str">
        <f t="shared" si="1"/>
        <v>FL1 Arts</v>
      </c>
      <c r="D92" s="3">
        <v>1355</v>
      </c>
      <c r="E92" s="3">
        <v>1193</v>
      </c>
      <c r="F92" s="6">
        <v>162</v>
      </c>
      <c r="G92" s="6">
        <v>12.2812</v>
      </c>
      <c r="H92" s="6">
        <v>408</v>
      </c>
      <c r="I92" s="6">
        <v>34.200000000000003</v>
      </c>
      <c r="J92" s="6">
        <v>134</v>
      </c>
      <c r="K92" s="6">
        <v>11.23</v>
      </c>
      <c r="L92" s="6">
        <v>116</v>
      </c>
      <c r="M92" s="6">
        <v>9.7200000000000006</v>
      </c>
      <c r="N92" s="6">
        <v>117</v>
      </c>
      <c r="O92" s="6">
        <v>9.81</v>
      </c>
      <c r="P92" s="6">
        <v>418</v>
      </c>
      <c r="Q92" s="6">
        <v>35.04</v>
      </c>
      <c r="R92" s="6"/>
      <c r="S92" s="6"/>
      <c r="T92" s="1"/>
    </row>
    <row r="93" spans="1:20" ht="51" x14ac:dyDescent="0.25">
      <c r="A93" s="3" t="s">
        <v>16</v>
      </c>
      <c r="B93" s="3" t="s">
        <v>112</v>
      </c>
      <c r="C93" s="3" t="str">
        <f t="shared" si="1"/>
        <v>FL2a Higher Education</v>
      </c>
      <c r="D93" s="3">
        <v>75</v>
      </c>
      <c r="E93" s="3">
        <v>70</v>
      </c>
      <c r="F93" s="4">
        <v>5</v>
      </c>
      <c r="G93" s="4">
        <v>5.5293999999999999</v>
      </c>
      <c r="H93" s="4">
        <v>20</v>
      </c>
      <c r="I93" s="4">
        <v>28.57</v>
      </c>
      <c r="J93" s="4">
        <v>4</v>
      </c>
      <c r="K93" s="4">
        <v>5.71</v>
      </c>
      <c r="L93" s="4">
        <v>10</v>
      </c>
      <c r="M93" s="4">
        <v>14.29</v>
      </c>
      <c r="N93" s="4">
        <v>10</v>
      </c>
      <c r="O93" s="4">
        <v>14.29</v>
      </c>
      <c r="P93" s="4">
        <v>26</v>
      </c>
      <c r="Q93" s="4">
        <v>37.14</v>
      </c>
      <c r="R93" s="4"/>
      <c r="S93" s="4"/>
      <c r="T93" s="1"/>
    </row>
    <row r="94" spans="1:20" ht="51" x14ac:dyDescent="0.25">
      <c r="A94" s="5" t="s">
        <v>16</v>
      </c>
      <c r="B94" s="5" t="s">
        <v>113</v>
      </c>
      <c r="C94" s="3" t="str">
        <f t="shared" si="1"/>
        <v>FL2b Other Education</v>
      </c>
      <c r="D94" s="3">
        <v>2382</v>
      </c>
      <c r="E94" s="3">
        <v>2102</v>
      </c>
      <c r="F94" s="6">
        <v>280</v>
      </c>
      <c r="G94" s="6">
        <v>-2.8622000000000001</v>
      </c>
      <c r="H94" s="6">
        <v>658</v>
      </c>
      <c r="I94" s="6">
        <v>31.3</v>
      </c>
      <c r="J94" s="6">
        <v>253</v>
      </c>
      <c r="K94" s="6">
        <v>12.04</v>
      </c>
      <c r="L94" s="6">
        <v>259</v>
      </c>
      <c r="M94" s="6">
        <v>12.32</v>
      </c>
      <c r="N94" s="6">
        <v>249</v>
      </c>
      <c r="O94" s="6">
        <v>11.85</v>
      </c>
      <c r="P94" s="6">
        <v>683</v>
      </c>
      <c r="Q94" s="6">
        <v>32.49</v>
      </c>
      <c r="R94" s="6"/>
      <c r="S94" s="6"/>
      <c r="T94" s="1"/>
    </row>
    <row r="95" spans="1:20" ht="51" x14ac:dyDescent="0.25">
      <c r="A95" s="3" t="s">
        <v>16</v>
      </c>
      <c r="B95" s="3" t="s">
        <v>114</v>
      </c>
      <c r="C95" s="3" t="str">
        <f t="shared" si="1"/>
        <v>FL3 Environment and Animals</v>
      </c>
      <c r="D95" s="3">
        <v>778</v>
      </c>
      <c r="E95" s="3">
        <v>687</v>
      </c>
      <c r="F95" s="4">
        <v>91</v>
      </c>
      <c r="G95" s="4">
        <v>-2.5270999999999999</v>
      </c>
      <c r="H95" s="4">
        <v>237</v>
      </c>
      <c r="I95" s="4">
        <v>34.5</v>
      </c>
      <c r="J95" s="4">
        <v>58</v>
      </c>
      <c r="K95" s="4">
        <v>8.44</v>
      </c>
      <c r="L95" s="4">
        <v>62</v>
      </c>
      <c r="M95" s="4">
        <v>9.02</v>
      </c>
      <c r="N95" s="4">
        <v>46</v>
      </c>
      <c r="O95" s="4">
        <v>6.7</v>
      </c>
      <c r="P95" s="4">
        <v>284</v>
      </c>
      <c r="Q95" s="4">
        <v>41.34</v>
      </c>
      <c r="R95" s="4"/>
      <c r="S95" s="4"/>
      <c r="T95" s="1"/>
    </row>
    <row r="96" spans="1:20" ht="25.5" x14ac:dyDescent="0.25">
      <c r="A96" s="5" t="s">
        <v>16</v>
      </c>
      <c r="B96" s="5" t="s">
        <v>115</v>
      </c>
      <c r="C96" s="3" t="str">
        <f t="shared" si="1"/>
        <v>FL4a Hospitals</v>
      </c>
      <c r="D96" s="3">
        <v>132</v>
      </c>
      <c r="E96" s="3">
        <v>128</v>
      </c>
      <c r="F96" s="6">
        <v>4</v>
      </c>
      <c r="G96" s="6">
        <v>-7.8906000000000001</v>
      </c>
      <c r="H96" s="6">
        <v>25</v>
      </c>
      <c r="I96" s="6">
        <v>19.53</v>
      </c>
      <c r="J96" s="6">
        <v>8</v>
      </c>
      <c r="K96" s="6">
        <v>6.25</v>
      </c>
      <c r="L96" s="6">
        <v>24</v>
      </c>
      <c r="M96" s="6">
        <v>18.75</v>
      </c>
      <c r="N96" s="6">
        <v>36</v>
      </c>
      <c r="O96" s="6">
        <v>28.13</v>
      </c>
      <c r="P96" s="6">
        <v>35</v>
      </c>
      <c r="Q96" s="6">
        <v>27.34</v>
      </c>
      <c r="R96" s="6"/>
      <c r="S96" s="6"/>
      <c r="T96" s="1"/>
    </row>
    <row r="97" spans="1:20" ht="38.25" x14ac:dyDescent="0.25">
      <c r="A97" s="3" t="s">
        <v>16</v>
      </c>
      <c r="B97" s="3" t="s">
        <v>116</v>
      </c>
      <c r="C97" s="3" t="str">
        <f t="shared" si="1"/>
        <v>FL4b Other Health</v>
      </c>
      <c r="D97" s="3">
        <v>1683</v>
      </c>
      <c r="E97" s="3">
        <v>1517</v>
      </c>
      <c r="F97" s="4">
        <v>166</v>
      </c>
      <c r="G97" s="4">
        <v>0.90110000000000001</v>
      </c>
      <c r="H97" s="4">
        <v>396</v>
      </c>
      <c r="I97" s="4">
        <v>26.1</v>
      </c>
      <c r="J97" s="4">
        <v>190</v>
      </c>
      <c r="K97" s="4">
        <v>12.52</v>
      </c>
      <c r="L97" s="4">
        <v>205</v>
      </c>
      <c r="M97" s="4">
        <v>13.51</v>
      </c>
      <c r="N97" s="4">
        <v>209</v>
      </c>
      <c r="O97" s="4">
        <v>13.78</v>
      </c>
      <c r="P97" s="4">
        <v>517</v>
      </c>
      <c r="Q97" s="4">
        <v>34.08</v>
      </c>
      <c r="R97" s="4"/>
      <c r="S97" s="4"/>
      <c r="T97" s="1"/>
    </row>
    <row r="98" spans="1:20" ht="38.25" x14ac:dyDescent="0.25">
      <c r="A98" s="5" t="s">
        <v>16</v>
      </c>
      <c r="B98" s="5" t="s">
        <v>117</v>
      </c>
      <c r="C98" s="3" t="str">
        <f t="shared" si="1"/>
        <v>FL5 Human Services</v>
      </c>
      <c r="D98" s="3">
        <v>4840</v>
      </c>
      <c r="E98" s="3">
        <v>4319</v>
      </c>
      <c r="F98" s="6">
        <v>521</v>
      </c>
      <c r="G98" s="6">
        <v>2.4657</v>
      </c>
      <c r="H98" s="6">
        <v>1194</v>
      </c>
      <c r="I98" s="6">
        <v>27.65</v>
      </c>
      <c r="J98" s="6">
        <v>476</v>
      </c>
      <c r="K98" s="6">
        <v>11.02</v>
      </c>
      <c r="L98" s="6">
        <v>640</v>
      </c>
      <c r="M98" s="6">
        <v>14.82</v>
      </c>
      <c r="N98" s="6">
        <v>567</v>
      </c>
      <c r="O98" s="6">
        <v>13.13</v>
      </c>
      <c r="P98" s="6">
        <v>1442</v>
      </c>
      <c r="Q98" s="6">
        <v>33.39</v>
      </c>
      <c r="R98" s="6"/>
      <c r="S98" s="6"/>
      <c r="T98" s="1"/>
    </row>
    <row r="99" spans="1:20" ht="63.75" x14ac:dyDescent="0.25">
      <c r="A99" s="3" t="s">
        <v>16</v>
      </c>
      <c r="B99" s="3" t="s">
        <v>118</v>
      </c>
      <c r="C99" s="3" t="str">
        <f t="shared" si="1"/>
        <v>FL6 International and Foreign Affairs</v>
      </c>
      <c r="D99" s="3">
        <v>300</v>
      </c>
      <c r="E99" s="3">
        <v>269</v>
      </c>
      <c r="F99" s="4">
        <v>31</v>
      </c>
      <c r="G99" s="4">
        <v>9.3783999999999992</v>
      </c>
      <c r="H99" s="4">
        <v>82</v>
      </c>
      <c r="I99" s="4">
        <v>30.48</v>
      </c>
      <c r="J99" s="4">
        <v>13</v>
      </c>
      <c r="K99" s="4">
        <v>4.83</v>
      </c>
      <c r="L99" s="4">
        <v>15</v>
      </c>
      <c r="M99" s="4">
        <v>5.58</v>
      </c>
      <c r="N99" s="4">
        <v>23</v>
      </c>
      <c r="O99" s="4">
        <v>8.5500000000000007</v>
      </c>
      <c r="P99" s="4">
        <v>136</v>
      </c>
      <c r="Q99" s="4">
        <v>50.56</v>
      </c>
      <c r="R99" s="4"/>
      <c r="S99" s="4"/>
      <c r="T99" s="1"/>
    </row>
    <row r="100" spans="1:20" ht="38.25" x14ac:dyDescent="0.25">
      <c r="A100" s="5" t="s">
        <v>16</v>
      </c>
      <c r="B100" s="5" t="s">
        <v>119</v>
      </c>
      <c r="C100" s="3" t="str">
        <f t="shared" si="1"/>
        <v>FL7 Religion Related</v>
      </c>
      <c r="D100" s="3">
        <v>1225</v>
      </c>
      <c r="E100" s="3">
        <v>1030</v>
      </c>
      <c r="F100" s="6">
        <v>195</v>
      </c>
      <c r="G100" s="6">
        <v>-0.67410000000000003</v>
      </c>
      <c r="H100" s="6">
        <v>320</v>
      </c>
      <c r="I100" s="6">
        <v>31.07</v>
      </c>
      <c r="J100" s="6">
        <v>125</v>
      </c>
      <c r="K100" s="6">
        <v>12.14</v>
      </c>
      <c r="L100" s="6">
        <v>94</v>
      </c>
      <c r="M100" s="6">
        <v>9.1300000000000008</v>
      </c>
      <c r="N100" s="6">
        <v>99</v>
      </c>
      <c r="O100" s="6">
        <v>9.61</v>
      </c>
      <c r="P100" s="6">
        <v>392</v>
      </c>
      <c r="Q100" s="6">
        <v>38.06</v>
      </c>
      <c r="R100" s="6"/>
      <c r="S100" s="6"/>
      <c r="T100" s="1"/>
    </row>
    <row r="101" spans="1:20" ht="25.5" x14ac:dyDescent="0.25">
      <c r="A101" s="3" t="s">
        <v>16</v>
      </c>
      <c r="B101" s="3" t="s">
        <v>120</v>
      </c>
      <c r="C101" s="3" t="str">
        <f t="shared" si="1"/>
        <v>FL8 Other</v>
      </c>
      <c r="D101" s="3">
        <v>1683</v>
      </c>
      <c r="E101" s="3">
        <v>1457</v>
      </c>
      <c r="F101" s="4">
        <v>226</v>
      </c>
      <c r="G101" s="4">
        <v>8.2151999999999994</v>
      </c>
      <c r="H101" s="4">
        <v>503</v>
      </c>
      <c r="I101" s="4">
        <v>34.520000000000003</v>
      </c>
      <c r="J101" s="4">
        <v>134</v>
      </c>
      <c r="K101" s="4">
        <v>9.1999999999999993</v>
      </c>
      <c r="L101" s="4">
        <v>157</v>
      </c>
      <c r="M101" s="4">
        <v>10.78</v>
      </c>
      <c r="N101" s="4">
        <v>109</v>
      </c>
      <c r="O101" s="4">
        <v>7.48</v>
      </c>
      <c r="P101" s="4">
        <v>554</v>
      </c>
      <c r="Q101" s="4">
        <v>38.020000000000003</v>
      </c>
      <c r="R101" s="4"/>
      <c r="S101" s="4"/>
      <c r="T101" s="1"/>
    </row>
    <row r="102" spans="1:20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697</v>
      </c>
      <c r="E102" s="3">
        <v>599</v>
      </c>
      <c r="F102" s="6">
        <v>98</v>
      </c>
      <c r="G102" s="6">
        <v>-15.081099999999999</v>
      </c>
      <c r="H102" s="6">
        <v>210</v>
      </c>
      <c r="I102" s="6">
        <v>35.06</v>
      </c>
      <c r="J102" s="6">
        <v>80</v>
      </c>
      <c r="K102" s="6">
        <v>13.36</v>
      </c>
      <c r="L102" s="6">
        <v>56</v>
      </c>
      <c r="M102" s="6">
        <v>9.35</v>
      </c>
      <c r="N102" s="6">
        <v>47</v>
      </c>
      <c r="O102" s="6">
        <v>7.85</v>
      </c>
      <c r="P102" s="6">
        <v>206</v>
      </c>
      <c r="Q102" s="6">
        <v>34.39</v>
      </c>
      <c r="R102" s="6"/>
      <c r="S102" s="6"/>
      <c r="T102" s="1"/>
    </row>
    <row r="103" spans="1:20" ht="51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43</v>
      </c>
      <c r="E103" s="3">
        <v>38</v>
      </c>
      <c r="F103" s="4">
        <v>5</v>
      </c>
      <c r="G103" s="4">
        <v>-7.5987999999999998</v>
      </c>
      <c r="H103" s="4">
        <v>7</v>
      </c>
      <c r="I103" s="4">
        <v>18.420000000000002</v>
      </c>
      <c r="J103" s="4">
        <v>5</v>
      </c>
      <c r="K103" s="4">
        <v>13.16</v>
      </c>
      <c r="L103" s="4">
        <v>5</v>
      </c>
      <c r="M103" s="4">
        <v>13.16</v>
      </c>
      <c r="N103" s="4">
        <v>5</v>
      </c>
      <c r="O103" s="4">
        <v>13.16</v>
      </c>
      <c r="P103" s="4">
        <v>16</v>
      </c>
      <c r="Q103" s="4">
        <v>42.11</v>
      </c>
      <c r="R103" s="4"/>
      <c r="S103" s="4"/>
      <c r="T103" s="1"/>
    </row>
    <row r="104" spans="1:20" ht="51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1495</v>
      </c>
      <c r="E104" s="3">
        <v>1321</v>
      </c>
      <c r="F104" s="6">
        <v>174</v>
      </c>
      <c r="G104" s="6">
        <v>6.3170000000000002</v>
      </c>
      <c r="H104" s="6">
        <v>454</v>
      </c>
      <c r="I104" s="6">
        <v>34.369999999999997</v>
      </c>
      <c r="J104" s="6">
        <v>154</v>
      </c>
      <c r="K104" s="6">
        <v>11.66</v>
      </c>
      <c r="L104" s="6">
        <v>130</v>
      </c>
      <c r="M104" s="6">
        <v>9.84</v>
      </c>
      <c r="N104" s="6">
        <v>134</v>
      </c>
      <c r="O104" s="6">
        <v>10.14</v>
      </c>
      <c r="P104" s="6">
        <v>449</v>
      </c>
      <c r="Q104" s="6">
        <v>33.99</v>
      </c>
      <c r="R104" s="6"/>
      <c r="S104" s="6"/>
      <c r="T104" s="1"/>
    </row>
    <row r="105" spans="1:20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334</v>
      </c>
      <c r="E105" s="3">
        <v>293</v>
      </c>
      <c r="F105" s="4">
        <v>41</v>
      </c>
      <c r="G105" s="4">
        <v>11.8378</v>
      </c>
      <c r="H105" s="4">
        <v>91</v>
      </c>
      <c r="I105" s="4">
        <v>31.06</v>
      </c>
      <c r="J105" s="4">
        <v>28</v>
      </c>
      <c r="K105" s="4">
        <v>9.56</v>
      </c>
      <c r="L105" s="4">
        <v>26</v>
      </c>
      <c r="M105" s="4">
        <v>8.8699999999999992</v>
      </c>
      <c r="N105" s="4">
        <v>30</v>
      </c>
      <c r="O105" s="4">
        <v>10.24</v>
      </c>
      <c r="P105" s="4">
        <v>118</v>
      </c>
      <c r="Q105" s="4">
        <v>40.270000000000003</v>
      </c>
      <c r="R105" s="4"/>
      <c r="S105" s="4"/>
      <c r="T105" s="1"/>
    </row>
    <row r="106" spans="1:20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109</v>
      </c>
      <c r="E106" s="3">
        <v>100</v>
      </c>
      <c r="F106" s="6">
        <v>9</v>
      </c>
      <c r="G106" s="6">
        <v>9.3798999999999992</v>
      </c>
      <c r="H106" s="6">
        <v>10</v>
      </c>
      <c r="I106" s="6">
        <v>10</v>
      </c>
      <c r="J106" s="6">
        <v>14</v>
      </c>
      <c r="K106" s="6">
        <v>14</v>
      </c>
      <c r="L106" s="6">
        <v>22</v>
      </c>
      <c r="M106" s="6">
        <v>22</v>
      </c>
      <c r="N106" s="6">
        <v>16</v>
      </c>
      <c r="O106" s="6">
        <v>16</v>
      </c>
      <c r="P106" s="6">
        <v>38</v>
      </c>
      <c r="Q106" s="6">
        <v>38</v>
      </c>
      <c r="R106" s="6"/>
      <c r="S106" s="6"/>
      <c r="T106" s="1"/>
    </row>
    <row r="107" spans="1:20" ht="38.2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805</v>
      </c>
      <c r="E107" s="3">
        <v>718</v>
      </c>
      <c r="F107" s="4">
        <v>87</v>
      </c>
      <c r="G107" s="4">
        <v>3.0678000000000001</v>
      </c>
      <c r="H107" s="4">
        <v>194</v>
      </c>
      <c r="I107" s="4">
        <v>27.02</v>
      </c>
      <c r="J107" s="4">
        <v>96</v>
      </c>
      <c r="K107" s="4">
        <v>13.37</v>
      </c>
      <c r="L107" s="4">
        <v>81</v>
      </c>
      <c r="M107" s="4">
        <v>11.28</v>
      </c>
      <c r="N107" s="4">
        <v>76</v>
      </c>
      <c r="O107" s="4">
        <v>10.58</v>
      </c>
      <c r="P107" s="4">
        <v>271</v>
      </c>
      <c r="Q107" s="4">
        <v>37.74</v>
      </c>
      <c r="R107" s="4"/>
      <c r="S107" s="4"/>
      <c r="T107" s="1"/>
    </row>
    <row r="108" spans="1:20" ht="38.2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2506</v>
      </c>
      <c r="E108" s="3">
        <v>2238</v>
      </c>
      <c r="F108" s="6">
        <v>268</v>
      </c>
      <c r="G108" s="6">
        <v>6.4798999999999998</v>
      </c>
      <c r="H108" s="6">
        <v>574</v>
      </c>
      <c r="I108" s="6">
        <v>25.65</v>
      </c>
      <c r="J108" s="6">
        <v>241</v>
      </c>
      <c r="K108" s="6">
        <v>10.77</v>
      </c>
      <c r="L108" s="6">
        <v>314</v>
      </c>
      <c r="M108" s="6">
        <v>14.03</v>
      </c>
      <c r="N108" s="6">
        <v>285</v>
      </c>
      <c r="O108" s="6">
        <v>12.73</v>
      </c>
      <c r="P108" s="6">
        <v>824</v>
      </c>
      <c r="Q108" s="6">
        <v>36.82</v>
      </c>
      <c r="R108" s="6"/>
      <c r="S108" s="6"/>
      <c r="T108" s="1"/>
    </row>
    <row r="109" spans="1:20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150</v>
      </c>
      <c r="E109" s="3">
        <v>135</v>
      </c>
      <c r="F109" s="4">
        <v>15</v>
      </c>
      <c r="G109" s="4">
        <v>-15.995200000000001</v>
      </c>
      <c r="H109" s="4">
        <v>43</v>
      </c>
      <c r="I109" s="4">
        <v>31.85</v>
      </c>
      <c r="J109" s="4">
        <v>12</v>
      </c>
      <c r="K109" s="4">
        <v>8.89</v>
      </c>
      <c r="L109" s="4">
        <v>10</v>
      </c>
      <c r="M109" s="4">
        <v>7.41</v>
      </c>
      <c r="N109" s="4">
        <v>6</v>
      </c>
      <c r="O109" s="4">
        <v>4.4400000000000004</v>
      </c>
      <c r="P109" s="4">
        <v>64</v>
      </c>
      <c r="Q109" s="4">
        <v>47.41</v>
      </c>
      <c r="R109" s="4"/>
      <c r="S109" s="4"/>
      <c r="T109" s="1"/>
    </row>
    <row r="110" spans="1:20" ht="38.2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841</v>
      </c>
      <c r="E110" s="3">
        <v>715</v>
      </c>
      <c r="F110" s="6">
        <v>126</v>
      </c>
      <c r="G110" s="6">
        <v>7.4158999999999997</v>
      </c>
      <c r="H110" s="6">
        <v>249</v>
      </c>
      <c r="I110" s="6">
        <v>34.83</v>
      </c>
      <c r="J110" s="6">
        <v>71</v>
      </c>
      <c r="K110" s="6">
        <v>9.93</v>
      </c>
      <c r="L110" s="6">
        <v>83</v>
      </c>
      <c r="M110" s="6">
        <v>11.61</v>
      </c>
      <c r="N110" s="6">
        <v>72</v>
      </c>
      <c r="O110" s="6">
        <v>10.07</v>
      </c>
      <c r="P110" s="6">
        <v>240</v>
      </c>
      <c r="Q110" s="6">
        <v>33.57</v>
      </c>
      <c r="R110" s="6"/>
      <c r="S110" s="6"/>
      <c r="T110" s="1"/>
    </row>
    <row r="111" spans="1:20" ht="25.5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912</v>
      </c>
      <c r="E111" s="3">
        <v>804</v>
      </c>
      <c r="F111" s="4">
        <v>108</v>
      </c>
      <c r="G111" s="4">
        <v>10.2714</v>
      </c>
      <c r="H111" s="4">
        <v>268</v>
      </c>
      <c r="I111" s="4">
        <v>33.33</v>
      </c>
      <c r="J111" s="4">
        <v>101</v>
      </c>
      <c r="K111" s="4">
        <v>12.56</v>
      </c>
      <c r="L111" s="4">
        <v>84</v>
      </c>
      <c r="M111" s="4">
        <v>10.45</v>
      </c>
      <c r="N111" s="4">
        <v>83</v>
      </c>
      <c r="O111" s="4">
        <v>10.32</v>
      </c>
      <c r="P111" s="4">
        <v>268</v>
      </c>
      <c r="Q111" s="4">
        <v>33.33</v>
      </c>
      <c r="R111" s="4"/>
      <c r="S111" s="4"/>
      <c r="T111" s="1"/>
    </row>
    <row r="112" spans="1:20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258</v>
      </c>
      <c r="E112" s="3">
        <v>219</v>
      </c>
      <c r="F112" s="6">
        <v>39</v>
      </c>
      <c r="G112" s="6">
        <v>5.5864000000000003</v>
      </c>
      <c r="H112" s="6">
        <v>77</v>
      </c>
      <c r="I112" s="6">
        <v>35.159999999999997</v>
      </c>
      <c r="J112" s="6">
        <v>23</v>
      </c>
      <c r="K112" s="6">
        <v>10.5</v>
      </c>
      <c r="L112" s="6">
        <v>24</v>
      </c>
      <c r="M112" s="6">
        <v>10.96</v>
      </c>
      <c r="N112" s="6">
        <v>21</v>
      </c>
      <c r="O112" s="6">
        <v>9.59</v>
      </c>
      <c r="P112" s="6">
        <v>74</v>
      </c>
      <c r="Q112" s="6">
        <v>33.79</v>
      </c>
      <c r="R112" s="6"/>
      <c r="S112" s="6"/>
      <c r="T112" s="1"/>
    </row>
    <row r="113" spans="1:20" ht="51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13</v>
      </c>
      <c r="E113" s="3">
        <v>12</v>
      </c>
      <c r="F113" s="4">
        <v>1</v>
      </c>
      <c r="G113" s="4">
        <v>-25.222300000000001</v>
      </c>
      <c r="H113" s="4">
        <v>4</v>
      </c>
      <c r="I113" s="4">
        <v>33.33</v>
      </c>
      <c r="J113" s="4">
        <v>0</v>
      </c>
      <c r="K113" s="4">
        <v>0</v>
      </c>
      <c r="L113" s="4">
        <v>0</v>
      </c>
      <c r="M113" s="4">
        <v>0</v>
      </c>
      <c r="N113" s="4">
        <v>2</v>
      </c>
      <c r="O113" s="4">
        <v>16.670000000000002</v>
      </c>
      <c r="P113" s="4">
        <v>6</v>
      </c>
      <c r="Q113" s="4">
        <v>50</v>
      </c>
      <c r="R113" s="4"/>
      <c r="S113" s="4"/>
      <c r="T113" s="1"/>
    </row>
    <row r="114" spans="1:20" ht="51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287</v>
      </c>
      <c r="E114" s="3">
        <v>256</v>
      </c>
      <c r="F114" s="6">
        <v>31</v>
      </c>
      <c r="G114" s="6">
        <v>-4.1280000000000001</v>
      </c>
      <c r="H114" s="6">
        <v>97</v>
      </c>
      <c r="I114" s="6">
        <v>37.89</v>
      </c>
      <c r="J114" s="6">
        <v>27</v>
      </c>
      <c r="K114" s="6">
        <v>10.55</v>
      </c>
      <c r="L114" s="6">
        <v>21</v>
      </c>
      <c r="M114" s="6">
        <v>8.1999999999999993</v>
      </c>
      <c r="N114" s="6">
        <v>25</v>
      </c>
      <c r="O114" s="6">
        <v>9.77</v>
      </c>
      <c r="P114" s="6">
        <v>86</v>
      </c>
      <c r="Q114" s="6">
        <v>33.590000000000003</v>
      </c>
      <c r="R114" s="6"/>
      <c r="S114" s="6"/>
      <c r="T114" s="1"/>
    </row>
    <row r="115" spans="1:20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96</v>
      </c>
      <c r="E115" s="3">
        <v>91</v>
      </c>
      <c r="F115" s="4">
        <v>5</v>
      </c>
      <c r="G115" s="4">
        <v>20.494499999999999</v>
      </c>
      <c r="H115" s="4">
        <v>26</v>
      </c>
      <c r="I115" s="4">
        <v>28.57</v>
      </c>
      <c r="J115" s="4">
        <v>7</v>
      </c>
      <c r="K115" s="4">
        <v>7.69</v>
      </c>
      <c r="L115" s="4">
        <v>7</v>
      </c>
      <c r="M115" s="4">
        <v>7.69</v>
      </c>
      <c r="N115" s="4">
        <v>5</v>
      </c>
      <c r="O115" s="4">
        <v>5.49</v>
      </c>
      <c r="P115" s="4">
        <v>46</v>
      </c>
      <c r="Q115" s="4">
        <v>50.55</v>
      </c>
      <c r="R115" s="4"/>
      <c r="S115" s="4"/>
      <c r="T115" s="1"/>
    </row>
    <row r="116" spans="1:20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24</v>
      </c>
      <c r="E116" s="3">
        <v>24</v>
      </c>
      <c r="F116" s="6">
        <v>0</v>
      </c>
      <c r="G116" s="6">
        <v>15.600899999999999</v>
      </c>
      <c r="H116" s="6">
        <v>4</v>
      </c>
      <c r="I116" s="6">
        <v>16.670000000000002</v>
      </c>
      <c r="J116" s="6">
        <v>0</v>
      </c>
      <c r="K116" s="6">
        <v>0</v>
      </c>
      <c r="L116" s="6">
        <v>5</v>
      </c>
      <c r="M116" s="6">
        <v>20.83</v>
      </c>
      <c r="N116" s="6">
        <v>8</v>
      </c>
      <c r="O116" s="6">
        <v>33.33</v>
      </c>
      <c r="P116" s="6">
        <v>7</v>
      </c>
      <c r="Q116" s="6">
        <v>29.17</v>
      </c>
      <c r="R116" s="6"/>
      <c r="S116" s="6"/>
      <c r="T116" s="1"/>
    </row>
    <row r="117" spans="1:20" ht="38.2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187</v>
      </c>
      <c r="E117" s="3">
        <v>173</v>
      </c>
      <c r="F117" s="4">
        <v>14</v>
      </c>
      <c r="G117" s="4">
        <v>4.9055</v>
      </c>
      <c r="H117" s="4">
        <v>49</v>
      </c>
      <c r="I117" s="4">
        <v>28.32</v>
      </c>
      <c r="J117" s="4">
        <v>20</v>
      </c>
      <c r="K117" s="4">
        <v>11.56</v>
      </c>
      <c r="L117" s="4">
        <v>22</v>
      </c>
      <c r="M117" s="4">
        <v>12.72</v>
      </c>
      <c r="N117" s="4">
        <v>21</v>
      </c>
      <c r="O117" s="4">
        <v>12.14</v>
      </c>
      <c r="P117" s="4">
        <v>61</v>
      </c>
      <c r="Q117" s="4">
        <v>35.26</v>
      </c>
      <c r="R117" s="4"/>
      <c r="S117" s="4"/>
      <c r="T117" s="1"/>
    </row>
    <row r="118" spans="1:20" ht="38.2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536</v>
      </c>
      <c r="E118" s="3">
        <v>483</v>
      </c>
      <c r="F118" s="6">
        <v>53</v>
      </c>
      <c r="G118" s="6">
        <v>-5.6163999999999996</v>
      </c>
      <c r="H118" s="6">
        <v>146</v>
      </c>
      <c r="I118" s="6">
        <v>30.23</v>
      </c>
      <c r="J118" s="6">
        <v>49</v>
      </c>
      <c r="K118" s="6">
        <v>10.14</v>
      </c>
      <c r="L118" s="6">
        <v>68</v>
      </c>
      <c r="M118" s="6">
        <v>14.08</v>
      </c>
      <c r="N118" s="6">
        <v>57</v>
      </c>
      <c r="O118" s="6">
        <v>11.8</v>
      </c>
      <c r="P118" s="6">
        <v>163</v>
      </c>
      <c r="Q118" s="6">
        <v>33.75</v>
      </c>
      <c r="R118" s="6"/>
      <c r="S118" s="6"/>
      <c r="T118" s="1"/>
    </row>
    <row r="119" spans="1:20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31</v>
      </c>
      <c r="E119" s="3">
        <v>29</v>
      </c>
      <c r="F119" s="4">
        <v>2</v>
      </c>
      <c r="G119" s="4">
        <v>-8.0344999999999995</v>
      </c>
      <c r="H119" s="4">
        <v>11</v>
      </c>
      <c r="I119" s="4">
        <v>37.93</v>
      </c>
      <c r="J119" s="4">
        <v>1</v>
      </c>
      <c r="K119" s="4">
        <v>3.45</v>
      </c>
      <c r="L119" s="4">
        <v>3</v>
      </c>
      <c r="M119" s="4">
        <v>10.34</v>
      </c>
      <c r="N119" s="4">
        <v>5</v>
      </c>
      <c r="O119" s="4">
        <v>17.239999999999998</v>
      </c>
      <c r="P119" s="4">
        <v>9</v>
      </c>
      <c r="Q119" s="4">
        <v>31.03</v>
      </c>
      <c r="R119" s="4"/>
      <c r="S119" s="4"/>
      <c r="T119" s="1"/>
    </row>
    <row r="120" spans="1:20" ht="38.2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75</v>
      </c>
      <c r="E120" s="3">
        <v>63</v>
      </c>
      <c r="F120" s="6">
        <v>12</v>
      </c>
      <c r="G120" s="6">
        <v>2.0135000000000001</v>
      </c>
      <c r="H120" s="6">
        <v>20</v>
      </c>
      <c r="I120" s="6">
        <v>31.75</v>
      </c>
      <c r="J120" s="6">
        <v>8</v>
      </c>
      <c r="K120" s="6">
        <v>12.7</v>
      </c>
      <c r="L120" s="6">
        <v>9</v>
      </c>
      <c r="M120" s="6">
        <v>14.29</v>
      </c>
      <c r="N120" s="6">
        <v>4</v>
      </c>
      <c r="O120" s="6">
        <v>6.35</v>
      </c>
      <c r="P120" s="6">
        <v>22</v>
      </c>
      <c r="Q120" s="6">
        <v>34.92</v>
      </c>
      <c r="R120" s="6"/>
      <c r="S120" s="6"/>
      <c r="T120" s="1"/>
    </row>
    <row r="121" spans="1:20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199</v>
      </c>
      <c r="E121" s="3">
        <v>178</v>
      </c>
      <c r="F121" s="4">
        <v>21</v>
      </c>
      <c r="G121" s="4">
        <v>39.742100000000001</v>
      </c>
      <c r="H121" s="4">
        <v>55</v>
      </c>
      <c r="I121" s="4">
        <v>30.9</v>
      </c>
      <c r="J121" s="4">
        <v>16</v>
      </c>
      <c r="K121" s="4">
        <v>8.99</v>
      </c>
      <c r="L121" s="4">
        <v>21</v>
      </c>
      <c r="M121" s="4">
        <v>11.8</v>
      </c>
      <c r="N121" s="4">
        <v>10</v>
      </c>
      <c r="O121" s="4">
        <v>5.62</v>
      </c>
      <c r="P121" s="4">
        <v>76</v>
      </c>
      <c r="Q121" s="4">
        <v>42.7</v>
      </c>
      <c r="R121" s="4"/>
      <c r="S121" s="4"/>
      <c r="T121" s="1"/>
    </row>
    <row r="122" spans="1:20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434</v>
      </c>
      <c r="E122" s="3">
        <v>375</v>
      </c>
      <c r="F122" s="6">
        <v>59</v>
      </c>
      <c r="G122" s="6">
        <v>3.3647999999999998</v>
      </c>
      <c r="H122" s="6">
        <v>122</v>
      </c>
      <c r="I122" s="6">
        <v>32.53</v>
      </c>
      <c r="J122" s="6">
        <v>33</v>
      </c>
      <c r="K122" s="6">
        <v>8.8000000000000007</v>
      </c>
      <c r="L122" s="6">
        <v>33</v>
      </c>
      <c r="M122" s="6">
        <v>8.8000000000000007</v>
      </c>
      <c r="N122" s="6">
        <v>37</v>
      </c>
      <c r="O122" s="6">
        <v>9.8699999999999992</v>
      </c>
      <c r="P122" s="6">
        <v>150</v>
      </c>
      <c r="Q122" s="6">
        <v>40</v>
      </c>
      <c r="R122" s="6"/>
      <c r="S122" s="6"/>
      <c r="T122" s="1"/>
    </row>
    <row r="123" spans="1:20" ht="51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40</v>
      </c>
      <c r="E123" s="3">
        <v>38</v>
      </c>
      <c r="F123" s="4">
        <v>2</v>
      </c>
      <c r="G123" s="4">
        <v>-1.7816000000000001</v>
      </c>
      <c r="H123" s="4">
        <v>6</v>
      </c>
      <c r="I123" s="4">
        <v>15.79</v>
      </c>
      <c r="J123" s="4">
        <v>2</v>
      </c>
      <c r="K123" s="4">
        <v>5.26</v>
      </c>
      <c r="L123" s="4">
        <v>8</v>
      </c>
      <c r="M123" s="4">
        <v>21.05</v>
      </c>
      <c r="N123" s="4">
        <v>7</v>
      </c>
      <c r="O123" s="4">
        <v>18.420000000000002</v>
      </c>
      <c r="P123" s="4">
        <v>15</v>
      </c>
      <c r="Q123" s="4">
        <v>39.47</v>
      </c>
      <c r="R123" s="4"/>
      <c r="S123" s="4"/>
      <c r="T123" s="1"/>
    </row>
    <row r="124" spans="1:20" ht="51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622</v>
      </c>
      <c r="E124" s="3">
        <v>549</v>
      </c>
      <c r="F124" s="6">
        <v>73</v>
      </c>
      <c r="G124" s="6">
        <v>25.997199999999999</v>
      </c>
      <c r="H124" s="6">
        <v>184</v>
      </c>
      <c r="I124" s="6">
        <v>33.520000000000003</v>
      </c>
      <c r="J124" s="6">
        <v>66</v>
      </c>
      <c r="K124" s="6">
        <v>12.02</v>
      </c>
      <c r="L124" s="6">
        <v>69</v>
      </c>
      <c r="M124" s="6">
        <v>12.57</v>
      </c>
      <c r="N124" s="6">
        <v>58</v>
      </c>
      <c r="O124" s="6">
        <v>10.56</v>
      </c>
      <c r="P124" s="6">
        <v>172</v>
      </c>
      <c r="Q124" s="6">
        <v>31.33</v>
      </c>
      <c r="R124" s="6"/>
      <c r="S124" s="6"/>
      <c r="T124" s="1"/>
    </row>
    <row r="125" spans="1:20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149</v>
      </c>
      <c r="E125" s="3">
        <v>133</v>
      </c>
      <c r="F125" s="4">
        <v>16</v>
      </c>
      <c r="G125" s="4">
        <v>-0.80559999999999998</v>
      </c>
      <c r="H125" s="4">
        <v>43</v>
      </c>
      <c r="I125" s="4">
        <v>32.33</v>
      </c>
      <c r="J125" s="4">
        <v>11</v>
      </c>
      <c r="K125" s="4">
        <v>8.27</v>
      </c>
      <c r="L125" s="4">
        <v>15</v>
      </c>
      <c r="M125" s="4">
        <v>11.28</v>
      </c>
      <c r="N125" s="4">
        <v>16</v>
      </c>
      <c r="O125" s="4">
        <v>12.03</v>
      </c>
      <c r="P125" s="4">
        <v>48</v>
      </c>
      <c r="Q125" s="4">
        <v>36.090000000000003</v>
      </c>
      <c r="R125" s="4"/>
      <c r="S125" s="4"/>
      <c r="T125" s="1"/>
    </row>
    <row r="126" spans="1:20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56</v>
      </c>
      <c r="E126" s="3">
        <v>56</v>
      </c>
      <c r="F126" s="6">
        <v>0</v>
      </c>
      <c r="G126" s="6">
        <v>2.0190999999999999</v>
      </c>
      <c r="H126" s="6">
        <v>4</v>
      </c>
      <c r="I126" s="6">
        <v>7.14</v>
      </c>
      <c r="J126" s="6">
        <v>6</v>
      </c>
      <c r="K126" s="6">
        <v>10.71</v>
      </c>
      <c r="L126" s="6">
        <v>13</v>
      </c>
      <c r="M126" s="6">
        <v>23.21</v>
      </c>
      <c r="N126" s="6">
        <v>13</v>
      </c>
      <c r="O126" s="6">
        <v>23.21</v>
      </c>
      <c r="P126" s="6">
        <v>20</v>
      </c>
      <c r="Q126" s="6">
        <v>35.71</v>
      </c>
      <c r="R126" s="6"/>
      <c r="S126" s="6"/>
      <c r="T126" s="1"/>
    </row>
    <row r="127" spans="1:20" ht="38.2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481</v>
      </c>
      <c r="E127" s="3">
        <v>454</v>
      </c>
      <c r="F127" s="4">
        <v>27</v>
      </c>
      <c r="G127" s="4">
        <v>22.747399999999999</v>
      </c>
      <c r="H127" s="4">
        <v>113</v>
      </c>
      <c r="I127" s="4">
        <v>24.89</v>
      </c>
      <c r="J127" s="4">
        <v>50</v>
      </c>
      <c r="K127" s="4">
        <v>11.01</v>
      </c>
      <c r="L127" s="4">
        <v>80</v>
      </c>
      <c r="M127" s="4">
        <v>17.62</v>
      </c>
      <c r="N127" s="4">
        <v>66</v>
      </c>
      <c r="O127" s="4">
        <v>14.54</v>
      </c>
      <c r="P127" s="4">
        <v>145</v>
      </c>
      <c r="Q127" s="4">
        <v>31.94</v>
      </c>
      <c r="R127" s="4"/>
      <c r="S127" s="4"/>
      <c r="T127" s="1"/>
    </row>
    <row r="128" spans="1:20" ht="38.2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1561</v>
      </c>
      <c r="E128" s="3">
        <v>1442</v>
      </c>
      <c r="F128" s="6">
        <v>119</v>
      </c>
      <c r="G128" s="6">
        <v>7.2907000000000002</v>
      </c>
      <c r="H128" s="6">
        <v>338</v>
      </c>
      <c r="I128" s="6">
        <v>23.44</v>
      </c>
      <c r="J128" s="6">
        <v>182</v>
      </c>
      <c r="K128" s="6">
        <v>12.62</v>
      </c>
      <c r="L128" s="6">
        <v>250</v>
      </c>
      <c r="M128" s="6">
        <v>17.34</v>
      </c>
      <c r="N128" s="6">
        <v>230</v>
      </c>
      <c r="O128" s="6">
        <v>15.95</v>
      </c>
      <c r="P128" s="6">
        <v>442</v>
      </c>
      <c r="Q128" s="6">
        <v>30.65</v>
      </c>
      <c r="R128" s="6"/>
      <c r="S128" s="6"/>
      <c r="T128" s="1"/>
    </row>
    <row r="129" spans="1:20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40</v>
      </c>
      <c r="E129" s="3">
        <v>37</v>
      </c>
      <c r="F129" s="4">
        <v>3</v>
      </c>
      <c r="G129" s="4">
        <v>55.652999999999999</v>
      </c>
      <c r="H129" s="4">
        <v>8</v>
      </c>
      <c r="I129" s="4">
        <v>21.62</v>
      </c>
      <c r="J129" s="4">
        <v>5</v>
      </c>
      <c r="K129" s="4">
        <v>13.51</v>
      </c>
      <c r="L129" s="4">
        <v>6</v>
      </c>
      <c r="M129" s="4">
        <v>16.22</v>
      </c>
      <c r="N129" s="4">
        <v>7</v>
      </c>
      <c r="O129" s="4">
        <v>18.920000000000002</v>
      </c>
      <c r="P129" s="4">
        <v>11</v>
      </c>
      <c r="Q129" s="4">
        <v>29.73</v>
      </c>
      <c r="R129" s="4"/>
      <c r="S129" s="4"/>
      <c r="T129" s="1"/>
    </row>
    <row r="130" spans="1:20" ht="38.2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168</v>
      </c>
      <c r="E130" s="3">
        <v>154</v>
      </c>
      <c r="F130" s="6">
        <v>14</v>
      </c>
      <c r="G130" s="6">
        <v>15.5465</v>
      </c>
      <c r="H130" s="6">
        <v>38</v>
      </c>
      <c r="I130" s="6">
        <v>24.68</v>
      </c>
      <c r="J130" s="6">
        <v>13</v>
      </c>
      <c r="K130" s="6">
        <v>8.44</v>
      </c>
      <c r="L130" s="6">
        <v>18</v>
      </c>
      <c r="M130" s="6">
        <v>11.69</v>
      </c>
      <c r="N130" s="6">
        <v>11</v>
      </c>
      <c r="O130" s="6">
        <v>7.14</v>
      </c>
      <c r="P130" s="6">
        <v>74</v>
      </c>
      <c r="Q130" s="6">
        <v>48.05</v>
      </c>
      <c r="R130" s="6"/>
      <c r="S130" s="6"/>
      <c r="T130" s="1"/>
    </row>
    <row r="131" spans="1:20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499</v>
      </c>
      <c r="E131" s="3">
        <v>443</v>
      </c>
      <c r="F131" s="4">
        <v>56</v>
      </c>
      <c r="G131" s="4">
        <v>3.1699999999999999E-2</v>
      </c>
      <c r="H131" s="4">
        <v>155</v>
      </c>
      <c r="I131" s="4">
        <v>34.99</v>
      </c>
      <c r="J131" s="4">
        <v>42</v>
      </c>
      <c r="K131" s="4">
        <v>9.48</v>
      </c>
      <c r="L131" s="4">
        <v>44</v>
      </c>
      <c r="M131" s="4">
        <v>9.93</v>
      </c>
      <c r="N131" s="4">
        <v>39</v>
      </c>
      <c r="O131" s="4">
        <v>8.8000000000000007</v>
      </c>
      <c r="P131" s="4">
        <v>163</v>
      </c>
      <c r="Q131" s="4">
        <v>36.79</v>
      </c>
      <c r="R131" s="4"/>
      <c r="S131" s="4"/>
      <c r="T131" s="1"/>
    </row>
    <row r="132" spans="1:20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158</v>
      </c>
      <c r="E132" s="3">
        <v>134</v>
      </c>
      <c r="F132" s="6">
        <v>24</v>
      </c>
      <c r="G132" s="6">
        <v>7.0426000000000002</v>
      </c>
      <c r="H132" s="6">
        <v>40</v>
      </c>
      <c r="I132" s="6">
        <v>29.85</v>
      </c>
      <c r="J132" s="6">
        <v>18</v>
      </c>
      <c r="K132" s="6">
        <v>13.43</v>
      </c>
      <c r="L132" s="6">
        <v>13</v>
      </c>
      <c r="M132" s="6">
        <v>9.6999999999999993</v>
      </c>
      <c r="N132" s="6">
        <v>22</v>
      </c>
      <c r="O132" s="6">
        <v>16.420000000000002</v>
      </c>
      <c r="P132" s="6">
        <v>41</v>
      </c>
      <c r="Q132" s="6">
        <v>30.6</v>
      </c>
      <c r="R132" s="6"/>
      <c r="S132" s="6"/>
      <c r="T132" s="1"/>
    </row>
    <row r="133" spans="1:20" ht="51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4</v>
      </c>
      <c r="E133" s="3">
        <v>4</v>
      </c>
      <c r="F133" s="4">
        <v>0</v>
      </c>
      <c r="G133" s="4">
        <v>3.7029000000000001</v>
      </c>
      <c r="H133" s="4">
        <v>1</v>
      </c>
      <c r="I133" s="4">
        <v>25</v>
      </c>
      <c r="J133" s="4">
        <v>1</v>
      </c>
      <c r="K133" s="4">
        <v>25</v>
      </c>
      <c r="L133" s="4">
        <v>0</v>
      </c>
      <c r="M133" s="4">
        <v>0</v>
      </c>
      <c r="N133" s="4">
        <v>1</v>
      </c>
      <c r="O133" s="4">
        <v>25</v>
      </c>
      <c r="P133" s="4">
        <v>1</v>
      </c>
      <c r="Q133" s="4">
        <v>25</v>
      </c>
      <c r="R133" s="4"/>
      <c r="S133" s="4"/>
      <c r="T133" s="1"/>
    </row>
    <row r="134" spans="1:20" ht="51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215</v>
      </c>
      <c r="E134" s="3">
        <v>182</v>
      </c>
      <c r="F134" s="6">
        <v>33</v>
      </c>
      <c r="G134" s="6">
        <v>5.6387</v>
      </c>
      <c r="H134" s="6">
        <v>49</v>
      </c>
      <c r="I134" s="6">
        <v>26.92</v>
      </c>
      <c r="J134" s="6">
        <v>27</v>
      </c>
      <c r="K134" s="6">
        <v>14.84</v>
      </c>
      <c r="L134" s="6">
        <v>17</v>
      </c>
      <c r="M134" s="6">
        <v>9.34</v>
      </c>
      <c r="N134" s="6">
        <v>18</v>
      </c>
      <c r="O134" s="6">
        <v>9.89</v>
      </c>
      <c r="P134" s="6">
        <v>71</v>
      </c>
      <c r="Q134" s="6">
        <v>39.01</v>
      </c>
      <c r="R134" s="6"/>
      <c r="S134" s="6"/>
      <c r="T134" s="1"/>
    </row>
    <row r="135" spans="1:20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114</v>
      </c>
      <c r="E135" s="3">
        <v>103</v>
      </c>
      <c r="F135" s="4">
        <v>11</v>
      </c>
      <c r="G135" s="4">
        <v>-12.9681</v>
      </c>
      <c r="H135" s="4">
        <v>38</v>
      </c>
      <c r="I135" s="4">
        <v>36.89</v>
      </c>
      <c r="J135" s="4">
        <v>10</v>
      </c>
      <c r="K135" s="4">
        <v>9.7100000000000009</v>
      </c>
      <c r="L135" s="4">
        <v>8</v>
      </c>
      <c r="M135" s="4">
        <v>7.77</v>
      </c>
      <c r="N135" s="4">
        <v>10</v>
      </c>
      <c r="O135" s="4">
        <v>9.7100000000000009</v>
      </c>
      <c r="P135" s="4">
        <v>37</v>
      </c>
      <c r="Q135" s="4">
        <v>35.92</v>
      </c>
      <c r="R135" s="4"/>
      <c r="S135" s="4"/>
      <c r="T135" s="1"/>
    </row>
    <row r="136" spans="1:20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23</v>
      </c>
      <c r="E136" s="3">
        <v>22</v>
      </c>
      <c r="F136" s="6">
        <v>1</v>
      </c>
      <c r="G136" s="6">
        <v>9.9781999999999993</v>
      </c>
      <c r="H136" s="6">
        <v>2</v>
      </c>
      <c r="I136" s="6">
        <v>9.09</v>
      </c>
      <c r="J136" s="6">
        <v>5</v>
      </c>
      <c r="K136" s="6">
        <v>22.73</v>
      </c>
      <c r="L136" s="6">
        <v>4</v>
      </c>
      <c r="M136" s="6">
        <v>18.18</v>
      </c>
      <c r="N136" s="6">
        <v>5</v>
      </c>
      <c r="O136" s="6">
        <v>22.73</v>
      </c>
      <c r="P136" s="6">
        <v>6</v>
      </c>
      <c r="Q136" s="6">
        <v>27.27</v>
      </c>
      <c r="R136" s="6"/>
      <c r="S136" s="6"/>
      <c r="T136" s="1"/>
    </row>
    <row r="137" spans="1:20" ht="38.2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177</v>
      </c>
      <c r="E137" s="3">
        <v>149</v>
      </c>
      <c r="F137" s="4">
        <v>28</v>
      </c>
      <c r="G137" s="4">
        <v>6.7106000000000003</v>
      </c>
      <c r="H137" s="4">
        <v>42</v>
      </c>
      <c r="I137" s="4">
        <v>28.19</v>
      </c>
      <c r="J137" s="4">
        <v>18</v>
      </c>
      <c r="K137" s="4">
        <v>12.08</v>
      </c>
      <c r="L137" s="4">
        <v>11</v>
      </c>
      <c r="M137" s="4">
        <v>7.38</v>
      </c>
      <c r="N137" s="4">
        <v>19</v>
      </c>
      <c r="O137" s="4">
        <v>12.75</v>
      </c>
      <c r="P137" s="4">
        <v>59</v>
      </c>
      <c r="Q137" s="4">
        <v>39.6</v>
      </c>
      <c r="R137" s="4"/>
      <c r="S137" s="4"/>
      <c r="T137" s="1"/>
    </row>
    <row r="138" spans="1:20" ht="38.2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543</v>
      </c>
      <c r="E138" s="3">
        <v>495</v>
      </c>
      <c r="F138" s="6">
        <v>48</v>
      </c>
      <c r="G138" s="6">
        <v>3.4009999999999998</v>
      </c>
      <c r="H138" s="6">
        <v>142</v>
      </c>
      <c r="I138" s="6">
        <v>28.69</v>
      </c>
      <c r="J138" s="6">
        <v>62</v>
      </c>
      <c r="K138" s="6">
        <v>12.53</v>
      </c>
      <c r="L138" s="6">
        <v>73</v>
      </c>
      <c r="M138" s="6">
        <v>14.75</v>
      </c>
      <c r="N138" s="6">
        <v>53</v>
      </c>
      <c r="O138" s="6">
        <v>10.71</v>
      </c>
      <c r="P138" s="6">
        <v>165</v>
      </c>
      <c r="Q138" s="6">
        <v>33.33</v>
      </c>
      <c r="R138" s="6"/>
      <c r="S138" s="6"/>
      <c r="T138" s="1"/>
    </row>
    <row r="139" spans="1:20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19</v>
      </c>
      <c r="E139" s="3">
        <v>16</v>
      </c>
      <c r="F139" s="4">
        <v>3</v>
      </c>
      <c r="G139" s="4">
        <v>26.4419</v>
      </c>
      <c r="H139" s="4">
        <v>4</v>
      </c>
      <c r="I139" s="4">
        <v>25</v>
      </c>
      <c r="J139" s="4">
        <v>1</v>
      </c>
      <c r="K139" s="4">
        <v>6.25</v>
      </c>
      <c r="L139" s="4">
        <v>0</v>
      </c>
      <c r="M139" s="4">
        <v>0</v>
      </c>
      <c r="N139" s="4">
        <v>3</v>
      </c>
      <c r="O139" s="4">
        <v>18.75</v>
      </c>
      <c r="P139" s="4">
        <v>8</v>
      </c>
      <c r="Q139" s="4">
        <v>50</v>
      </c>
      <c r="R139" s="4"/>
      <c r="S139" s="4"/>
      <c r="T139" s="1"/>
    </row>
    <row r="140" spans="1:20" ht="38.2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86</v>
      </c>
      <c r="E140" s="3">
        <v>69</v>
      </c>
      <c r="F140" s="6">
        <v>17</v>
      </c>
      <c r="G140" s="6">
        <v>7.6821000000000002</v>
      </c>
      <c r="H140" s="6">
        <v>16</v>
      </c>
      <c r="I140" s="6">
        <v>23.19</v>
      </c>
      <c r="J140" s="6">
        <v>12</v>
      </c>
      <c r="K140" s="6">
        <v>17.39</v>
      </c>
      <c r="L140" s="6">
        <v>7</v>
      </c>
      <c r="M140" s="6">
        <v>10.14</v>
      </c>
      <c r="N140" s="6">
        <v>8</v>
      </c>
      <c r="O140" s="6">
        <v>11.59</v>
      </c>
      <c r="P140" s="6">
        <v>26</v>
      </c>
      <c r="Q140" s="6">
        <v>37.68</v>
      </c>
      <c r="R140" s="6"/>
      <c r="S140" s="6"/>
      <c r="T140" s="1"/>
    </row>
    <row r="141" spans="1:20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125</v>
      </c>
      <c r="E141" s="3">
        <v>112</v>
      </c>
      <c r="F141" s="4">
        <v>13</v>
      </c>
      <c r="G141" s="4">
        <v>25.4435</v>
      </c>
      <c r="H141" s="4">
        <v>36</v>
      </c>
      <c r="I141" s="4">
        <v>32.14</v>
      </c>
      <c r="J141" s="4">
        <v>12</v>
      </c>
      <c r="K141" s="4">
        <v>10.71</v>
      </c>
      <c r="L141" s="4">
        <v>7</v>
      </c>
      <c r="M141" s="4">
        <v>6.25</v>
      </c>
      <c r="N141" s="4">
        <v>7</v>
      </c>
      <c r="O141" s="4">
        <v>6.25</v>
      </c>
      <c r="P141" s="4">
        <v>50</v>
      </c>
      <c r="Q141" s="4">
        <v>44.64</v>
      </c>
      <c r="R141" s="4"/>
      <c r="S141" s="4"/>
      <c r="T141" s="1"/>
    </row>
    <row r="142" spans="1:20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1294</v>
      </c>
      <c r="E142" s="3">
        <v>1153</v>
      </c>
      <c r="F142" s="6">
        <v>141</v>
      </c>
      <c r="G142" s="6">
        <v>-15.501200000000001</v>
      </c>
      <c r="H142" s="6">
        <v>405</v>
      </c>
      <c r="I142" s="6">
        <v>35.130000000000003</v>
      </c>
      <c r="J142" s="6">
        <v>140</v>
      </c>
      <c r="K142" s="6">
        <v>12.14</v>
      </c>
      <c r="L142" s="6">
        <v>103</v>
      </c>
      <c r="M142" s="6">
        <v>8.93</v>
      </c>
      <c r="N142" s="6">
        <v>111</v>
      </c>
      <c r="O142" s="6">
        <v>9.6300000000000008</v>
      </c>
      <c r="P142" s="6">
        <v>394</v>
      </c>
      <c r="Q142" s="6">
        <v>34.17</v>
      </c>
      <c r="R142" s="6"/>
      <c r="S142" s="6"/>
      <c r="T142" s="1"/>
    </row>
    <row r="143" spans="1:20" ht="51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78</v>
      </c>
      <c r="E143" s="3">
        <v>75</v>
      </c>
      <c r="F143" s="4">
        <v>3</v>
      </c>
      <c r="G143" s="4">
        <v>9.8078000000000003</v>
      </c>
      <c r="H143" s="4">
        <v>17</v>
      </c>
      <c r="I143" s="4">
        <v>22.67</v>
      </c>
      <c r="J143" s="4">
        <v>10</v>
      </c>
      <c r="K143" s="4">
        <v>13.33</v>
      </c>
      <c r="L143" s="4">
        <v>10</v>
      </c>
      <c r="M143" s="4">
        <v>13.33</v>
      </c>
      <c r="N143" s="4">
        <v>10</v>
      </c>
      <c r="O143" s="4">
        <v>13.33</v>
      </c>
      <c r="P143" s="4">
        <v>28</v>
      </c>
      <c r="Q143" s="4">
        <v>37.33</v>
      </c>
      <c r="R143" s="4"/>
      <c r="S143" s="4"/>
      <c r="T143" s="1"/>
    </row>
    <row r="144" spans="1:20" ht="51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2284</v>
      </c>
      <c r="E144" s="3">
        <v>2061</v>
      </c>
      <c r="F144" s="6">
        <v>222</v>
      </c>
      <c r="G144" s="6">
        <v>3.7919999999999998</v>
      </c>
      <c r="H144" s="6">
        <v>679</v>
      </c>
      <c r="I144" s="6">
        <v>32.950000000000003</v>
      </c>
      <c r="J144" s="6">
        <v>246</v>
      </c>
      <c r="K144" s="6">
        <v>11.94</v>
      </c>
      <c r="L144" s="6">
        <v>219</v>
      </c>
      <c r="M144" s="6">
        <v>10.63</v>
      </c>
      <c r="N144" s="6">
        <v>262</v>
      </c>
      <c r="O144" s="6">
        <v>12.71</v>
      </c>
      <c r="P144" s="6">
        <v>655</v>
      </c>
      <c r="Q144" s="6">
        <v>31.78</v>
      </c>
      <c r="R144" s="6"/>
      <c r="S144" s="6"/>
      <c r="T144" s="1"/>
    </row>
    <row r="145" spans="1:20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417</v>
      </c>
      <c r="E145" s="3">
        <v>390</v>
      </c>
      <c r="F145" s="4">
        <v>27</v>
      </c>
      <c r="G145" s="4">
        <v>-11.902200000000001</v>
      </c>
      <c r="H145" s="4">
        <v>118</v>
      </c>
      <c r="I145" s="4">
        <v>30.26</v>
      </c>
      <c r="J145" s="4">
        <v>35</v>
      </c>
      <c r="K145" s="4">
        <v>8.9700000000000006</v>
      </c>
      <c r="L145" s="4">
        <v>50</v>
      </c>
      <c r="M145" s="4">
        <v>12.82</v>
      </c>
      <c r="N145" s="4">
        <v>38</v>
      </c>
      <c r="O145" s="4">
        <v>9.74</v>
      </c>
      <c r="P145" s="4">
        <v>149</v>
      </c>
      <c r="Q145" s="4">
        <v>38.21</v>
      </c>
      <c r="R145" s="4"/>
      <c r="S145" s="4"/>
      <c r="T145" s="1"/>
    </row>
    <row r="146" spans="1:20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189</v>
      </c>
      <c r="E146" s="3">
        <v>180</v>
      </c>
      <c r="F146" s="6">
        <v>9</v>
      </c>
      <c r="G146" s="6">
        <v>21.587700000000002</v>
      </c>
      <c r="H146" s="6">
        <v>27</v>
      </c>
      <c r="I146" s="6">
        <v>15</v>
      </c>
      <c r="J146" s="6">
        <v>13</v>
      </c>
      <c r="K146" s="6">
        <v>7.22</v>
      </c>
      <c r="L146" s="6">
        <v>40</v>
      </c>
      <c r="M146" s="6">
        <v>22.22</v>
      </c>
      <c r="N146" s="6">
        <v>37</v>
      </c>
      <c r="O146" s="6">
        <v>20.56</v>
      </c>
      <c r="P146" s="6">
        <v>63</v>
      </c>
      <c r="Q146" s="6">
        <v>35</v>
      </c>
      <c r="R146" s="6"/>
      <c r="S146" s="6"/>
      <c r="T146" s="1"/>
    </row>
    <row r="147" spans="1:20" ht="38.2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1545</v>
      </c>
      <c r="E147" s="3">
        <v>1412</v>
      </c>
      <c r="F147" s="4">
        <v>133</v>
      </c>
      <c r="G147" s="4">
        <v>1.8053999999999999</v>
      </c>
      <c r="H147" s="4">
        <v>388</v>
      </c>
      <c r="I147" s="4">
        <v>27.48</v>
      </c>
      <c r="J147" s="4">
        <v>179</v>
      </c>
      <c r="K147" s="4">
        <v>12.68</v>
      </c>
      <c r="L147" s="4">
        <v>207</v>
      </c>
      <c r="M147" s="4">
        <v>14.66</v>
      </c>
      <c r="N147" s="4">
        <v>181</v>
      </c>
      <c r="O147" s="4">
        <v>12.82</v>
      </c>
      <c r="P147" s="4">
        <v>457</v>
      </c>
      <c r="Q147" s="4">
        <v>32.369999999999997</v>
      </c>
      <c r="R147" s="4"/>
      <c r="S147" s="4"/>
      <c r="T147" s="1"/>
    </row>
    <row r="148" spans="1:20" ht="38.2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4201</v>
      </c>
      <c r="E148" s="3">
        <v>3840</v>
      </c>
      <c r="F148" s="6">
        <v>361</v>
      </c>
      <c r="G148" s="6">
        <v>6.2660999999999998</v>
      </c>
      <c r="H148" s="6">
        <v>905</v>
      </c>
      <c r="I148" s="6">
        <v>23.57</v>
      </c>
      <c r="J148" s="6">
        <v>484</v>
      </c>
      <c r="K148" s="6">
        <v>12.6</v>
      </c>
      <c r="L148" s="6">
        <v>666</v>
      </c>
      <c r="M148" s="6">
        <v>17.34</v>
      </c>
      <c r="N148" s="6">
        <v>532</v>
      </c>
      <c r="O148" s="6">
        <v>13.85</v>
      </c>
      <c r="P148" s="6">
        <v>1253</v>
      </c>
      <c r="Q148" s="6">
        <v>32.630000000000003</v>
      </c>
      <c r="R148" s="6"/>
      <c r="S148" s="6"/>
      <c r="T148" s="1"/>
    </row>
    <row r="149" spans="1:20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243</v>
      </c>
      <c r="E149" s="3">
        <v>198</v>
      </c>
      <c r="F149" s="4">
        <v>45</v>
      </c>
      <c r="G149" s="4">
        <v>-47.808300000000003</v>
      </c>
      <c r="H149" s="4">
        <v>55</v>
      </c>
      <c r="I149" s="4">
        <v>27.78</v>
      </c>
      <c r="J149" s="4">
        <v>14</v>
      </c>
      <c r="K149" s="4">
        <v>7.07</v>
      </c>
      <c r="L149" s="4">
        <v>17</v>
      </c>
      <c r="M149" s="4">
        <v>8.59</v>
      </c>
      <c r="N149" s="4">
        <v>14</v>
      </c>
      <c r="O149" s="4">
        <v>7.07</v>
      </c>
      <c r="P149" s="4">
        <v>98</v>
      </c>
      <c r="Q149" s="4">
        <v>49.49</v>
      </c>
      <c r="R149" s="4"/>
      <c r="S149" s="4"/>
      <c r="T149" s="1"/>
    </row>
    <row r="150" spans="1:20" ht="38.2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763</v>
      </c>
      <c r="E150" s="3">
        <v>653</v>
      </c>
      <c r="F150" s="6">
        <v>110</v>
      </c>
      <c r="G150" s="6">
        <v>8.6882999999999999</v>
      </c>
      <c r="H150" s="6">
        <v>215</v>
      </c>
      <c r="I150" s="6">
        <v>32.92</v>
      </c>
      <c r="J150" s="6">
        <v>69</v>
      </c>
      <c r="K150" s="6">
        <v>10.57</v>
      </c>
      <c r="L150" s="6">
        <v>71</v>
      </c>
      <c r="M150" s="6">
        <v>10.87</v>
      </c>
      <c r="N150" s="6">
        <v>81</v>
      </c>
      <c r="O150" s="6">
        <v>12.4</v>
      </c>
      <c r="P150" s="6">
        <v>217</v>
      </c>
      <c r="Q150" s="6">
        <v>33.229999999999997</v>
      </c>
      <c r="R150" s="6"/>
      <c r="S150" s="6"/>
      <c r="T150" s="1"/>
    </row>
    <row r="151" spans="1:20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1609</v>
      </c>
      <c r="E151" s="3">
        <v>1446</v>
      </c>
      <c r="F151" s="4">
        <v>163</v>
      </c>
      <c r="G151" s="4">
        <v>11.5465</v>
      </c>
      <c r="H151" s="4">
        <v>498</v>
      </c>
      <c r="I151" s="4">
        <v>34.44</v>
      </c>
      <c r="J151" s="4">
        <v>144</v>
      </c>
      <c r="K151" s="4">
        <v>9.9600000000000009</v>
      </c>
      <c r="L151" s="4">
        <v>149</v>
      </c>
      <c r="M151" s="4">
        <v>10.3</v>
      </c>
      <c r="N151" s="4">
        <v>132</v>
      </c>
      <c r="O151" s="4">
        <v>9.1300000000000008</v>
      </c>
      <c r="P151" s="4">
        <v>523</v>
      </c>
      <c r="Q151" s="4">
        <v>36.17</v>
      </c>
      <c r="R151" s="4"/>
      <c r="S151" s="4"/>
      <c r="T151" s="1"/>
    </row>
    <row r="152" spans="1:20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596</v>
      </c>
      <c r="E152" s="3">
        <v>516</v>
      </c>
      <c r="F152" s="6">
        <v>80</v>
      </c>
      <c r="G152" s="6">
        <v>-31.823699999999999</v>
      </c>
      <c r="H152" s="6">
        <v>177</v>
      </c>
      <c r="I152" s="6">
        <v>34.299999999999997</v>
      </c>
      <c r="J152" s="6">
        <v>62</v>
      </c>
      <c r="K152" s="6">
        <v>12.02</v>
      </c>
      <c r="L152" s="6">
        <v>40</v>
      </c>
      <c r="M152" s="6">
        <v>7.75</v>
      </c>
      <c r="N152" s="6">
        <v>63</v>
      </c>
      <c r="O152" s="6">
        <v>12.21</v>
      </c>
      <c r="P152" s="6">
        <v>174</v>
      </c>
      <c r="Q152" s="6">
        <v>33.72</v>
      </c>
      <c r="R152" s="6"/>
      <c r="S152" s="6"/>
      <c r="T152" s="1"/>
    </row>
    <row r="153" spans="1:20" ht="51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39</v>
      </c>
      <c r="E153" s="3">
        <v>39</v>
      </c>
      <c r="F153" s="4">
        <v>0</v>
      </c>
      <c r="G153" s="4">
        <v>4.0945</v>
      </c>
      <c r="H153" s="4">
        <v>7</v>
      </c>
      <c r="I153" s="4">
        <v>17.95</v>
      </c>
      <c r="J153" s="4">
        <v>2</v>
      </c>
      <c r="K153" s="4">
        <v>5.13</v>
      </c>
      <c r="L153" s="4">
        <v>10</v>
      </c>
      <c r="M153" s="4">
        <v>25.64</v>
      </c>
      <c r="N153" s="4">
        <v>7</v>
      </c>
      <c r="O153" s="4">
        <v>17.95</v>
      </c>
      <c r="P153" s="4">
        <v>13</v>
      </c>
      <c r="Q153" s="4">
        <v>33.33</v>
      </c>
      <c r="R153" s="4"/>
      <c r="S153" s="4"/>
      <c r="T153" s="1"/>
    </row>
    <row r="154" spans="1:20" ht="51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989</v>
      </c>
      <c r="E154" s="3">
        <v>878</v>
      </c>
      <c r="F154" s="6">
        <v>111</v>
      </c>
      <c r="G154" s="6">
        <v>6.6818999999999997</v>
      </c>
      <c r="H154" s="6">
        <v>262</v>
      </c>
      <c r="I154" s="6">
        <v>29.84</v>
      </c>
      <c r="J154" s="6">
        <v>110</v>
      </c>
      <c r="K154" s="6">
        <v>12.53</v>
      </c>
      <c r="L154" s="6">
        <v>94</v>
      </c>
      <c r="M154" s="6">
        <v>10.71</v>
      </c>
      <c r="N154" s="6">
        <v>99</v>
      </c>
      <c r="O154" s="6">
        <v>11.28</v>
      </c>
      <c r="P154" s="6">
        <v>313</v>
      </c>
      <c r="Q154" s="6">
        <v>35.65</v>
      </c>
      <c r="R154" s="6"/>
      <c r="S154" s="6"/>
      <c r="T154" s="1"/>
    </row>
    <row r="155" spans="1:20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258</v>
      </c>
      <c r="E155" s="3">
        <v>240</v>
      </c>
      <c r="F155" s="4">
        <v>18</v>
      </c>
      <c r="G155" s="4">
        <v>7.9644000000000004</v>
      </c>
      <c r="H155" s="4">
        <v>84</v>
      </c>
      <c r="I155" s="4">
        <v>35</v>
      </c>
      <c r="J155" s="4">
        <v>20</v>
      </c>
      <c r="K155" s="4">
        <v>8.33</v>
      </c>
      <c r="L155" s="4">
        <v>18</v>
      </c>
      <c r="M155" s="4">
        <v>7.5</v>
      </c>
      <c r="N155" s="4">
        <v>24</v>
      </c>
      <c r="O155" s="4">
        <v>10</v>
      </c>
      <c r="P155" s="4">
        <v>94</v>
      </c>
      <c r="Q155" s="4">
        <v>39.17</v>
      </c>
      <c r="R155" s="4"/>
      <c r="S155" s="4"/>
      <c r="T155" s="1"/>
    </row>
    <row r="156" spans="1:20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90</v>
      </c>
      <c r="E156" s="3">
        <v>82</v>
      </c>
      <c r="F156" s="6">
        <v>8</v>
      </c>
      <c r="G156" s="6">
        <v>5.3975999999999997</v>
      </c>
      <c r="H156" s="6">
        <v>13</v>
      </c>
      <c r="I156" s="6">
        <v>15.85</v>
      </c>
      <c r="J156" s="6">
        <v>6</v>
      </c>
      <c r="K156" s="6">
        <v>7.32</v>
      </c>
      <c r="L156" s="6">
        <v>16</v>
      </c>
      <c r="M156" s="6">
        <v>19.510000000000002</v>
      </c>
      <c r="N156" s="6">
        <v>13</v>
      </c>
      <c r="O156" s="6">
        <v>15.85</v>
      </c>
      <c r="P156" s="6">
        <v>34</v>
      </c>
      <c r="Q156" s="6">
        <v>41.46</v>
      </c>
      <c r="R156" s="6"/>
      <c r="S156" s="6"/>
      <c r="T156" s="1"/>
    </row>
    <row r="157" spans="1:20" ht="38.2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747</v>
      </c>
      <c r="E157" s="3">
        <v>670</v>
      </c>
      <c r="F157" s="4">
        <v>77</v>
      </c>
      <c r="G157" s="4">
        <v>9.0867000000000004</v>
      </c>
      <c r="H157" s="4">
        <v>197</v>
      </c>
      <c r="I157" s="4">
        <v>29.4</v>
      </c>
      <c r="J157" s="4">
        <v>77</v>
      </c>
      <c r="K157" s="4">
        <v>11.49</v>
      </c>
      <c r="L157" s="4">
        <v>83</v>
      </c>
      <c r="M157" s="4">
        <v>12.39</v>
      </c>
      <c r="N157" s="4">
        <v>92</v>
      </c>
      <c r="O157" s="4">
        <v>13.73</v>
      </c>
      <c r="P157" s="4">
        <v>221</v>
      </c>
      <c r="Q157" s="4">
        <v>32.99</v>
      </c>
      <c r="R157" s="4"/>
      <c r="S157" s="4"/>
      <c r="T157" s="1"/>
    </row>
    <row r="158" spans="1:20" ht="38.2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2683</v>
      </c>
      <c r="E158" s="3">
        <v>2449</v>
      </c>
      <c r="F158" s="6">
        <v>234</v>
      </c>
      <c r="G158" s="6">
        <v>2.4426000000000001</v>
      </c>
      <c r="H158" s="6">
        <v>638</v>
      </c>
      <c r="I158" s="6">
        <v>26.05</v>
      </c>
      <c r="J158" s="6">
        <v>322</v>
      </c>
      <c r="K158" s="6">
        <v>13.15</v>
      </c>
      <c r="L158" s="6">
        <v>345</v>
      </c>
      <c r="M158" s="6">
        <v>14.09</v>
      </c>
      <c r="N158" s="6">
        <v>338</v>
      </c>
      <c r="O158" s="6">
        <v>13.8</v>
      </c>
      <c r="P158" s="6">
        <v>806</v>
      </c>
      <c r="Q158" s="6">
        <v>32.909999999999997</v>
      </c>
      <c r="R158" s="6"/>
      <c r="S158" s="6"/>
      <c r="T158" s="1"/>
    </row>
    <row r="159" spans="1:20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110</v>
      </c>
      <c r="E159" s="3">
        <v>103</v>
      </c>
      <c r="F159" s="4">
        <v>7</v>
      </c>
      <c r="G159" s="4">
        <v>18.485700000000001</v>
      </c>
      <c r="H159" s="4">
        <v>29</v>
      </c>
      <c r="I159" s="4">
        <v>28.16</v>
      </c>
      <c r="J159" s="4">
        <v>7</v>
      </c>
      <c r="K159" s="4">
        <v>6.8</v>
      </c>
      <c r="L159" s="4">
        <v>9</v>
      </c>
      <c r="M159" s="4">
        <v>8.74</v>
      </c>
      <c r="N159" s="4">
        <v>6</v>
      </c>
      <c r="O159" s="4">
        <v>5.83</v>
      </c>
      <c r="P159" s="4">
        <v>52</v>
      </c>
      <c r="Q159" s="4">
        <v>50.49</v>
      </c>
      <c r="R159" s="4"/>
      <c r="S159" s="4"/>
      <c r="T159" s="1"/>
    </row>
    <row r="160" spans="1:20" ht="38.2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488</v>
      </c>
      <c r="E160" s="3">
        <v>424</v>
      </c>
      <c r="F160" s="6">
        <v>64</v>
      </c>
      <c r="G160" s="6">
        <v>5.3406000000000002</v>
      </c>
      <c r="H160" s="6">
        <v>124</v>
      </c>
      <c r="I160" s="6">
        <v>29.25</v>
      </c>
      <c r="J160" s="6">
        <v>47</v>
      </c>
      <c r="K160" s="6">
        <v>11.08</v>
      </c>
      <c r="L160" s="6">
        <v>54</v>
      </c>
      <c r="M160" s="6">
        <v>12.74</v>
      </c>
      <c r="N160" s="6">
        <v>44</v>
      </c>
      <c r="O160" s="6">
        <v>10.38</v>
      </c>
      <c r="P160" s="6">
        <v>155</v>
      </c>
      <c r="Q160" s="6">
        <v>36.56</v>
      </c>
      <c r="R160" s="6"/>
      <c r="S160" s="6"/>
      <c r="T160" s="1"/>
    </row>
    <row r="161" spans="1:20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814</v>
      </c>
      <c r="E161" s="3">
        <v>749</v>
      </c>
      <c r="F161" s="4">
        <v>65</v>
      </c>
      <c r="G161" s="4">
        <v>11.907500000000001</v>
      </c>
      <c r="H161" s="4">
        <v>261</v>
      </c>
      <c r="I161" s="4">
        <v>34.85</v>
      </c>
      <c r="J161" s="4">
        <v>66</v>
      </c>
      <c r="K161" s="4">
        <v>8.81</v>
      </c>
      <c r="L161" s="4">
        <v>75</v>
      </c>
      <c r="M161" s="4">
        <v>10.01</v>
      </c>
      <c r="N161" s="4">
        <v>71</v>
      </c>
      <c r="O161" s="4">
        <v>9.48</v>
      </c>
      <c r="P161" s="4">
        <v>276</v>
      </c>
      <c r="Q161" s="4">
        <v>36.85</v>
      </c>
      <c r="R161" s="4"/>
      <c r="S161" s="4"/>
      <c r="T161" s="1"/>
    </row>
    <row r="162" spans="1:20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340</v>
      </c>
      <c r="E162" s="3">
        <v>294</v>
      </c>
      <c r="F162" s="6">
        <v>46</v>
      </c>
      <c r="G162" s="6">
        <v>1.8960999999999999</v>
      </c>
      <c r="H162" s="6">
        <v>94</v>
      </c>
      <c r="I162" s="6">
        <v>31.97</v>
      </c>
      <c r="J162" s="6">
        <v>34</v>
      </c>
      <c r="K162" s="6">
        <v>11.56</v>
      </c>
      <c r="L162" s="6">
        <v>32</v>
      </c>
      <c r="M162" s="6">
        <v>10.88</v>
      </c>
      <c r="N162" s="6">
        <v>26</v>
      </c>
      <c r="O162" s="6">
        <v>8.84</v>
      </c>
      <c r="P162" s="6">
        <v>108</v>
      </c>
      <c r="Q162" s="6">
        <v>36.729999999999997</v>
      </c>
      <c r="R162" s="6"/>
      <c r="S162" s="6"/>
      <c r="T162" s="1"/>
    </row>
    <row r="163" spans="1:20" ht="51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26</v>
      </c>
      <c r="E163" s="3">
        <v>26</v>
      </c>
      <c r="F163" s="4">
        <v>0</v>
      </c>
      <c r="G163" s="4">
        <v>13.462300000000001</v>
      </c>
      <c r="H163" s="4">
        <v>4</v>
      </c>
      <c r="I163" s="4">
        <v>15.38</v>
      </c>
      <c r="J163" s="4">
        <v>5</v>
      </c>
      <c r="K163" s="4">
        <v>19.23</v>
      </c>
      <c r="L163" s="4">
        <v>3</v>
      </c>
      <c r="M163" s="4">
        <v>11.54</v>
      </c>
      <c r="N163" s="4">
        <v>5</v>
      </c>
      <c r="O163" s="4">
        <v>19.23</v>
      </c>
      <c r="P163" s="4">
        <v>9</v>
      </c>
      <c r="Q163" s="4">
        <v>34.619999999999997</v>
      </c>
      <c r="R163" s="4"/>
      <c r="S163" s="4"/>
      <c r="T163" s="1"/>
    </row>
    <row r="164" spans="1:20" ht="51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504</v>
      </c>
      <c r="E164" s="3">
        <v>459</v>
      </c>
      <c r="F164" s="6">
        <v>45</v>
      </c>
      <c r="G164" s="6">
        <v>-14.649100000000001</v>
      </c>
      <c r="H164" s="6">
        <v>151</v>
      </c>
      <c r="I164" s="6">
        <v>32.9</v>
      </c>
      <c r="J164" s="6">
        <v>54</v>
      </c>
      <c r="K164" s="6">
        <v>11.76</v>
      </c>
      <c r="L164" s="6">
        <v>43</v>
      </c>
      <c r="M164" s="6">
        <v>9.3699999999999992</v>
      </c>
      <c r="N164" s="6">
        <v>62</v>
      </c>
      <c r="O164" s="6">
        <v>13.51</v>
      </c>
      <c r="P164" s="6">
        <v>149</v>
      </c>
      <c r="Q164" s="6">
        <v>32.46</v>
      </c>
      <c r="R164" s="6"/>
      <c r="S164" s="6"/>
      <c r="T164" s="1"/>
    </row>
    <row r="165" spans="1:20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121</v>
      </c>
      <c r="E165" s="3">
        <v>106</v>
      </c>
      <c r="F165" s="4">
        <v>15</v>
      </c>
      <c r="G165" s="4">
        <v>-5.4382999999999999</v>
      </c>
      <c r="H165" s="4">
        <v>36</v>
      </c>
      <c r="I165" s="4">
        <v>33.96</v>
      </c>
      <c r="J165" s="4">
        <v>8</v>
      </c>
      <c r="K165" s="4">
        <v>7.55</v>
      </c>
      <c r="L165" s="4">
        <v>14</v>
      </c>
      <c r="M165" s="4">
        <v>13.21</v>
      </c>
      <c r="N165" s="4">
        <v>7</v>
      </c>
      <c r="O165" s="4">
        <v>6.6</v>
      </c>
      <c r="P165" s="4">
        <v>41</v>
      </c>
      <c r="Q165" s="4">
        <v>38.68</v>
      </c>
      <c r="R165" s="4"/>
      <c r="S165" s="4"/>
      <c r="T165" s="1"/>
    </row>
    <row r="166" spans="1:20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63</v>
      </c>
      <c r="E166" s="3">
        <v>63</v>
      </c>
      <c r="F166" s="6">
        <v>0</v>
      </c>
      <c r="G166" s="6">
        <v>12.3567</v>
      </c>
      <c r="H166" s="6">
        <v>8</v>
      </c>
      <c r="I166" s="6">
        <v>12.7</v>
      </c>
      <c r="J166" s="6">
        <v>9</v>
      </c>
      <c r="K166" s="6">
        <v>14.29</v>
      </c>
      <c r="L166" s="6">
        <v>16</v>
      </c>
      <c r="M166" s="6">
        <v>25.4</v>
      </c>
      <c r="N166" s="6">
        <v>11</v>
      </c>
      <c r="O166" s="6">
        <v>17.46</v>
      </c>
      <c r="P166" s="6">
        <v>19</v>
      </c>
      <c r="Q166" s="6">
        <v>30.16</v>
      </c>
      <c r="R166" s="6"/>
      <c r="S166" s="6"/>
      <c r="T166" s="1"/>
    </row>
    <row r="167" spans="1:20" ht="38.2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451</v>
      </c>
      <c r="E167" s="3">
        <v>416</v>
      </c>
      <c r="F167" s="4">
        <v>35</v>
      </c>
      <c r="G167" s="4">
        <v>1.2047000000000001</v>
      </c>
      <c r="H167" s="4">
        <v>99</v>
      </c>
      <c r="I167" s="4">
        <v>23.8</v>
      </c>
      <c r="J167" s="4">
        <v>47</v>
      </c>
      <c r="K167" s="4">
        <v>11.3</v>
      </c>
      <c r="L167" s="4">
        <v>73</v>
      </c>
      <c r="M167" s="4">
        <v>17.55</v>
      </c>
      <c r="N167" s="4">
        <v>58</v>
      </c>
      <c r="O167" s="4">
        <v>13.94</v>
      </c>
      <c r="P167" s="4">
        <v>139</v>
      </c>
      <c r="Q167" s="4">
        <v>33.409999999999997</v>
      </c>
      <c r="R167" s="4"/>
      <c r="S167" s="4"/>
      <c r="T167" s="1"/>
    </row>
    <row r="168" spans="1:20" ht="38.2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1116</v>
      </c>
      <c r="E168" s="3">
        <v>1031</v>
      </c>
      <c r="F168" s="6">
        <v>85</v>
      </c>
      <c r="G168" s="6">
        <v>4.0251000000000001</v>
      </c>
      <c r="H168" s="6">
        <v>243</v>
      </c>
      <c r="I168" s="6">
        <v>23.57</v>
      </c>
      <c r="J168" s="6">
        <v>138</v>
      </c>
      <c r="K168" s="6">
        <v>13.39</v>
      </c>
      <c r="L168" s="6">
        <v>177</v>
      </c>
      <c r="M168" s="6">
        <v>17.170000000000002</v>
      </c>
      <c r="N168" s="6">
        <v>187</v>
      </c>
      <c r="O168" s="6">
        <v>18.14</v>
      </c>
      <c r="P168" s="6">
        <v>286</v>
      </c>
      <c r="Q168" s="6">
        <v>27.74</v>
      </c>
      <c r="R168" s="6"/>
      <c r="S168" s="6"/>
      <c r="T168" s="1"/>
    </row>
    <row r="169" spans="1:20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39</v>
      </c>
      <c r="E169" s="3">
        <v>30</v>
      </c>
      <c r="F169" s="4">
        <v>9</v>
      </c>
      <c r="G169" s="4">
        <v>-12.352399999999999</v>
      </c>
      <c r="H169" s="4">
        <v>10</v>
      </c>
      <c r="I169" s="4">
        <v>33.33</v>
      </c>
      <c r="J169" s="4">
        <v>5</v>
      </c>
      <c r="K169" s="4">
        <v>16.670000000000002</v>
      </c>
      <c r="L169" s="4">
        <v>5</v>
      </c>
      <c r="M169" s="4">
        <v>16.670000000000002</v>
      </c>
      <c r="N169" s="4">
        <v>2</v>
      </c>
      <c r="O169" s="4">
        <v>6.67</v>
      </c>
      <c r="P169" s="4">
        <v>8</v>
      </c>
      <c r="Q169" s="4">
        <v>26.67</v>
      </c>
      <c r="R169" s="4"/>
      <c r="S169" s="4"/>
      <c r="T169" s="1"/>
    </row>
    <row r="170" spans="1:20" ht="38.2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185</v>
      </c>
      <c r="E170" s="3">
        <v>159</v>
      </c>
      <c r="F170" s="6">
        <v>26</v>
      </c>
      <c r="G170" s="6">
        <v>-14.0625</v>
      </c>
      <c r="H170" s="6">
        <v>50</v>
      </c>
      <c r="I170" s="6">
        <v>31.45</v>
      </c>
      <c r="J170" s="6">
        <v>19</v>
      </c>
      <c r="K170" s="6">
        <v>11.95</v>
      </c>
      <c r="L170" s="6">
        <v>19</v>
      </c>
      <c r="M170" s="6">
        <v>11.95</v>
      </c>
      <c r="N170" s="6">
        <v>12</v>
      </c>
      <c r="O170" s="6">
        <v>7.55</v>
      </c>
      <c r="P170" s="6">
        <v>59</v>
      </c>
      <c r="Q170" s="6">
        <v>37.11</v>
      </c>
      <c r="R170" s="6"/>
      <c r="S170" s="6"/>
      <c r="T170" s="1"/>
    </row>
    <row r="171" spans="1:20" ht="25.5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428</v>
      </c>
      <c r="E171" s="3">
        <v>390</v>
      </c>
      <c r="F171" s="4">
        <v>38</v>
      </c>
      <c r="G171" s="4">
        <v>-8.4827999999999992</v>
      </c>
      <c r="H171" s="4">
        <v>127</v>
      </c>
      <c r="I171" s="4">
        <v>32.56</v>
      </c>
      <c r="J171" s="4">
        <v>35</v>
      </c>
      <c r="K171" s="4">
        <v>8.9700000000000006</v>
      </c>
      <c r="L171" s="4">
        <v>39</v>
      </c>
      <c r="M171" s="4">
        <v>10</v>
      </c>
      <c r="N171" s="4">
        <v>42</v>
      </c>
      <c r="O171" s="4">
        <v>10.77</v>
      </c>
      <c r="P171" s="4">
        <v>147</v>
      </c>
      <c r="Q171" s="4">
        <v>37.69</v>
      </c>
      <c r="R171" s="4"/>
      <c r="S171" s="4"/>
      <c r="T171" s="1"/>
    </row>
    <row r="172" spans="1:20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330</v>
      </c>
      <c r="E172" s="3">
        <v>295</v>
      </c>
      <c r="F172" s="6">
        <v>35</v>
      </c>
      <c r="G172" s="6">
        <v>8.6950000000000003</v>
      </c>
      <c r="H172" s="6">
        <v>121</v>
      </c>
      <c r="I172" s="6">
        <v>41.02</v>
      </c>
      <c r="J172" s="6">
        <v>36</v>
      </c>
      <c r="K172" s="6">
        <v>12.2</v>
      </c>
      <c r="L172" s="6">
        <v>30</v>
      </c>
      <c r="M172" s="6">
        <v>10.17</v>
      </c>
      <c r="N172" s="6">
        <v>27</v>
      </c>
      <c r="O172" s="6">
        <v>9.15</v>
      </c>
      <c r="P172" s="6">
        <v>81</v>
      </c>
      <c r="Q172" s="6">
        <v>27.46</v>
      </c>
      <c r="R172" s="6"/>
      <c r="S172" s="6"/>
      <c r="T172" s="1"/>
    </row>
    <row r="173" spans="1:20" ht="51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30</v>
      </c>
      <c r="E173" s="3">
        <v>27</v>
      </c>
      <c r="F173" s="4">
        <v>3</v>
      </c>
      <c r="G173" s="4">
        <v>26.8872</v>
      </c>
      <c r="H173" s="4">
        <v>4</v>
      </c>
      <c r="I173" s="4">
        <v>14.81</v>
      </c>
      <c r="J173" s="4">
        <v>5</v>
      </c>
      <c r="K173" s="4">
        <v>18.52</v>
      </c>
      <c r="L173" s="4">
        <v>1</v>
      </c>
      <c r="M173" s="4">
        <v>3.7</v>
      </c>
      <c r="N173" s="4">
        <v>2</v>
      </c>
      <c r="O173" s="4">
        <v>7.41</v>
      </c>
      <c r="P173" s="4">
        <v>15</v>
      </c>
      <c r="Q173" s="4">
        <v>55.56</v>
      </c>
      <c r="R173" s="4"/>
      <c r="S173" s="4"/>
      <c r="T173" s="1"/>
    </row>
    <row r="174" spans="1:20" ht="51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611</v>
      </c>
      <c r="E174" s="3">
        <v>540</v>
      </c>
      <c r="F174" s="6">
        <v>71</v>
      </c>
      <c r="G174" s="6">
        <v>0.81269999999999998</v>
      </c>
      <c r="H174" s="6">
        <v>182</v>
      </c>
      <c r="I174" s="6">
        <v>33.700000000000003</v>
      </c>
      <c r="J174" s="6">
        <v>65</v>
      </c>
      <c r="K174" s="6">
        <v>12.04</v>
      </c>
      <c r="L174" s="6">
        <v>66</v>
      </c>
      <c r="M174" s="6">
        <v>12.22</v>
      </c>
      <c r="N174" s="6">
        <v>57</v>
      </c>
      <c r="O174" s="6">
        <v>10.56</v>
      </c>
      <c r="P174" s="6">
        <v>170</v>
      </c>
      <c r="Q174" s="6">
        <v>31.48</v>
      </c>
      <c r="R174" s="6"/>
      <c r="S174" s="6"/>
      <c r="T174" s="1"/>
    </row>
    <row r="175" spans="1:20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161</v>
      </c>
      <c r="E175" s="3">
        <v>145</v>
      </c>
      <c r="F175" s="4">
        <v>16</v>
      </c>
      <c r="G175" s="4">
        <v>2.9781</v>
      </c>
      <c r="H175" s="4">
        <v>52</v>
      </c>
      <c r="I175" s="4">
        <v>35.86</v>
      </c>
      <c r="J175" s="4">
        <v>17</v>
      </c>
      <c r="K175" s="4">
        <v>11.72</v>
      </c>
      <c r="L175" s="4">
        <v>14</v>
      </c>
      <c r="M175" s="4">
        <v>9.66</v>
      </c>
      <c r="N175" s="4">
        <v>10</v>
      </c>
      <c r="O175" s="4">
        <v>6.9</v>
      </c>
      <c r="P175" s="4">
        <v>52</v>
      </c>
      <c r="Q175" s="4">
        <v>35.86</v>
      </c>
      <c r="R175" s="4"/>
      <c r="S175" s="4"/>
      <c r="T175" s="1"/>
    </row>
    <row r="176" spans="1:20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93</v>
      </c>
      <c r="E176" s="3">
        <v>91</v>
      </c>
      <c r="F176" s="6">
        <v>2</v>
      </c>
      <c r="G176" s="6">
        <v>22.471900000000002</v>
      </c>
      <c r="H176" s="6">
        <v>8</v>
      </c>
      <c r="I176" s="6">
        <v>8.7899999999999991</v>
      </c>
      <c r="J176" s="6">
        <v>7</v>
      </c>
      <c r="K176" s="6">
        <v>7.69</v>
      </c>
      <c r="L176" s="6">
        <v>17</v>
      </c>
      <c r="M176" s="6">
        <v>18.68</v>
      </c>
      <c r="N176" s="6">
        <v>38</v>
      </c>
      <c r="O176" s="6">
        <v>41.76</v>
      </c>
      <c r="P176" s="6">
        <v>21</v>
      </c>
      <c r="Q176" s="6">
        <v>23.08</v>
      </c>
      <c r="R176" s="6"/>
      <c r="S176" s="6"/>
      <c r="T176" s="1"/>
    </row>
    <row r="177" spans="1:20" ht="38.2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441</v>
      </c>
      <c r="E177" s="3">
        <v>402</v>
      </c>
      <c r="F177" s="4">
        <v>39</v>
      </c>
      <c r="G177" s="4">
        <v>1.0488</v>
      </c>
      <c r="H177" s="4">
        <v>88</v>
      </c>
      <c r="I177" s="4">
        <v>21.89</v>
      </c>
      <c r="J177" s="4">
        <v>41</v>
      </c>
      <c r="K177" s="4">
        <v>10.199999999999999</v>
      </c>
      <c r="L177" s="4">
        <v>74</v>
      </c>
      <c r="M177" s="4">
        <v>18.41</v>
      </c>
      <c r="N177" s="4">
        <v>57</v>
      </c>
      <c r="O177" s="4">
        <v>14.18</v>
      </c>
      <c r="P177" s="4">
        <v>142</v>
      </c>
      <c r="Q177" s="4">
        <v>35.32</v>
      </c>
      <c r="R177" s="4"/>
      <c r="S177" s="4"/>
      <c r="T177" s="1"/>
    </row>
    <row r="178" spans="1:20" ht="38.2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1503</v>
      </c>
      <c r="E178" s="3">
        <v>1375</v>
      </c>
      <c r="F178" s="6">
        <v>128</v>
      </c>
      <c r="G178" s="6">
        <v>6.0991</v>
      </c>
      <c r="H178" s="6">
        <v>350</v>
      </c>
      <c r="I178" s="6">
        <v>25.45</v>
      </c>
      <c r="J178" s="6">
        <v>148</v>
      </c>
      <c r="K178" s="6">
        <v>10.76</v>
      </c>
      <c r="L178" s="6">
        <v>237</v>
      </c>
      <c r="M178" s="6">
        <v>17.239999999999998</v>
      </c>
      <c r="N178" s="6">
        <v>191</v>
      </c>
      <c r="O178" s="6">
        <v>13.89</v>
      </c>
      <c r="P178" s="6">
        <v>449</v>
      </c>
      <c r="Q178" s="6">
        <v>32.65</v>
      </c>
      <c r="R178" s="6"/>
      <c r="S178" s="6"/>
      <c r="T178" s="1"/>
    </row>
    <row r="179" spans="1:20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34</v>
      </c>
      <c r="E179" s="3">
        <v>30</v>
      </c>
      <c r="F179" s="4">
        <v>4</v>
      </c>
      <c r="G179" s="4">
        <v>28.648</v>
      </c>
      <c r="H179" s="4">
        <v>12</v>
      </c>
      <c r="I179" s="4">
        <v>40</v>
      </c>
      <c r="J179" s="4">
        <v>3</v>
      </c>
      <c r="K179" s="4">
        <v>10</v>
      </c>
      <c r="L179" s="4">
        <v>4</v>
      </c>
      <c r="M179" s="4">
        <v>13.33</v>
      </c>
      <c r="N179" s="4">
        <v>0</v>
      </c>
      <c r="O179" s="4">
        <v>0</v>
      </c>
      <c r="P179" s="4">
        <v>11</v>
      </c>
      <c r="Q179" s="4">
        <v>36.67</v>
      </c>
      <c r="R179" s="4"/>
      <c r="S179" s="4"/>
      <c r="T179" s="1"/>
    </row>
    <row r="180" spans="1:20" ht="38.2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236</v>
      </c>
      <c r="E180" s="3">
        <v>211</v>
      </c>
      <c r="F180" s="6">
        <v>25</v>
      </c>
      <c r="G180" s="6">
        <v>22.3828</v>
      </c>
      <c r="H180" s="6">
        <v>65</v>
      </c>
      <c r="I180" s="6">
        <v>30.81</v>
      </c>
      <c r="J180" s="6">
        <v>32</v>
      </c>
      <c r="K180" s="6">
        <v>15.17</v>
      </c>
      <c r="L180" s="6">
        <v>19</v>
      </c>
      <c r="M180" s="6">
        <v>9</v>
      </c>
      <c r="N180" s="6">
        <v>22</v>
      </c>
      <c r="O180" s="6">
        <v>10.43</v>
      </c>
      <c r="P180" s="6">
        <v>73</v>
      </c>
      <c r="Q180" s="6">
        <v>34.6</v>
      </c>
      <c r="R180" s="6"/>
      <c r="S180" s="6"/>
      <c r="T180" s="1"/>
    </row>
    <row r="181" spans="1:20" ht="25.5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425</v>
      </c>
      <c r="E181" s="3">
        <v>387</v>
      </c>
      <c r="F181" s="4">
        <v>38</v>
      </c>
      <c r="G181" s="4">
        <v>17.5975</v>
      </c>
      <c r="H181" s="4">
        <v>128</v>
      </c>
      <c r="I181" s="4">
        <v>33.07</v>
      </c>
      <c r="J181" s="4">
        <v>47</v>
      </c>
      <c r="K181" s="4">
        <v>12.14</v>
      </c>
      <c r="L181" s="4">
        <v>34</v>
      </c>
      <c r="M181" s="4">
        <v>8.7899999999999991</v>
      </c>
      <c r="N181" s="4">
        <v>38</v>
      </c>
      <c r="O181" s="4">
        <v>9.82</v>
      </c>
      <c r="P181" s="4">
        <v>140</v>
      </c>
      <c r="Q181" s="4">
        <v>36.18</v>
      </c>
      <c r="R181" s="4"/>
      <c r="S181" s="4"/>
      <c r="T181" s="1"/>
    </row>
    <row r="182" spans="1:20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359</v>
      </c>
      <c r="E182" s="3">
        <v>315</v>
      </c>
      <c r="F182" s="6">
        <v>44</v>
      </c>
      <c r="G182" s="6">
        <v>-2.169</v>
      </c>
      <c r="H182" s="6">
        <v>107</v>
      </c>
      <c r="I182" s="6">
        <v>33.97</v>
      </c>
      <c r="J182" s="6">
        <v>25</v>
      </c>
      <c r="K182" s="6">
        <v>7.94</v>
      </c>
      <c r="L182" s="6">
        <v>28</v>
      </c>
      <c r="M182" s="6">
        <v>8.89</v>
      </c>
      <c r="N182" s="6">
        <v>29</v>
      </c>
      <c r="O182" s="6">
        <v>9.2100000000000009</v>
      </c>
      <c r="P182" s="6">
        <v>126</v>
      </c>
      <c r="Q182" s="6">
        <v>40</v>
      </c>
      <c r="R182" s="6"/>
      <c r="S182" s="6"/>
      <c r="T182" s="1"/>
    </row>
    <row r="183" spans="1:20" ht="51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13</v>
      </c>
      <c r="E183" s="3">
        <v>13</v>
      </c>
      <c r="F183" s="4">
        <v>0</v>
      </c>
      <c r="G183" s="4">
        <v>11.32</v>
      </c>
      <c r="H183" s="4">
        <v>1</v>
      </c>
      <c r="I183" s="4">
        <v>7.69</v>
      </c>
      <c r="J183" s="4">
        <v>2</v>
      </c>
      <c r="K183" s="4">
        <v>15.38</v>
      </c>
      <c r="L183" s="4">
        <v>1</v>
      </c>
      <c r="M183" s="4">
        <v>7.69</v>
      </c>
      <c r="N183" s="4">
        <v>3</v>
      </c>
      <c r="O183" s="4">
        <v>23.08</v>
      </c>
      <c r="P183" s="4">
        <v>6</v>
      </c>
      <c r="Q183" s="4">
        <v>46.15</v>
      </c>
      <c r="R183" s="4"/>
      <c r="S183" s="4"/>
      <c r="T183" s="1"/>
    </row>
    <row r="184" spans="1:20" ht="51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484</v>
      </c>
      <c r="E184" s="3">
        <v>442</v>
      </c>
      <c r="F184" s="6">
        <v>42</v>
      </c>
      <c r="G184" s="6">
        <v>30.7257</v>
      </c>
      <c r="H184" s="6">
        <v>140</v>
      </c>
      <c r="I184" s="6">
        <v>31.67</v>
      </c>
      <c r="J184" s="6">
        <v>48</v>
      </c>
      <c r="K184" s="6">
        <v>10.86</v>
      </c>
      <c r="L184" s="6">
        <v>57</v>
      </c>
      <c r="M184" s="6">
        <v>12.9</v>
      </c>
      <c r="N184" s="6">
        <v>44</v>
      </c>
      <c r="O184" s="6">
        <v>9.9499999999999993</v>
      </c>
      <c r="P184" s="6">
        <v>153</v>
      </c>
      <c r="Q184" s="6">
        <v>34.619999999999997</v>
      </c>
      <c r="R184" s="6"/>
      <c r="S184" s="6"/>
      <c r="T184" s="1"/>
    </row>
    <row r="185" spans="1:20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134</v>
      </c>
      <c r="E185" s="3">
        <v>122</v>
      </c>
      <c r="F185" s="4">
        <v>12</v>
      </c>
      <c r="G185" s="4">
        <v>24.785499999999999</v>
      </c>
      <c r="H185" s="4">
        <v>41</v>
      </c>
      <c r="I185" s="4">
        <v>33.61</v>
      </c>
      <c r="J185" s="4">
        <v>10</v>
      </c>
      <c r="K185" s="4">
        <v>8.1999999999999993</v>
      </c>
      <c r="L185" s="4">
        <v>9</v>
      </c>
      <c r="M185" s="4">
        <v>7.38</v>
      </c>
      <c r="N185" s="4">
        <v>3</v>
      </c>
      <c r="O185" s="4">
        <v>2.46</v>
      </c>
      <c r="P185" s="4">
        <v>59</v>
      </c>
      <c r="Q185" s="4">
        <v>48.36</v>
      </c>
      <c r="R185" s="4"/>
      <c r="S185" s="4"/>
      <c r="T185" s="1"/>
    </row>
    <row r="186" spans="1:20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48</v>
      </c>
      <c r="E186" s="3">
        <v>48</v>
      </c>
      <c r="F186" s="6">
        <v>0</v>
      </c>
      <c r="G186" s="6">
        <v>53.384799999999998</v>
      </c>
      <c r="H186" s="6">
        <v>5</v>
      </c>
      <c r="I186" s="6">
        <v>10.42</v>
      </c>
      <c r="J186" s="6">
        <v>2</v>
      </c>
      <c r="K186" s="6">
        <v>4.17</v>
      </c>
      <c r="L186" s="6">
        <v>13</v>
      </c>
      <c r="M186" s="6">
        <v>27.08</v>
      </c>
      <c r="N186" s="6">
        <v>12</v>
      </c>
      <c r="O186" s="6">
        <v>25</v>
      </c>
      <c r="P186" s="6">
        <v>16</v>
      </c>
      <c r="Q186" s="6">
        <v>33.33</v>
      </c>
      <c r="R186" s="6"/>
      <c r="S186" s="6"/>
      <c r="T186" s="1"/>
    </row>
    <row r="187" spans="1:20" ht="38.2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414</v>
      </c>
      <c r="E187" s="3">
        <v>370</v>
      </c>
      <c r="F187" s="4">
        <v>44</v>
      </c>
      <c r="G187" s="4">
        <v>16.237500000000001</v>
      </c>
      <c r="H187" s="4">
        <v>114</v>
      </c>
      <c r="I187" s="4">
        <v>30.81</v>
      </c>
      <c r="J187" s="4">
        <v>39</v>
      </c>
      <c r="K187" s="4">
        <v>10.54</v>
      </c>
      <c r="L187" s="4">
        <v>39</v>
      </c>
      <c r="M187" s="4">
        <v>10.54</v>
      </c>
      <c r="N187" s="4">
        <v>42</v>
      </c>
      <c r="O187" s="4">
        <v>11.35</v>
      </c>
      <c r="P187" s="4">
        <v>136</v>
      </c>
      <c r="Q187" s="4">
        <v>36.76</v>
      </c>
      <c r="R187" s="4"/>
      <c r="S187" s="4"/>
      <c r="T187" s="1"/>
    </row>
    <row r="188" spans="1:20" ht="38.2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1411</v>
      </c>
      <c r="E188" s="3">
        <v>1259</v>
      </c>
      <c r="F188" s="6">
        <v>152</v>
      </c>
      <c r="G188" s="6">
        <v>8.9025999999999996</v>
      </c>
      <c r="H188" s="6">
        <v>369</v>
      </c>
      <c r="I188" s="6">
        <v>29.31</v>
      </c>
      <c r="J188" s="6">
        <v>153</v>
      </c>
      <c r="K188" s="6">
        <v>12.15</v>
      </c>
      <c r="L188" s="6">
        <v>197</v>
      </c>
      <c r="M188" s="6">
        <v>15.65</v>
      </c>
      <c r="N188" s="6">
        <v>165</v>
      </c>
      <c r="O188" s="6">
        <v>13.11</v>
      </c>
      <c r="P188" s="6">
        <v>375</v>
      </c>
      <c r="Q188" s="6">
        <v>29.79</v>
      </c>
      <c r="R188" s="6"/>
      <c r="S188" s="6"/>
      <c r="T188" s="1"/>
    </row>
    <row r="189" spans="1:20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33</v>
      </c>
      <c r="E189" s="3">
        <v>28</v>
      </c>
      <c r="F189" s="4">
        <v>5</v>
      </c>
      <c r="G189" s="4">
        <v>22.529299999999999</v>
      </c>
      <c r="H189" s="4">
        <v>10</v>
      </c>
      <c r="I189" s="4">
        <v>35.71</v>
      </c>
      <c r="J189" s="4">
        <v>3</v>
      </c>
      <c r="K189" s="4">
        <v>10.71</v>
      </c>
      <c r="L189" s="4">
        <v>1</v>
      </c>
      <c r="M189" s="4">
        <v>3.57</v>
      </c>
      <c r="N189" s="4">
        <v>2</v>
      </c>
      <c r="O189" s="4">
        <v>7.14</v>
      </c>
      <c r="P189" s="4">
        <v>12</v>
      </c>
      <c r="Q189" s="4">
        <v>42.86</v>
      </c>
      <c r="R189" s="4"/>
      <c r="S189" s="4"/>
      <c r="T189" s="1"/>
    </row>
    <row r="190" spans="1:20" ht="38.2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271</v>
      </c>
      <c r="E190" s="3">
        <v>226</v>
      </c>
      <c r="F190" s="6">
        <v>45</v>
      </c>
      <c r="G190" s="6">
        <v>17.682500000000001</v>
      </c>
      <c r="H190" s="6">
        <v>83</v>
      </c>
      <c r="I190" s="6">
        <v>36.729999999999997</v>
      </c>
      <c r="J190" s="6">
        <v>25</v>
      </c>
      <c r="K190" s="6">
        <v>11.06</v>
      </c>
      <c r="L190" s="6">
        <v>19</v>
      </c>
      <c r="M190" s="6">
        <v>8.41</v>
      </c>
      <c r="N190" s="6">
        <v>21</v>
      </c>
      <c r="O190" s="6">
        <v>9.2899999999999991</v>
      </c>
      <c r="P190" s="6">
        <v>78</v>
      </c>
      <c r="Q190" s="6">
        <v>34.51</v>
      </c>
      <c r="R190" s="6"/>
      <c r="S190" s="6"/>
      <c r="T190" s="1"/>
    </row>
    <row r="191" spans="1:20" ht="25.5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437</v>
      </c>
      <c r="E191" s="3">
        <v>379</v>
      </c>
      <c r="F191" s="4">
        <v>58</v>
      </c>
      <c r="G191" s="4">
        <v>-7.7439</v>
      </c>
      <c r="H191" s="4">
        <v>136</v>
      </c>
      <c r="I191" s="4">
        <v>35.880000000000003</v>
      </c>
      <c r="J191" s="4">
        <v>40</v>
      </c>
      <c r="K191" s="4">
        <v>10.55</v>
      </c>
      <c r="L191" s="4">
        <v>32</v>
      </c>
      <c r="M191" s="4">
        <v>8.44</v>
      </c>
      <c r="N191" s="4">
        <v>31</v>
      </c>
      <c r="O191" s="4">
        <v>8.18</v>
      </c>
      <c r="P191" s="4">
        <v>140</v>
      </c>
      <c r="Q191" s="4">
        <v>36.94</v>
      </c>
      <c r="R191" s="4"/>
      <c r="S191" s="4"/>
      <c r="T191" s="1"/>
    </row>
    <row r="192" spans="1:20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1363</v>
      </c>
      <c r="E192" s="3">
        <v>1251</v>
      </c>
      <c r="F192" s="6">
        <v>112</v>
      </c>
      <c r="G192" s="6">
        <v>-4.4095000000000004</v>
      </c>
      <c r="H192" s="6">
        <v>392</v>
      </c>
      <c r="I192" s="6">
        <v>31.33</v>
      </c>
      <c r="J192" s="6">
        <v>124</v>
      </c>
      <c r="K192" s="6">
        <v>9.91</v>
      </c>
      <c r="L192" s="6">
        <v>142</v>
      </c>
      <c r="M192" s="6">
        <v>11.35</v>
      </c>
      <c r="N192" s="6">
        <v>156</v>
      </c>
      <c r="O192" s="6">
        <v>12.47</v>
      </c>
      <c r="P192" s="6">
        <v>437</v>
      </c>
      <c r="Q192" s="6">
        <v>34.93</v>
      </c>
      <c r="R192" s="6"/>
      <c r="S192" s="6"/>
      <c r="T192" s="1"/>
    </row>
    <row r="193" spans="1:20" ht="51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75</v>
      </c>
      <c r="E193" s="3">
        <v>71</v>
      </c>
      <c r="F193" s="4">
        <v>4</v>
      </c>
      <c r="G193" s="4">
        <v>3.4121999999999999</v>
      </c>
      <c r="H193" s="4">
        <v>14</v>
      </c>
      <c r="I193" s="4">
        <v>19.72</v>
      </c>
      <c r="J193" s="4">
        <v>7</v>
      </c>
      <c r="K193" s="4">
        <v>9.86</v>
      </c>
      <c r="L193" s="4">
        <v>13</v>
      </c>
      <c r="M193" s="4">
        <v>18.309999999999999</v>
      </c>
      <c r="N193" s="4">
        <v>13</v>
      </c>
      <c r="O193" s="4">
        <v>18.309999999999999</v>
      </c>
      <c r="P193" s="4">
        <v>24</v>
      </c>
      <c r="Q193" s="4">
        <v>33.799999999999997</v>
      </c>
      <c r="R193" s="4"/>
      <c r="S193" s="4"/>
      <c r="T193" s="1"/>
    </row>
    <row r="194" spans="1:20" ht="51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1952</v>
      </c>
      <c r="E194" s="3">
        <v>1789</v>
      </c>
      <c r="F194" s="6">
        <v>163</v>
      </c>
      <c r="G194" s="6">
        <v>-14.4411</v>
      </c>
      <c r="H194" s="6">
        <v>564</v>
      </c>
      <c r="I194" s="6">
        <v>31.53</v>
      </c>
      <c r="J194" s="6">
        <v>215</v>
      </c>
      <c r="K194" s="6">
        <v>12.02</v>
      </c>
      <c r="L194" s="6">
        <v>233</v>
      </c>
      <c r="M194" s="6">
        <v>13.02</v>
      </c>
      <c r="N194" s="6">
        <v>219</v>
      </c>
      <c r="O194" s="6">
        <v>12.24</v>
      </c>
      <c r="P194" s="6">
        <v>558</v>
      </c>
      <c r="Q194" s="6">
        <v>31.19</v>
      </c>
      <c r="R194" s="6"/>
      <c r="S194" s="6"/>
      <c r="T194" s="1"/>
    </row>
    <row r="195" spans="1:20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463</v>
      </c>
      <c r="E195" s="3">
        <v>422</v>
      </c>
      <c r="F195" s="4">
        <v>41</v>
      </c>
      <c r="G195" s="4">
        <v>5.5071000000000003</v>
      </c>
      <c r="H195" s="4">
        <v>148</v>
      </c>
      <c r="I195" s="4">
        <v>35.07</v>
      </c>
      <c r="J195" s="4">
        <v>37</v>
      </c>
      <c r="K195" s="4">
        <v>8.77</v>
      </c>
      <c r="L195" s="4">
        <v>35</v>
      </c>
      <c r="M195" s="4">
        <v>8.2899999999999991</v>
      </c>
      <c r="N195" s="4">
        <v>36</v>
      </c>
      <c r="O195" s="4">
        <v>8.5299999999999994</v>
      </c>
      <c r="P195" s="4">
        <v>166</v>
      </c>
      <c r="Q195" s="4">
        <v>39.340000000000003</v>
      </c>
      <c r="R195" s="4"/>
      <c r="S195" s="4"/>
      <c r="T195" s="1"/>
    </row>
    <row r="196" spans="1:20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105</v>
      </c>
      <c r="E196" s="3">
        <v>87</v>
      </c>
      <c r="F196" s="6">
        <v>18</v>
      </c>
      <c r="G196" s="6">
        <v>2.2966000000000002</v>
      </c>
      <c r="H196" s="6">
        <v>13</v>
      </c>
      <c r="I196" s="6">
        <v>14.94</v>
      </c>
      <c r="J196" s="6">
        <v>12</v>
      </c>
      <c r="K196" s="6">
        <v>13.79</v>
      </c>
      <c r="L196" s="6">
        <v>19</v>
      </c>
      <c r="M196" s="6">
        <v>21.84</v>
      </c>
      <c r="N196" s="6">
        <v>27</v>
      </c>
      <c r="O196" s="6">
        <v>31.03</v>
      </c>
      <c r="P196" s="6">
        <v>16</v>
      </c>
      <c r="Q196" s="6">
        <v>18.39</v>
      </c>
      <c r="R196" s="6"/>
      <c r="S196" s="6"/>
      <c r="T196" s="1"/>
    </row>
    <row r="197" spans="1:20" ht="38.2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1172</v>
      </c>
      <c r="E197" s="3">
        <v>1066</v>
      </c>
      <c r="F197" s="4">
        <v>106</v>
      </c>
      <c r="G197" s="4">
        <v>5.2762000000000002</v>
      </c>
      <c r="H197" s="4">
        <v>251</v>
      </c>
      <c r="I197" s="4">
        <v>23.55</v>
      </c>
      <c r="J197" s="4">
        <v>119</v>
      </c>
      <c r="K197" s="4">
        <v>11.16</v>
      </c>
      <c r="L197" s="4">
        <v>172</v>
      </c>
      <c r="M197" s="4">
        <v>16.14</v>
      </c>
      <c r="N197" s="4">
        <v>170</v>
      </c>
      <c r="O197" s="4">
        <v>15.95</v>
      </c>
      <c r="P197" s="4">
        <v>354</v>
      </c>
      <c r="Q197" s="4">
        <v>33.21</v>
      </c>
      <c r="R197" s="4"/>
      <c r="S197" s="4"/>
      <c r="T197" s="1"/>
    </row>
    <row r="198" spans="1:20" ht="38.2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3609</v>
      </c>
      <c r="E198" s="3">
        <v>3350</v>
      </c>
      <c r="F198" s="6">
        <v>259</v>
      </c>
      <c r="G198" s="6">
        <v>2.9161000000000001</v>
      </c>
      <c r="H198" s="6">
        <v>772</v>
      </c>
      <c r="I198" s="6">
        <v>23.04</v>
      </c>
      <c r="J198" s="6">
        <v>435</v>
      </c>
      <c r="K198" s="6">
        <v>12.99</v>
      </c>
      <c r="L198" s="6">
        <v>596</v>
      </c>
      <c r="M198" s="6">
        <v>17.79</v>
      </c>
      <c r="N198" s="6">
        <v>504</v>
      </c>
      <c r="O198" s="6">
        <v>15.04</v>
      </c>
      <c r="P198" s="6">
        <v>1043</v>
      </c>
      <c r="Q198" s="6">
        <v>31.13</v>
      </c>
      <c r="R198" s="6"/>
      <c r="S198" s="6"/>
      <c r="T198" s="1"/>
    </row>
    <row r="199" spans="1:20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258</v>
      </c>
      <c r="E199" s="3">
        <v>234</v>
      </c>
      <c r="F199" s="4">
        <v>24</v>
      </c>
      <c r="G199" s="4">
        <v>17.451599999999999</v>
      </c>
      <c r="H199" s="4">
        <v>75</v>
      </c>
      <c r="I199" s="4">
        <v>32.049999999999997</v>
      </c>
      <c r="J199" s="4">
        <v>23</v>
      </c>
      <c r="K199" s="4">
        <v>9.83</v>
      </c>
      <c r="L199" s="4">
        <v>22</v>
      </c>
      <c r="M199" s="4">
        <v>9.4</v>
      </c>
      <c r="N199" s="4">
        <v>13</v>
      </c>
      <c r="O199" s="4">
        <v>5.56</v>
      </c>
      <c r="P199" s="4">
        <v>101</v>
      </c>
      <c r="Q199" s="4">
        <v>43.16</v>
      </c>
      <c r="R199" s="4"/>
      <c r="S199" s="4"/>
      <c r="T199" s="1"/>
    </row>
    <row r="200" spans="1:20" ht="38.2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243</v>
      </c>
      <c r="E200" s="3">
        <v>211</v>
      </c>
      <c r="F200" s="6">
        <v>32</v>
      </c>
      <c r="G200" s="6">
        <v>2.7783000000000002</v>
      </c>
      <c r="H200" s="6">
        <v>70</v>
      </c>
      <c r="I200" s="6">
        <v>33.18</v>
      </c>
      <c r="J200" s="6">
        <v>22</v>
      </c>
      <c r="K200" s="6">
        <v>10.43</v>
      </c>
      <c r="L200" s="6">
        <v>17</v>
      </c>
      <c r="M200" s="6">
        <v>8.06</v>
      </c>
      <c r="N200" s="6">
        <v>13</v>
      </c>
      <c r="O200" s="6">
        <v>6.16</v>
      </c>
      <c r="P200" s="6">
        <v>89</v>
      </c>
      <c r="Q200" s="6">
        <v>42.18</v>
      </c>
      <c r="R200" s="6"/>
      <c r="S200" s="6"/>
      <c r="T200" s="1"/>
    </row>
    <row r="201" spans="1:20" ht="25.5" x14ac:dyDescent="0.25">
      <c r="A201" s="5" t="s">
        <v>26</v>
      </c>
      <c r="B201" s="5" t="s">
        <v>120</v>
      </c>
      <c r="C201" s="3" t="str">
        <f t="shared" si="3"/>
        <v>MA8 Other</v>
      </c>
      <c r="D201" s="3">
        <v>1101</v>
      </c>
      <c r="E201" s="3">
        <v>999</v>
      </c>
      <c r="F201" s="6">
        <v>102</v>
      </c>
      <c r="G201" s="6">
        <v>-1.3702000000000001</v>
      </c>
      <c r="H201" s="6">
        <v>293</v>
      </c>
      <c r="I201" s="6">
        <v>29.33</v>
      </c>
      <c r="J201" s="6">
        <v>101</v>
      </c>
      <c r="K201" s="6">
        <v>10.11</v>
      </c>
      <c r="L201" s="6">
        <v>118</v>
      </c>
      <c r="M201" s="6">
        <v>11.81</v>
      </c>
      <c r="N201" s="6">
        <v>88</v>
      </c>
      <c r="O201" s="6">
        <v>8.81</v>
      </c>
      <c r="P201" s="6">
        <v>399</v>
      </c>
      <c r="Q201" s="6">
        <v>39.94</v>
      </c>
      <c r="R201" s="6"/>
      <c r="S201" s="6"/>
      <c r="T201" s="1"/>
    </row>
    <row r="202" spans="1:20" x14ac:dyDescent="0.25">
      <c r="A202" s="5" t="s">
        <v>27</v>
      </c>
      <c r="B202" s="5" t="s">
        <v>111</v>
      </c>
      <c r="C202" s="3" t="str">
        <f t="shared" si="3"/>
        <v>MD1 Arts</v>
      </c>
      <c r="D202" s="3">
        <v>675</v>
      </c>
      <c r="E202" s="3">
        <v>596</v>
      </c>
      <c r="F202" s="6">
        <v>79</v>
      </c>
      <c r="G202" s="6">
        <v>-0.7419</v>
      </c>
      <c r="H202" s="6">
        <v>190</v>
      </c>
      <c r="I202" s="6">
        <v>31.88</v>
      </c>
      <c r="J202" s="6">
        <v>78</v>
      </c>
      <c r="K202" s="6">
        <v>13.09</v>
      </c>
      <c r="L202" s="6">
        <v>82</v>
      </c>
      <c r="M202" s="6">
        <v>13.76</v>
      </c>
      <c r="N202" s="6">
        <v>57</v>
      </c>
      <c r="O202" s="6">
        <v>9.56</v>
      </c>
      <c r="P202" s="6">
        <v>189</v>
      </c>
      <c r="Q202" s="6">
        <v>31.71</v>
      </c>
      <c r="R202" s="6"/>
      <c r="S202" s="6"/>
      <c r="T202" s="1"/>
    </row>
    <row r="203" spans="1:20" ht="51" x14ac:dyDescent="0.25">
      <c r="A203" s="3" t="s">
        <v>27</v>
      </c>
      <c r="B203" s="3" t="s">
        <v>112</v>
      </c>
      <c r="C203" s="3" t="str">
        <f t="shared" si="3"/>
        <v>MD2a Higher Education</v>
      </c>
      <c r="D203" s="3">
        <v>36</v>
      </c>
      <c r="E203" s="3">
        <v>33</v>
      </c>
      <c r="F203" s="4">
        <v>3</v>
      </c>
      <c r="G203" s="4">
        <v>-17.508700000000001</v>
      </c>
      <c r="H203" s="4">
        <v>9</v>
      </c>
      <c r="I203" s="4">
        <v>27.27</v>
      </c>
      <c r="J203" s="4">
        <v>2</v>
      </c>
      <c r="K203" s="4">
        <v>6.06</v>
      </c>
      <c r="L203" s="4">
        <v>4</v>
      </c>
      <c r="M203" s="4">
        <v>12.12</v>
      </c>
      <c r="N203" s="4">
        <v>6</v>
      </c>
      <c r="O203" s="4">
        <v>18.18</v>
      </c>
      <c r="P203" s="4">
        <v>12</v>
      </c>
      <c r="Q203" s="4">
        <v>36.36</v>
      </c>
      <c r="R203" s="4"/>
      <c r="S203" s="4"/>
      <c r="T203" s="1"/>
    </row>
    <row r="204" spans="1:20" ht="51" x14ac:dyDescent="0.25">
      <c r="A204" s="5" t="s">
        <v>27</v>
      </c>
      <c r="B204" s="5" t="s">
        <v>113</v>
      </c>
      <c r="C204" s="3" t="str">
        <f t="shared" si="3"/>
        <v>MD2b Other Education</v>
      </c>
      <c r="D204" s="3">
        <v>1245</v>
      </c>
      <c r="E204" s="3">
        <v>1100</v>
      </c>
      <c r="F204" s="6">
        <v>145</v>
      </c>
      <c r="G204" s="6">
        <v>3.8151000000000002</v>
      </c>
      <c r="H204" s="6">
        <v>339</v>
      </c>
      <c r="I204" s="6">
        <v>30.82</v>
      </c>
      <c r="J204" s="6">
        <v>154</v>
      </c>
      <c r="K204" s="6">
        <v>14</v>
      </c>
      <c r="L204" s="6">
        <v>135</v>
      </c>
      <c r="M204" s="6">
        <v>12.27</v>
      </c>
      <c r="N204" s="6">
        <v>107</v>
      </c>
      <c r="O204" s="6">
        <v>9.73</v>
      </c>
      <c r="P204" s="6">
        <v>365</v>
      </c>
      <c r="Q204" s="6">
        <v>33.18</v>
      </c>
      <c r="R204" s="6"/>
      <c r="S204" s="6"/>
      <c r="T204" s="1"/>
    </row>
    <row r="205" spans="1:20" ht="51" x14ac:dyDescent="0.25">
      <c r="A205" s="3" t="s">
        <v>27</v>
      </c>
      <c r="B205" s="3" t="s">
        <v>114</v>
      </c>
      <c r="C205" s="3" t="str">
        <f t="shared" si="3"/>
        <v>MD3 Environment and Animals</v>
      </c>
      <c r="D205" s="3">
        <v>318</v>
      </c>
      <c r="E205" s="3">
        <v>285</v>
      </c>
      <c r="F205" s="4">
        <v>33</v>
      </c>
      <c r="G205" s="4">
        <v>13.5829</v>
      </c>
      <c r="H205" s="4">
        <v>84</v>
      </c>
      <c r="I205" s="4">
        <v>29.47</v>
      </c>
      <c r="J205" s="4">
        <v>28</v>
      </c>
      <c r="K205" s="4">
        <v>9.82</v>
      </c>
      <c r="L205" s="4">
        <v>33</v>
      </c>
      <c r="M205" s="4">
        <v>11.58</v>
      </c>
      <c r="N205" s="4">
        <v>29</v>
      </c>
      <c r="O205" s="4">
        <v>10.18</v>
      </c>
      <c r="P205" s="4">
        <v>111</v>
      </c>
      <c r="Q205" s="4">
        <v>38.950000000000003</v>
      </c>
      <c r="R205" s="4"/>
      <c r="S205" s="4"/>
      <c r="T205" s="1"/>
    </row>
    <row r="206" spans="1:20" ht="25.5" x14ac:dyDescent="0.25">
      <c r="A206" s="5" t="s">
        <v>27</v>
      </c>
      <c r="B206" s="5" t="s">
        <v>115</v>
      </c>
      <c r="C206" s="3" t="str">
        <f t="shared" si="3"/>
        <v>MD4a Hospitals</v>
      </c>
      <c r="D206" s="3">
        <v>80</v>
      </c>
      <c r="E206" s="3">
        <v>76</v>
      </c>
      <c r="F206" s="6">
        <v>4</v>
      </c>
      <c r="G206" s="6">
        <v>1.7361</v>
      </c>
      <c r="H206" s="6">
        <v>6</v>
      </c>
      <c r="I206" s="6">
        <v>7.89</v>
      </c>
      <c r="J206" s="6">
        <v>10</v>
      </c>
      <c r="K206" s="6">
        <v>13.16</v>
      </c>
      <c r="L206" s="6">
        <v>21</v>
      </c>
      <c r="M206" s="6">
        <v>27.63</v>
      </c>
      <c r="N206" s="6">
        <v>20</v>
      </c>
      <c r="O206" s="6">
        <v>26.32</v>
      </c>
      <c r="P206" s="6">
        <v>19</v>
      </c>
      <c r="Q206" s="6">
        <v>25</v>
      </c>
      <c r="R206" s="6"/>
      <c r="S206" s="6"/>
      <c r="T206" s="1"/>
    </row>
    <row r="207" spans="1:20" ht="38.25" x14ac:dyDescent="0.25">
      <c r="A207" s="3" t="s">
        <v>27</v>
      </c>
      <c r="B207" s="3" t="s">
        <v>116</v>
      </c>
      <c r="C207" s="3" t="str">
        <f t="shared" si="3"/>
        <v>MD4b Other Health</v>
      </c>
      <c r="D207" s="3">
        <v>952</v>
      </c>
      <c r="E207" s="3">
        <v>887</v>
      </c>
      <c r="F207" s="4">
        <v>65</v>
      </c>
      <c r="G207" s="4">
        <v>183.47880000000001</v>
      </c>
      <c r="H207" s="4">
        <v>241</v>
      </c>
      <c r="I207" s="4">
        <v>27.17</v>
      </c>
      <c r="J207" s="4">
        <v>100</v>
      </c>
      <c r="K207" s="4">
        <v>11.27</v>
      </c>
      <c r="L207" s="4">
        <v>132</v>
      </c>
      <c r="M207" s="4">
        <v>14.88</v>
      </c>
      <c r="N207" s="4">
        <v>125</v>
      </c>
      <c r="O207" s="4">
        <v>14.09</v>
      </c>
      <c r="P207" s="4">
        <v>289</v>
      </c>
      <c r="Q207" s="4">
        <v>32.58</v>
      </c>
      <c r="R207" s="4"/>
      <c r="S207" s="4"/>
      <c r="T207" s="1"/>
    </row>
    <row r="208" spans="1:20" ht="38.25" x14ac:dyDescent="0.25">
      <c r="A208" s="5" t="s">
        <v>27</v>
      </c>
      <c r="B208" s="5" t="s">
        <v>117</v>
      </c>
      <c r="C208" s="3" t="str">
        <f t="shared" si="3"/>
        <v>MD5 Human Services</v>
      </c>
      <c r="D208" s="3">
        <v>2321</v>
      </c>
      <c r="E208" s="3">
        <v>2121</v>
      </c>
      <c r="F208" s="6">
        <v>200</v>
      </c>
      <c r="G208" s="6">
        <v>0.1648</v>
      </c>
      <c r="H208" s="6">
        <v>549</v>
      </c>
      <c r="I208" s="6">
        <v>25.88</v>
      </c>
      <c r="J208" s="6">
        <v>253</v>
      </c>
      <c r="K208" s="6">
        <v>11.93</v>
      </c>
      <c r="L208" s="6">
        <v>301</v>
      </c>
      <c r="M208" s="6">
        <v>14.19</v>
      </c>
      <c r="N208" s="6">
        <v>319</v>
      </c>
      <c r="O208" s="6">
        <v>15.04</v>
      </c>
      <c r="P208" s="6">
        <v>699</v>
      </c>
      <c r="Q208" s="6">
        <v>32.96</v>
      </c>
      <c r="R208" s="6"/>
      <c r="S208" s="6"/>
      <c r="T208" s="1"/>
    </row>
    <row r="209" spans="1:20" ht="63.75" x14ac:dyDescent="0.25">
      <c r="A209" s="3" t="s">
        <v>27</v>
      </c>
      <c r="B209" s="3" t="s">
        <v>118</v>
      </c>
      <c r="C209" s="3" t="str">
        <f t="shared" si="3"/>
        <v>MD6 International and Foreign Affairs</v>
      </c>
      <c r="D209" s="3">
        <v>180</v>
      </c>
      <c r="E209" s="3">
        <v>158</v>
      </c>
      <c r="F209" s="4">
        <v>22</v>
      </c>
      <c r="G209" s="4">
        <v>-13.535500000000001</v>
      </c>
      <c r="H209" s="4">
        <v>57</v>
      </c>
      <c r="I209" s="4">
        <v>36.08</v>
      </c>
      <c r="J209" s="4">
        <v>10</v>
      </c>
      <c r="K209" s="4">
        <v>6.33</v>
      </c>
      <c r="L209" s="4">
        <v>11</v>
      </c>
      <c r="M209" s="4">
        <v>6.96</v>
      </c>
      <c r="N209" s="4">
        <v>9</v>
      </c>
      <c r="O209" s="4">
        <v>5.7</v>
      </c>
      <c r="P209" s="4">
        <v>71</v>
      </c>
      <c r="Q209" s="4">
        <v>44.94</v>
      </c>
      <c r="R209" s="4"/>
      <c r="S209" s="4"/>
      <c r="T209" s="1"/>
    </row>
    <row r="210" spans="1:20" ht="38.25" x14ac:dyDescent="0.25">
      <c r="A210" s="5" t="s">
        <v>27</v>
      </c>
      <c r="B210" s="5" t="s">
        <v>119</v>
      </c>
      <c r="C210" s="3" t="str">
        <f t="shared" si="3"/>
        <v>MD7 Religion Related</v>
      </c>
      <c r="D210" s="3">
        <v>346</v>
      </c>
      <c r="E210" s="3">
        <v>296</v>
      </c>
      <c r="F210" s="6">
        <v>50</v>
      </c>
      <c r="G210" s="6">
        <v>2.7284999999999999</v>
      </c>
      <c r="H210" s="6">
        <v>84</v>
      </c>
      <c r="I210" s="6">
        <v>28.38</v>
      </c>
      <c r="J210" s="6">
        <v>31</v>
      </c>
      <c r="K210" s="6">
        <v>10.47</v>
      </c>
      <c r="L210" s="6">
        <v>44</v>
      </c>
      <c r="M210" s="6">
        <v>14.86</v>
      </c>
      <c r="N210" s="6">
        <v>33</v>
      </c>
      <c r="O210" s="6">
        <v>11.15</v>
      </c>
      <c r="P210" s="6">
        <v>104</v>
      </c>
      <c r="Q210" s="6">
        <v>35.14</v>
      </c>
      <c r="R210" s="6"/>
      <c r="S210" s="6"/>
      <c r="T210" s="1"/>
    </row>
    <row r="211" spans="1:20" ht="25.5" x14ac:dyDescent="0.25">
      <c r="A211" s="3" t="s">
        <v>27</v>
      </c>
      <c r="B211" s="3" t="s">
        <v>120</v>
      </c>
      <c r="C211" s="3" t="str">
        <f t="shared" si="3"/>
        <v>MD8 Other</v>
      </c>
      <c r="D211" s="3">
        <v>849</v>
      </c>
      <c r="E211" s="3">
        <v>757</v>
      </c>
      <c r="F211" s="4">
        <v>92</v>
      </c>
      <c r="G211" s="4">
        <v>11.569599999999999</v>
      </c>
      <c r="H211" s="4">
        <v>253</v>
      </c>
      <c r="I211" s="4">
        <v>33.42</v>
      </c>
      <c r="J211" s="4">
        <v>63</v>
      </c>
      <c r="K211" s="4">
        <v>8.32</v>
      </c>
      <c r="L211" s="4">
        <v>74</v>
      </c>
      <c r="M211" s="4">
        <v>9.7799999999999994</v>
      </c>
      <c r="N211" s="4">
        <v>85</v>
      </c>
      <c r="O211" s="4">
        <v>11.23</v>
      </c>
      <c r="P211" s="4">
        <v>282</v>
      </c>
      <c r="Q211" s="4">
        <v>37.25</v>
      </c>
      <c r="R211" s="4"/>
      <c r="S211" s="4"/>
      <c r="T211" s="1"/>
    </row>
    <row r="212" spans="1:20" x14ac:dyDescent="0.25">
      <c r="A212" s="5" t="s">
        <v>28</v>
      </c>
      <c r="B212" s="5" t="s">
        <v>111</v>
      </c>
      <c r="C212" s="3" t="str">
        <f t="shared" si="3"/>
        <v>ME1 Arts</v>
      </c>
      <c r="D212" s="3">
        <v>293</v>
      </c>
      <c r="E212" s="3">
        <v>264</v>
      </c>
      <c r="F212" s="6">
        <v>29</v>
      </c>
      <c r="G212" s="6">
        <v>-8.3617000000000008</v>
      </c>
      <c r="H212" s="6">
        <v>95</v>
      </c>
      <c r="I212" s="6">
        <v>35.979999999999997</v>
      </c>
      <c r="J212" s="6">
        <v>23</v>
      </c>
      <c r="K212" s="6">
        <v>8.7100000000000009</v>
      </c>
      <c r="L212" s="6">
        <v>23</v>
      </c>
      <c r="M212" s="6">
        <v>8.7100000000000009</v>
      </c>
      <c r="N212" s="6">
        <v>24</v>
      </c>
      <c r="O212" s="6">
        <v>9.09</v>
      </c>
      <c r="P212" s="6">
        <v>99</v>
      </c>
      <c r="Q212" s="6">
        <v>37.5</v>
      </c>
      <c r="R212" s="6"/>
      <c r="S212" s="6"/>
      <c r="T212" s="1"/>
    </row>
    <row r="213" spans="1:20" ht="51" x14ac:dyDescent="0.25">
      <c r="A213" s="3" t="s">
        <v>28</v>
      </c>
      <c r="B213" s="3" t="s">
        <v>112</v>
      </c>
      <c r="C213" s="3" t="str">
        <f t="shared" si="3"/>
        <v>ME2a Higher Education</v>
      </c>
      <c r="D213" s="3">
        <v>20</v>
      </c>
      <c r="E213" s="3">
        <v>20</v>
      </c>
      <c r="F213" s="4">
        <v>0</v>
      </c>
      <c r="G213" s="4">
        <v>-10.0456</v>
      </c>
      <c r="H213" s="4">
        <v>6</v>
      </c>
      <c r="I213" s="4">
        <v>30</v>
      </c>
      <c r="J213" s="4">
        <v>2</v>
      </c>
      <c r="K213" s="4">
        <v>10</v>
      </c>
      <c r="L213" s="4">
        <v>1</v>
      </c>
      <c r="M213" s="4">
        <v>5</v>
      </c>
      <c r="N213" s="4">
        <v>4</v>
      </c>
      <c r="O213" s="4">
        <v>20</v>
      </c>
      <c r="P213" s="4">
        <v>7</v>
      </c>
      <c r="Q213" s="4">
        <v>35</v>
      </c>
      <c r="R213" s="4"/>
      <c r="S213" s="4"/>
      <c r="T213" s="1"/>
    </row>
    <row r="214" spans="1:20" ht="51" x14ac:dyDescent="0.25">
      <c r="A214" s="5" t="s">
        <v>28</v>
      </c>
      <c r="B214" s="5" t="s">
        <v>113</v>
      </c>
      <c r="C214" s="3" t="str">
        <f t="shared" si="3"/>
        <v>ME2b Other Education</v>
      </c>
      <c r="D214" s="3">
        <v>365</v>
      </c>
      <c r="E214" s="3">
        <v>331</v>
      </c>
      <c r="F214" s="6">
        <v>34</v>
      </c>
      <c r="G214" s="6">
        <v>7.0152000000000001</v>
      </c>
      <c r="H214" s="6">
        <v>107</v>
      </c>
      <c r="I214" s="6">
        <v>32.33</v>
      </c>
      <c r="J214" s="6">
        <v>36</v>
      </c>
      <c r="K214" s="6">
        <v>10.88</v>
      </c>
      <c r="L214" s="6">
        <v>39</v>
      </c>
      <c r="M214" s="6">
        <v>11.78</v>
      </c>
      <c r="N214" s="6">
        <v>44</v>
      </c>
      <c r="O214" s="6">
        <v>13.29</v>
      </c>
      <c r="P214" s="6">
        <v>105</v>
      </c>
      <c r="Q214" s="6">
        <v>31.72</v>
      </c>
      <c r="R214" s="6"/>
      <c r="S214" s="6"/>
      <c r="T214" s="1"/>
    </row>
    <row r="215" spans="1:20" ht="51" x14ac:dyDescent="0.25">
      <c r="A215" s="3" t="s">
        <v>28</v>
      </c>
      <c r="B215" s="3" t="s">
        <v>114</v>
      </c>
      <c r="C215" s="3" t="str">
        <f t="shared" si="3"/>
        <v>ME3 Environment and Animals</v>
      </c>
      <c r="D215" s="3">
        <v>214</v>
      </c>
      <c r="E215" s="3">
        <v>200</v>
      </c>
      <c r="F215" s="4">
        <v>14</v>
      </c>
      <c r="G215" s="4">
        <v>11.489599999999999</v>
      </c>
      <c r="H215" s="4">
        <v>65</v>
      </c>
      <c r="I215" s="4">
        <v>32.5</v>
      </c>
      <c r="J215" s="4">
        <v>10</v>
      </c>
      <c r="K215" s="4">
        <v>5</v>
      </c>
      <c r="L215" s="4">
        <v>13</v>
      </c>
      <c r="M215" s="4">
        <v>6.5</v>
      </c>
      <c r="N215" s="4">
        <v>15</v>
      </c>
      <c r="O215" s="4">
        <v>7.5</v>
      </c>
      <c r="P215" s="4">
        <v>97</v>
      </c>
      <c r="Q215" s="4">
        <v>48.5</v>
      </c>
      <c r="R215" s="4"/>
      <c r="S215" s="4"/>
      <c r="T215" s="1"/>
    </row>
    <row r="216" spans="1:20" ht="25.5" x14ac:dyDescent="0.25">
      <c r="A216" s="5" t="s">
        <v>28</v>
      </c>
      <c r="B216" s="5" t="s">
        <v>115</v>
      </c>
      <c r="C216" s="3" t="str">
        <f t="shared" si="3"/>
        <v>ME4a Hospitals</v>
      </c>
      <c r="D216" s="3">
        <v>46</v>
      </c>
      <c r="E216" s="3">
        <v>46</v>
      </c>
      <c r="F216" s="6">
        <v>0</v>
      </c>
      <c r="G216" s="6">
        <v>0.51080000000000003</v>
      </c>
      <c r="H216" s="6">
        <v>10</v>
      </c>
      <c r="I216" s="6">
        <v>21.74</v>
      </c>
      <c r="J216" s="6">
        <v>5</v>
      </c>
      <c r="K216" s="6">
        <v>10.87</v>
      </c>
      <c r="L216" s="6">
        <v>14</v>
      </c>
      <c r="M216" s="6">
        <v>30.43</v>
      </c>
      <c r="N216" s="6">
        <v>9</v>
      </c>
      <c r="O216" s="6">
        <v>19.57</v>
      </c>
      <c r="P216" s="6">
        <v>8</v>
      </c>
      <c r="Q216" s="6">
        <v>17.39</v>
      </c>
      <c r="R216" s="6"/>
      <c r="S216" s="6"/>
      <c r="T216" s="1"/>
    </row>
    <row r="217" spans="1:20" ht="38.25" x14ac:dyDescent="0.25">
      <c r="A217" s="3" t="s">
        <v>28</v>
      </c>
      <c r="B217" s="3" t="s">
        <v>116</v>
      </c>
      <c r="C217" s="3" t="str">
        <f t="shared" si="3"/>
        <v>ME4b Other Health</v>
      </c>
      <c r="D217" s="3">
        <v>323</v>
      </c>
      <c r="E217" s="3">
        <v>302</v>
      </c>
      <c r="F217" s="4">
        <v>21</v>
      </c>
      <c r="G217" s="4">
        <v>7.0353000000000003</v>
      </c>
      <c r="H217" s="4">
        <v>79</v>
      </c>
      <c r="I217" s="4">
        <v>26.16</v>
      </c>
      <c r="J217" s="4">
        <v>37</v>
      </c>
      <c r="K217" s="4">
        <v>12.25</v>
      </c>
      <c r="L217" s="4">
        <v>43</v>
      </c>
      <c r="M217" s="4">
        <v>14.24</v>
      </c>
      <c r="N217" s="4">
        <v>44</v>
      </c>
      <c r="O217" s="4">
        <v>14.57</v>
      </c>
      <c r="P217" s="4">
        <v>99</v>
      </c>
      <c r="Q217" s="4">
        <v>32.78</v>
      </c>
      <c r="R217" s="4"/>
      <c r="S217" s="4"/>
      <c r="T217" s="1"/>
    </row>
    <row r="218" spans="1:20" ht="38.25" x14ac:dyDescent="0.25">
      <c r="A218" s="5" t="s">
        <v>28</v>
      </c>
      <c r="B218" s="5" t="s">
        <v>117</v>
      </c>
      <c r="C218" s="3" t="str">
        <f t="shared" si="3"/>
        <v>ME5 Human Services</v>
      </c>
      <c r="D218" s="3">
        <v>805</v>
      </c>
      <c r="E218" s="3">
        <v>740</v>
      </c>
      <c r="F218" s="6">
        <v>65</v>
      </c>
      <c r="G218" s="6">
        <v>2.1101000000000001</v>
      </c>
      <c r="H218" s="6">
        <v>163</v>
      </c>
      <c r="I218" s="6">
        <v>22.03</v>
      </c>
      <c r="J218" s="6">
        <v>100</v>
      </c>
      <c r="K218" s="6">
        <v>13.51</v>
      </c>
      <c r="L218" s="6">
        <v>126</v>
      </c>
      <c r="M218" s="6">
        <v>17.03</v>
      </c>
      <c r="N218" s="6">
        <v>129</v>
      </c>
      <c r="O218" s="6">
        <v>17.43</v>
      </c>
      <c r="P218" s="6">
        <v>222</v>
      </c>
      <c r="Q218" s="6">
        <v>30</v>
      </c>
      <c r="R218" s="6"/>
      <c r="S218" s="6"/>
      <c r="T218" s="1"/>
    </row>
    <row r="219" spans="1:20" ht="63.75" x14ac:dyDescent="0.25">
      <c r="A219" s="3" t="s">
        <v>28</v>
      </c>
      <c r="B219" s="3" t="s">
        <v>118</v>
      </c>
      <c r="C219" s="3" t="str">
        <f t="shared" si="3"/>
        <v>ME6 International and Foreign Affairs</v>
      </c>
      <c r="D219" s="3">
        <v>36</v>
      </c>
      <c r="E219" s="3">
        <v>29</v>
      </c>
      <c r="F219" s="4">
        <v>7</v>
      </c>
      <c r="G219" s="4">
        <v>0.43819999999999998</v>
      </c>
      <c r="H219" s="4">
        <v>10</v>
      </c>
      <c r="I219" s="4">
        <v>34.479999999999997</v>
      </c>
      <c r="J219" s="4">
        <v>3</v>
      </c>
      <c r="K219" s="4">
        <v>10.34</v>
      </c>
      <c r="L219" s="4">
        <v>4</v>
      </c>
      <c r="M219" s="4">
        <v>13.79</v>
      </c>
      <c r="N219" s="4">
        <v>2</v>
      </c>
      <c r="O219" s="4">
        <v>6.9</v>
      </c>
      <c r="P219" s="4">
        <v>10</v>
      </c>
      <c r="Q219" s="4">
        <v>34.479999999999997</v>
      </c>
      <c r="R219" s="4"/>
      <c r="S219" s="4"/>
      <c r="T219" s="1"/>
    </row>
    <row r="220" spans="1:20" ht="38.25" x14ac:dyDescent="0.25">
      <c r="A220" s="5" t="s">
        <v>28</v>
      </c>
      <c r="B220" s="5" t="s">
        <v>119</v>
      </c>
      <c r="C220" s="3" t="str">
        <f t="shared" si="3"/>
        <v>ME7 Religion Related</v>
      </c>
      <c r="D220" s="3">
        <v>53</v>
      </c>
      <c r="E220" s="3">
        <v>50</v>
      </c>
      <c r="F220" s="6">
        <v>3</v>
      </c>
      <c r="G220" s="6">
        <v>99.523200000000003</v>
      </c>
      <c r="H220" s="6">
        <v>15</v>
      </c>
      <c r="I220" s="6">
        <v>30</v>
      </c>
      <c r="J220" s="6">
        <v>1</v>
      </c>
      <c r="K220" s="6">
        <v>2</v>
      </c>
      <c r="L220" s="6">
        <v>9</v>
      </c>
      <c r="M220" s="6">
        <v>18</v>
      </c>
      <c r="N220" s="6">
        <v>7</v>
      </c>
      <c r="O220" s="6">
        <v>14</v>
      </c>
      <c r="P220" s="6">
        <v>18</v>
      </c>
      <c r="Q220" s="6">
        <v>36</v>
      </c>
      <c r="R220" s="6"/>
      <c r="S220" s="6"/>
      <c r="T220" s="1"/>
    </row>
    <row r="221" spans="1:20" ht="25.5" x14ac:dyDescent="0.25">
      <c r="A221" s="3" t="s">
        <v>28</v>
      </c>
      <c r="B221" s="3" t="s">
        <v>120</v>
      </c>
      <c r="C221" s="3" t="str">
        <f t="shared" si="3"/>
        <v>ME8 Other</v>
      </c>
      <c r="D221" s="3">
        <v>215</v>
      </c>
      <c r="E221" s="3">
        <v>197</v>
      </c>
      <c r="F221" s="4">
        <v>18</v>
      </c>
      <c r="G221" s="4">
        <v>2.5392000000000001</v>
      </c>
      <c r="H221" s="4">
        <v>59</v>
      </c>
      <c r="I221" s="4">
        <v>29.95</v>
      </c>
      <c r="J221" s="4">
        <v>25</v>
      </c>
      <c r="K221" s="4">
        <v>12.69</v>
      </c>
      <c r="L221" s="4">
        <v>17</v>
      </c>
      <c r="M221" s="4">
        <v>8.6300000000000008</v>
      </c>
      <c r="N221" s="4">
        <v>23</v>
      </c>
      <c r="O221" s="4">
        <v>11.68</v>
      </c>
      <c r="P221" s="4">
        <v>73</v>
      </c>
      <c r="Q221" s="4">
        <v>37.06</v>
      </c>
      <c r="R221" s="4"/>
      <c r="S221" s="4"/>
      <c r="T221" s="1"/>
    </row>
    <row r="222" spans="1:20" x14ac:dyDescent="0.25">
      <c r="A222" s="5" t="s">
        <v>29</v>
      </c>
      <c r="B222" s="5" t="s">
        <v>111</v>
      </c>
      <c r="C222" s="3" t="str">
        <f t="shared" si="3"/>
        <v>MI1 Arts</v>
      </c>
      <c r="D222" s="3">
        <v>947</v>
      </c>
      <c r="E222" s="3">
        <v>835</v>
      </c>
      <c r="F222" s="6">
        <v>112</v>
      </c>
      <c r="G222" s="6">
        <v>-4.8490000000000002</v>
      </c>
      <c r="H222" s="6">
        <v>268</v>
      </c>
      <c r="I222" s="6">
        <v>32.1</v>
      </c>
      <c r="J222" s="6">
        <v>102</v>
      </c>
      <c r="K222" s="6">
        <v>12.22</v>
      </c>
      <c r="L222" s="6">
        <v>81</v>
      </c>
      <c r="M222" s="6">
        <v>9.6999999999999993</v>
      </c>
      <c r="N222" s="6">
        <v>85</v>
      </c>
      <c r="O222" s="6">
        <v>10.18</v>
      </c>
      <c r="P222" s="6">
        <v>299</v>
      </c>
      <c r="Q222" s="6">
        <v>35.81</v>
      </c>
      <c r="R222" s="6"/>
      <c r="S222" s="6"/>
      <c r="T222" s="1"/>
    </row>
    <row r="223" spans="1:20" ht="51" x14ac:dyDescent="0.25">
      <c r="A223" s="3" t="s">
        <v>29</v>
      </c>
      <c r="B223" s="3" t="s">
        <v>112</v>
      </c>
      <c r="C223" s="3" t="str">
        <f t="shared" si="3"/>
        <v>MI2a Higher Education</v>
      </c>
      <c r="D223" s="3">
        <v>67</v>
      </c>
      <c r="E223" s="3">
        <v>66</v>
      </c>
      <c r="F223" s="4">
        <v>1</v>
      </c>
      <c r="G223" s="4">
        <v>-0.23169999999999999</v>
      </c>
      <c r="H223" s="4">
        <v>16</v>
      </c>
      <c r="I223" s="4">
        <v>24.24</v>
      </c>
      <c r="J223" s="4">
        <v>8</v>
      </c>
      <c r="K223" s="4">
        <v>12.12</v>
      </c>
      <c r="L223" s="4">
        <v>6</v>
      </c>
      <c r="M223" s="4">
        <v>9.09</v>
      </c>
      <c r="N223" s="4">
        <v>6</v>
      </c>
      <c r="O223" s="4">
        <v>9.09</v>
      </c>
      <c r="P223" s="4">
        <v>30</v>
      </c>
      <c r="Q223" s="4">
        <v>45.45</v>
      </c>
      <c r="R223" s="4"/>
      <c r="S223" s="4"/>
      <c r="T223" s="1"/>
    </row>
    <row r="224" spans="1:20" ht="51" x14ac:dyDescent="0.25">
      <c r="A224" s="5" t="s">
        <v>29</v>
      </c>
      <c r="B224" s="5" t="s">
        <v>113</v>
      </c>
      <c r="C224" s="3" t="str">
        <f t="shared" si="3"/>
        <v>MI2b Other Education</v>
      </c>
      <c r="D224" s="3">
        <v>1383</v>
      </c>
      <c r="E224" s="3">
        <v>1243</v>
      </c>
      <c r="F224" s="6">
        <v>140</v>
      </c>
      <c r="G224" s="6">
        <v>10.362</v>
      </c>
      <c r="H224" s="6">
        <v>404</v>
      </c>
      <c r="I224" s="6">
        <v>32.5</v>
      </c>
      <c r="J224" s="6">
        <v>150</v>
      </c>
      <c r="K224" s="6">
        <v>12.07</v>
      </c>
      <c r="L224" s="6">
        <v>146</v>
      </c>
      <c r="M224" s="6">
        <v>11.75</v>
      </c>
      <c r="N224" s="6">
        <v>136</v>
      </c>
      <c r="O224" s="6">
        <v>10.94</v>
      </c>
      <c r="P224" s="6">
        <v>407</v>
      </c>
      <c r="Q224" s="6">
        <v>32.74</v>
      </c>
      <c r="R224" s="6"/>
      <c r="S224" s="6"/>
      <c r="T224" s="1"/>
    </row>
    <row r="225" spans="1:20" ht="51" x14ac:dyDescent="0.25">
      <c r="A225" s="3" t="s">
        <v>29</v>
      </c>
      <c r="B225" s="3" t="s">
        <v>114</v>
      </c>
      <c r="C225" s="3" t="str">
        <f t="shared" si="3"/>
        <v>MI3 Environment and Animals</v>
      </c>
      <c r="D225" s="3">
        <v>407</v>
      </c>
      <c r="E225" s="3">
        <v>349</v>
      </c>
      <c r="F225" s="4">
        <v>58</v>
      </c>
      <c r="G225" s="4">
        <v>4.6887999999999996</v>
      </c>
      <c r="H225" s="4">
        <v>106</v>
      </c>
      <c r="I225" s="4">
        <v>30.37</v>
      </c>
      <c r="J225" s="4">
        <v>34</v>
      </c>
      <c r="K225" s="4">
        <v>9.74</v>
      </c>
      <c r="L225" s="4">
        <v>27</v>
      </c>
      <c r="M225" s="4">
        <v>7.74</v>
      </c>
      <c r="N225" s="4">
        <v>33</v>
      </c>
      <c r="O225" s="4">
        <v>9.4600000000000009</v>
      </c>
      <c r="P225" s="4">
        <v>149</v>
      </c>
      <c r="Q225" s="4">
        <v>42.69</v>
      </c>
      <c r="R225" s="4"/>
      <c r="S225" s="4"/>
      <c r="T225" s="1"/>
    </row>
    <row r="226" spans="1:20" ht="25.5" x14ac:dyDescent="0.25">
      <c r="A226" s="5" t="s">
        <v>29</v>
      </c>
      <c r="B226" s="5" t="s">
        <v>115</v>
      </c>
      <c r="C226" s="3" t="str">
        <f t="shared" si="3"/>
        <v>MI4a Hospitals</v>
      </c>
      <c r="D226" s="3">
        <v>160</v>
      </c>
      <c r="E226" s="3">
        <v>157</v>
      </c>
      <c r="F226" s="6">
        <v>3</v>
      </c>
      <c r="G226" s="6">
        <v>7.8356000000000003</v>
      </c>
      <c r="H226" s="6">
        <v>19</v>
      </c>
      <c r="I226" s="6">
        <v>12.1</v>
      </c>
      <c r="J226" s="6">
        <v>16</v>
      </c>
      <c r="K226" s="6">
        <v>10.19</v>
      </c>
      <c r="L226" s="6">
        <v>42</v>
      </c>
      <c r="M226" s="6">
        <v>26.75</v>
      </c>
      <c r="N226" s="6">
        <v>30</v>
      </c>
      <c r="O226" s="6">
        <v>19.11</v>
      </c>
      <c r="P226" s="6">
        <v>50</v>
      </c>
      <c r="Q226" s="6">
        <v>31.85</v>
      </c>
      <c r="R226" s="6"/>
      <c r="S226" s="6"/>
      <c r="T226" s="1"/>
    </row>
    <row r="227" spans="1:20" ht="38.25" x14ac:dyDescent="0.25">
      <c r="A227" s="3" t="s">
        <v>29</v>
      </c>
      <c r="B227" s="3" t="s">
        <v>116</v>
      </c>
      <c r="C227" s="3" t="str">
        <f t="shared" si="3"/>
        <v>MI4b Other Health</v>
      </c>
      <c r="D227" s="3">
        <v>1087</v>
      </c>
      <c r="E227" s="3">
        <v>993</v>
      </c>
      <c r="F227" s="4">
        <v>94</v>
      </c>
      <c r="G227" s="4">
        <v>-6.7286999999999999</v>
      </c>
      <c r="H227" s="4">
        <v>286</v>
      </c>
      <c r="I227" s="4">
        <v>28.8</v>
      </c>
      <c r="J227" s="4">
        <v>108</v>
      </c>
      <c r="K227" s="4">
        <v>10.88</v>
      </c>
      <c r="L227" s="4">
        <v>171</v>
      </c>
      <c r="M227" s="4">
        <v>17.22</v>
      </c>
      <c r="N227" s="4">
        <v>123</v>
      </c>
      <c r="O227" s="4">
        <v>12.39</v>
      </c>
      <c r="P227" s="4">
        <v>305</v>
      </c>
      <c r="Q227" s="4">
        <v>30.72</v>
      </c>
      <c r="R227" s="4"/>
      <c r="S227" s="4"/>
      <c r="T227" s="1"/>
    </row>
    <row r="228" spans="1:20" ht="38.25" x14ac:dyDescent="0.25">
      <c r="A228" s="5" t="s">
        <v>29</v>
      </c>
      <c r="B228" s="5" t="s">
        <v>117</v>
      </c>
      <c r="C228" s="3" t="str">
        <f t="shared" si="3"/>
        <v>MI5 Human Services</v>
      </c>
      <c r="D228" s="3">
        <v>3488</v>
      </c>
      <c r="E228" s="3">
        <v>3208</v>
      </c>
      <c r="F228" s="6">
        <v>280</v>
      </c>
      <c r="G228" s="6">
        <v>-9.7629000000000001</v>
      </c>
      <c r="H228" s="6">
        <v>813</v>
      </c>
      <c r="I228" s="6">
        <v>25.34</v>
      </c>
      <c r="J228" s="6">
        <v>402</v>
      </c>
      <c r="K228" s="6">
        <v>12.53</v>
      </c>
      <c r="L228" s="6">
        <v>529</v>
      </c>
      <c r="M228" s="6">
        <v>16.489999999999998</v>
      </c>
      <c r="N228" s="6">
        <v>430</v>
      </c>
      <c r="O228" s="6">
        <v>13.4</v>
      </c>
      <c r="P228" s="6">
        <v>1034</v>
      </c>
      <c r="Q228" s="6">
        <v>32.229999999999997</v>
      </c>
      <c r="R228" s="6"/>
      <c r="S228" s="6"/>
      <c r="T228" s="1"/>
    </row>
    <row r="229" spans="1:20" ht="63.75" x14ac:dyDescent="0.25">
      <c r="A229" s="3" t="s">
        <v>29</v>
      </c>
      <c r="B229" s="3" t="s">
        <v>118</v>
      </c>
      <c r="C229" s="3" t="str">
        <f t="shared" si="3"/>
        <v>MI6 International and Foreign Affairs</v>
      </c>
      <c r="D229" s="3">
        <v>137</v>
      </c>
      <c r="E229" s="3">
        <v>122</v>
      </c>
      <c r="F229" s="4">
        <v>15</v>
      </c>
      <c r="G229" s="4">
        <v>14.0303</v>
      </c>
      <c r="H229" s="4">
        <v>40</v>
      </c>
      <c r="I229" s="4">
        <v>32.79</v>
      </c>
      <c r="J229" s="4">
        <v>7</v>
      </c>
      <c r="K229" s="4">
        <v>5.74</v>
      </c>
      <c r="L229" s="4">
        <v>11</v>
      </c>
      <c r="M229" s="4">
        <v>9.02</v>
      </c>
      <c r="N229" s="4">
        <v>8</v>
      </c>
      <c r="O229" s="4">
        <v>6.56</v>
      </c>
      <c r="P229" s="4">
        <v>56</v>
      </c>
      <c r="Q229" s="4">
        <v>45.9</v>
      </c>
      <c r="R229" s="4"/>
      <c r="S229" s="4"/>
      <c r="T229" s="1"/>
    </row>
    <row r="230" spans="1:20" ht="38.25" x14ac:dyDescent="0.25">
      <c r="A230" s="5" t="s">
        <v>29</v>
      </c>
      <c r="B230" s="5" t="s">
        <v>119</v>
      </c>
      <c r="C230" s="3" t="str">
        <f t="shared" si="3"/>
        <v>MI7 Religion Related</v>
      </c>
      <c r="D230" s="3">
        <v>532</v>
      </c>
      <c r="E230" s="3">
        <v>468</v>
      </c>
      <c r="F230" s="6">
        <v>64</v>
      </c>
      <c r="G230" s="6">
        <v>4.1619999999999999</v>
      </c>
      <c r="H230" s="6">
        <v>133</v>
      </c>
      <c r="I230" s="6">
        <v>28.42</v>
      </c>
      <c r="J230" s="6">
        <v>59</v>
      </c>
      <c r="K230" s="6">
        <v>12.61</v>
      </c>
      <c r="L230" s="6">
        <v>56</v>
      </c>
      <c r="M230" s="6">
        <v>11.97</v>
      </c>
      <c r="N230" s="6">
        <v>60</v>
      </c>
      <c r="O230" s="6">
        <v>12.82</v>
      </c>
      <c r="P230" s="6">
        <v>160</v>
      </c>
      <c r="Q230" s="6">
        <v>34.19</v>
      </c>
      <c r="R230" s="6"/>
      <c r="S230" s="6"/>
      <c r="T230" s="1"/>
    </row>
    <row r="231" spans="1:20" x14ac:dyDescent="0.25">
      <c r="A231" s="3" t="s">
        <v>29</v>
      </c>
      <c r="B231" s="3" t="s">
        <v>120</v>
      </c>
      <c r="C231" s="3" t="str">
        <f t="shared" si="3"/>
        <v>MI8 Other</v>
      </c>
      <c r="D231" s="3">
        <v>1073</v>
      </c>
      <c r="E231" s="3">
        <v>958</v>
      </c>
      <c r="F231" s="4">
        <v>115</v>
      </c>
      <c r="G231" s="4">
        <v>10.799799999999999</v>
      </c>
      <c r="H231" s="4">
        <v>311</v>
      </c>
      <c r="I231" s="4">
        <v>32.46</v>
      </c>
      <c r="J231" s="4">
        <v>90</v>
      </c>
      <c r="K231" s="4">
        <v>9.39</v>
      </c>
      <c r="L231" s="4">
        <v>81</v>
      </c>
      <c r="M231" s="4">
        <v>8.4600000000000009</v>
      </c>
      <c r="N231" s="4">
        <v>72</v>
      </c>
      <c r="O231" s="4">
        <v>7.52</v>
      </c>
      <c r="P231" s="4">
        <v>404</v>
      </c>
      <c r="Q231" s="4">
        <v>42.17</v>
      </c>
      <c r="R231" s="4"/>
      <c r="S231" s="4"/>
      <c r="T231" s="1"/>
    </row>
    <row r="232" spans="1:20" x14ac:dyDescent="0.25">
      <c r="A232" s="5" t="s">
        <v>30</v>
      </c>
      <c r="B232" s="5" t="s">
        <v>111</v>
      </c>
      <c r="C232" s="3" t="str">
        <f t="shared" si="3"/>
        <v>MN1 Arts</v>
      </c>
      <c r="D232" s="3">
        <v>826</v>
      </c>
      <c r="E232" s="3">
        <v>737</v>
      </c>
      <c r="F232" s="6">
        <v>89</v>
      </c>
      <c r="G232" s="6">
        <v>-6.9741999999999997</v>
      </c>
      <c r="H232" s="6">
        <v>180</v>
      </c>
      <c r="I232" s="6">
        <v>24.42</v>
      </c>
      <c r="J232" s="6">
        <v>70</v>
      </c>
      <c r="K232" s="6">
        <v>9.5</v>
      </c>
      <c r="L232" s="6">
        <v>88</v>
      </c>
      <c r="M232" s="6">
        <v>11.94</v>
      </c>
      <c r="N232" s="6">
        <v>80</v>
      </c>
      <c r="O232" s="6">
        <v>10.85</v>
      </c>
      <c r="P232" s="6">
        <v>319</v>
      </c>
      <c r="Q232" s="6">
        <v>43.28</v>
      </c>
      <c r="R232" s="6"/>
      <c r="S232" s="6"/>
      <c r="T232" s="1"/>
    </row>
    <row r="233" spans="1:20" ht="51" x14ac:dyDescent="0.25">
      <c r="A233" s="3" t="s">
        <v>30</v>
      </c>
      <c r="B233" s="3" t="s">
        <v>112</v>
      </c>
      <c r="C233" s="3" t="str">
        <f t="shared" si="3"/>
        <v>MN2a Higher Education</v>
      </c>
      <c r="D233" s="3">
        <v>37</v>
      </c>
      <c r="E233" s="3">
        <v>36</v>
      </c>
      <c r="F233" s="4">
        <v>1</v>
      </c>
      <c r="G233" s="4">
        <v>-5.7864000000000004</v>
      </c>
      <c r="H233" s="4">
        <v>6</v>
      </c>
      <c r="I233" s="4">
        <v>16.670000000000002</v>
      </c>
      <c r="J233" s="4">
        <v>7</v>
      </c>
      <c r="K233" s="4">
        <v>19.440000000000001</v>
      </c>
      <c r="L233" s="4">
        <v>6</v>
      </c>
      <c r="M233" s="4">
        <v>16.670000000000002</v>
      </c>
      <c r="N233" s="4">
        <v>8</v>
      </c>
      <c r="O233" s="4">
        <v>22.22</v>
      </c>
      <c r="P233" s="4">
        <v>9</v>
      </c>
      <c r="Q233" s="4">
        <v>25</v>
      </c>
      <c r="R233" s="4"/>
      <c r="S233" s="4"/>
      <c r="T233" s="1"/>
    </row>
    <row r="234" spans="1:20" ht="51" x14ac:dyDescent="0.25">
      <c r="A234" s="5" t="s">
        <v>30</v>
      </c>
      <c r="B234" s="5" t="s">
        <v>113</v>
      </c>
      <c r="C234" s="3" t="str">
        <f t="shared" si="3"/>
        <v>MN2b Other Education</v>
      </c>
      <c r="D234" s="3">
        <v>1182</v>
      </c>
      <c r="E234" s="3">
        <v>1060</v>
      </c>
      <c r="F234" s="6">
        <v>122</v>
      </c>
      <c r="G234" s="6">
        <v>6.3746</v>
      </c>
      <c r="H234" s="6">
        <v>323</v>
      </c>
      <c r="I234" s="6">
        <v>30.47</v>
      </c>
      <c r="J234" s="6">
        <v>124</v>
      </c>
      <c r="K234" s="6">
        <v>11.7</v>
      </c>
      <c r="L234" s="6">
        <v>141</v>
      </c>
      <c r="M234" s="6">
        <v>13.3</v>
      </c>
      <c r="N234" s="6">
        <v>131</v>
      </c>
      <c r="O234" s="6">
        <v>12.36</v>
      </c>
      <c r="P234" s="6">
        <v>341</v>
      </c>
      <c r="Q234" s="6">
        <v>32.17</v>
      </c>
      <c r="R234" s="6"/>
      <c r="S234" s="6"/>
      <c r="T234" s="1"/>
    </row>
    <row r="235" spans="1:20" ht="51" x14ac:dyDescent="0.25">
      <c r="A235" s="3" t="s">
        <v>30</v>
      </c>
      <c r="B235" s="3" t="s">
        <v>114</v>
      </c>
      <c r="C235" s="3" t="str">
        <f t="shared" si="3"/>
        <v>MN3 Environment and Animals</v>
      </c>
      <c r="D235" s="3">
        <v>293</v>
      </c>
      <c r="E235" s="3">
        <v>257</v>
      </c>
      <c r="F235" s="4">
        <v>36</v>
      </c>
      <c r="G235" s="4">
        <v>6.5910000000000002</v>
      </c>
      <c r="H235" s="4">
        <v>77</v>
      </c>
      <c r="I235" s="4">
        <v>29.96</v>
      </c>
      <c r="J235" s="4">
        <v>33</v>
      </c>
      <c r="K235" s="4">
        <v>12.84</v>
      </c>
      <c r="L235" s="4">
        <v>24</v>
      </c>
      <c r="M235" s="4">
        <v>9.34</v>
      </c>
      <c r="N235" s="4">
        <v>15</v>
      </c>
      <c r="O235" s="4">
        <v>5.84</v>
      </c>
      <c r="P235" s="4">
        <v>108</v>
      </c>
      <c r="Q235" s="4">
        <v>42.02</v>
      </c>
      <c r="R235" s="4"/>
      <c r="S235" s="4"/>
      <c r="T235" s="1"/>
    </row>
    <row r="236" spans="1:20" ht="25.5" x14ac:dyDescent="0.25">
      <c r="A236" s="5" t="s">
        <v>30</v>
      </c>
      <c r="B236" s="5" t="s">
        <v>115</v>
      </c>
      <c r="C236" s="3" t="str">
        <f t="shared" si="3"/>
        <v>MN4a Hospitals</v>
      </c>
      <c r="D236" s="3">
        <v>107</v>
      </c>
      <c r="E236" s="3">
        <v>102</v>
      </c>
      <c r="F236" s="6">
        <v>5</v>
      </c>
      <c r="G236" s="6">
        <v>13.1092</v>
      </c>
      <c r="H236" s="6">
        <v>15</v>
      </c>
      <c r="I236" s="6">
        <v>14.71</v>
      </c>
      <c r="J236" s="6">
        <v>8</v>
      </c>
      <c r="K236" s="6">
        <v>7.84</v>
      </c>
      <c r="L236" s="6">
        <v>32</v>
      </c>
      <c r="M236" s="6">
        <v>31.37</v>
      </c>
      <c r="N236" s="6">
        <v>15</v>
      </c>
      <c r="O236" s="6">
        <v>14.71</v>
      </c>
      <c r="P236" s="6">
        <v>32</v>
      </c>
      <c r="Q236" s="6">
        <v>31.37</v>
      </c>
      <c r="R236" s="6"/>
      <c r="S236" s="6"/>
      <c r="T236" s="1"/>
    </row>
    <row r="237" spans="1:20" ht="38.25" x14ac:dyDescent="0.25">
      <c r="A237" s="3" t="s">
        <v>30</v>
      </c>
      <c r="B237" s="3" t="s">
        <v>116</v>
      </c>
      <c r="C237" s="3" t="str">
        <f t="shared" si="3"/>
        <v>MN4b Other Health</v>
      </c>
      <c r="D237" s="3">
        <v>791</v>
      </c>
      <c r="E237" s="3">
        <v>743</v>
      </c>
      <c r="F237" s="4">
        <v>48</v>
      </c>
      <c r="G237" s="4">
        <v>5.0876000000000001</v>
      </c>
      <c r="H237" s="4">
        <v>182</v>
      </c>
      <c r="I237" s="4">
        <v>24.5</v>
      </c>
      <c r="J237" s="4">
        <v>88</v>
      </c>
      <c r="K237" s="4">
        <v>11.84</v>
      </c>
      <c r="L237" s="4">
        <v>143</v>
      </c>
      <c r="M237" s="4">
        <v>19.25</v>
      </c>
      <c r="N237" s="4">
        <v>101</v>
      </c>
      <c r="O237" s="4">
        <v>13.59</v>
      </c>
      <c r="P237" s="4">
        <v>229</v>
      </c>
      <c r="Q237" s="4">
        <v>30.82</v>
      </c>
      <c r="R237" s="4"/>
      <c r="S237" s="4"/>
      <c r="T237" s="1"/>
    </row>
    <row r="238" spans="1:20" ht="38.25" x14ac:dyDescent="0.25">
      <c r="A238" s="5" t="s">
        <v>30</v>
      </c>
      <c r="B238" s="5" t="s">
        <v>117</v>
      </c>
      <c r="C238" s="3" t="str">
        <f t="shared" si="3"/>
        <v>MN5 Human Services</v>
      </c>
      <c r="D238" s="3">
        <v>3089</v>
      </c>
      <c r="E238" s="3">
        <v>2851</v>
      </c>
      <c r="F238" s="6">
        <v>238</v>
      </c>
      <c r="G238" s="6">
        <v>-0.45440000000000003</v>
      </c>
      <c r="H238" s="6">
        <v>668</v>
      </c>
      <c r="I238" s="6">
        <v>23.43</v>
      </c>
      <c r="J238" s="6">
        <v>357</v>
      </c>
      <c r="K238" s="6">
        <v>12.52</v>
      </c>
      <c r="L238" s="6">
        <v>545</v>
      </c>
      <c r="M238" s="6">
        <v>19.12</v>
      </c>
      <c r="N238" s="6">
        <v>471</v>
      </c>
      <c r="O238" s="6">
        <v>16.52</v>
      </c>
      <c r="P238" s="6">
        <v>810</v>
      </c>
      <c r="Q238" s="6">
        <v>28.41</v>
      </c>
      <c r="R238" s="6"/>
      <c r="S238" s="6"/>
      <c r="T238" s="1"/>
    </row>
    <row r="239" spans="1:20" ht="63.75" x14ac:dyDescent="0.25">
      <c r="A239" s="3" t="s">
        <v>30</v>
      </c>
      <c r="B239" s="3" t="s">
        <v>118</v>
      </c>
      <c r="C239" s="3" t="str">
        <f t="shared" si="3"/>
        <v>MN6 International and Foreign Affairs</v>
      </c>
      <c r="D239" s="3">
        <v>147</v>
      </c>
      <c r="E239" s="3">
        <v>138</v>
      </c>
      <c r="F239" s="4">
        <v>9</v>
      </c>
      <c r="G239" s="4">
        <v>4.3990999999999998</v>
      </c>
      <c r="H239" s="4">
        <v>44</v>
      </c>
      <c r="I239" s="4">
        <v>31.88</v>
      </c>
      <c r="J239" s="4">
        <v>8</v>
      </c>
      <c r="K239" s="4">
        <v>5.8</v>
      </c>
      <c r="L239" s="4">
        <v>6</v>
      </c>
      <c r="M239" s="4">
        <v>4.3499999999999996</v>
      </c>
      <c r="N239" s="4">
        <v>13</v>
      </c>
      <c r="O239" s="4">
        <v>9.42</v>
      </c>
      <c r="P239" s="4">
        <v>67</v>
      </c>
      <c r="Q239" s="4">
        <v>48.55</v>
      </c>
      <c r="R239" s="4"/>
      <c r="S239" s="4"/>
      <c r="T239" s="1"/>
    </row>
    <row r="240" spans="1:20" ht="38.25" x14ac:dyDescent="0.25">
      <c r="A240" s="5" t="s">
        <v>30</v>
      </c>
      <c r="B240" s="5" t="s">
        <v>119</v>
      </c>
      <c r="C240" s="3" t="str">
        <f t="shared" si="3"/>
        <v>MN7 Religion Related</v>
      </c>
      <c r="D240" s="3">
        <v>436</v>
      </c>
      <c r="E240" s="3">
        <v>361</v>
      </c>
      <c r="F240" s="6">
        <v>75</v>
      </c>
      <c r="G240" s="6">
        <v>5.7045000000000003</v>
      </c>
      <c r="H240" s="6">
        <v>114</v>
      </c>
      <c r="I240" s="6">
        <v>31.58</v>
      </c>
      <c r="J240" s="6">
        <v>38</v>
      </c>
      <c r="K240" s="6">
        <v>10.53</v>
      </c>
      <c r="L240" s="6">
        <v>37</v>
      </c>
      <c r="M240" s="6">
        <v>10.25</v>
      </c>
      <c r="N240" s="6">
        <v>43</v>
      </c>
      <c r="O240" s="6">
        <v>11.91</v>
      </c>
      <c r="P240" s="6">
        <v>129</v>
      </c>
      <c r="Q240" s="6">
        <v>35.729999999999997</v>
      </c>
      <c r="R240" s="6"/>
      <c r="S240" s="6"/>
      <c r="T240" s="1"/>
    </row>
    <row r="241" spans="1:20" ht="25.5" x14ac:dyDescent="0.25">
      <c r="A241" s="3" t="s">
        <v>30</v>
      </c>
      <c r="B241" s="3" t="s">
        <v>120</v>
      </c>
      <c r="C241" s="3" t="str">
        <f t="shared" si="3"/>
        <v>MN8 Other</v>
      </c>
      <c r="D241" s="3">
        <v>861</v>
      </c>
      <c r="E241" s="3">
        <v>782</v>
      </c>
      <c r="F241" s="4">
        <v>79</v>
      </c>
      <c r="G241" s="4">
        <v>-6.9837999999999996</v>
      </c>
      <c r="H241" s="4">
        <v>241</v>
      </c>
      <c r="I241" s="4">
        <v>30.82</v>
      </c>
      <c r="J241" s="4">
        <v>92</v>
      </c>
      <c r="K241" s="4">
        <v>11.76</v>
      </c>
      <c r="L241" s="4">
        <v>74</v>
      </c>
      <c r="M241" s="4">
        <v>9.4600000000000009</v>
      </c>
      <c r="N241" s="4">
        <v>76</v>
      </c>
      <c r="O241" s="4">
        <v>9.7200000000000006</v>
      </c>
      <c r="P241" s="4">
        <v>299</v>
      </c>
      <c r="Q241" s="4">
        <v>38.24</v>
      </c>
      <c r="R241" s="4"/>
      <c r="S241" s="4"/>
      <c r="T241" s="1"/>
    </row>
    <row r="242" spans="1:20" x14ac:dyDescent="0.25">
      <c r="A242" s="5" t="s">
        <v>31</v>
      </c>
      <c r="B242" s="5" t="s">
        <v>111</v>
      </c>
      <c r="C242" s="3" t="str">
        <f t="shared" si="3"/>
        <v>MO1 Arts</v>
      </c>
      <c r="D242" s="3">
        <v>568</v>
      </c>
      <c r="E242" s="3">
        <v>501</v>
      </c>
      <c r="F242" s="6">
        <v>67</v>
      </c>
      <c r="G242" s="6">
        <v>-16.007100000000001</v>
      </c>
      <c r="H242" s="6">
        <v>172</v>
      </c>
      <c r="I242" s="6">
        <v>34.33</v>
      </c>
      <c r="J242" s="6">
        <v>61</v>
      </c>
      <c r="K242" s="6">
        <v>12.18</v>
      </c>
      <c r="L242" s="6">
        <v>55</v>
      </c>
      <c r="M242" s="6">
        <v>10.98</v>
      </c>
      <c r="N242" s="6">
        <v>42</v>
      </c>
      <c r="O242" s="6">
        <v>8.3800000000000008</v>
      </c>
      <c r="P242" s="6">
        <v>171</v>
      </c>
      <c r="Q242" s="6">
        <v>34.130000000000003</v>
      </c>
      <c r="R242" s="6"/>
      <c r="S242" s="6"/>
      <c r="T242" s="1"/>
    </row>
    <row r="243" spans="1:20" ht="51" x14ac:dyDescent="0.25">
      <c r="A243" s="3" t="s">
        <v>31</v>
      </c>
      <c r="B243" s="3" t="s">
        <v>112</v>
      </c>
      <c r="C243" s="3" t="str">
        <f t="shared" si="3"/>
        <v>MO2a Higher Education</v>
      </c>
      <c r="D243" s="3">
        <v>44</v>
      </c>
      <c r="E243" s="3">
        <v>44</v>
      </c>
      <c r="F243" s="4">
        <v>0</v>
      </c>
      <c r="G243" s="4">
        <v>-9.3071000000000002</v>
      </c>
      <c r="H243" s="4">
        <v>6</v>
      </c>
      <c r="I243" s="4">
        <v>13.64</v>
      </c>
      <c r="J243" s="4">
        <v>5</v>
      </c>
      <c r="K243" s="4">
        <v>11.36</v>
      </c>
      <c r="L243" s="4">
        <v>10</v>
      </c>
      <c r="M243" s="4">
        <v>22.73</v>
      </c>
      <c r="N243" s="4">
        <v>5</v>
      </c>
      <c r="O243" s="4">
        <v>11.36</v>
      </c>
      <c r="P243" s="4">
        <v>18</v>
      </c>
      <c r="Q243" s="4">
        <v>40.909999999999997</v>
      </c>
      <c r="R243" s="4"/>
      <c r="S243" s="4"/>
      <c r="T243" s="1"/>
    </row>
    <row r="244" spans="1:20" ht="51" x14ac:dyDescent="0.25">
      <c r="A244" s="5" t="s">
        <v>31</v>
      </c>
      <c r="B244" s="5" t="s">
        <v>113</v>
      </c>
      <c r="C244" s="3" t="str">
        <f t="shared" si="3"/>
        <v>MO2b Other Education</v>
      </c>
      <c r="D244" s="3">
        <v>1030</v>
      </c>
      <c r="E244" s="3">
        <v>905</v>
      </c>
      <c r="F244" s="6">
        <v>125</v>
      </c>
      <c r="G244" s="6">
        <v>10.184799999999999</v>
      </c>
      <c r="H244" s="6">
        <v>300</v>
      </c>
      <c r="I244" s="6">
        <v>33.15</v>
      </c>
      <c r="J244" s="6">
        <v>101</v>
      </c>
      <c r="K244" s="6">
        <v>11.16</v>
      </c>
      <c r="L244" s="6">
        <v>110</v>
      </c>
      <c r="M244" s="6">
        <v>12.15</v>
      </c>
      <c r="N244" s="6">
        <v>94</v>
      </c>
      <c r="O244" s="6">
        <v>10.39</v>
      </c>
      <c r="P244" s="6">
        <v>300</v>
      </c>
      <c r="Q244" s="6">
        <v>33.15</v>
      </c>
      <c r="R244" s="6"/>
      <c r="S244" s="6"/>
      <c r="T244" s="1"/>
    </row>
    <row r="245" spans="1:20" ht="51" x14ac:dyDescent="0.25">
      <c r="A245" s="3" t="s">
        <v>31</v>
      </c>
      <c r="B245" s="3" t="s">
        <v>114</v>
      </c>
      <c r="C245" s="3" t="str">
        <f t="shared" si="3"/>
        <v>MO3 Environment and Animals</v>
      </c>
      <c r="D245" s="3">
        <v>211</v>
      </c>
      <c r="E245" s="3">
        <v>188</v>
      </c>
      <c r="F245" s="4">
        <v>23</v>
      </c>
      <c r="G245" s="4">
        <v>20.965900000000001</v>
      </c>
      <c r="H245" s="4">
        <v>56</v>
      </c>
      <c r="I245" s="4">
        <v>29.79</v>
      </c>
      <c r="J245" s="4">
        <v>24</v>
      </c>
      <c r="K245" s="4">
        <v>12.77</v>
      </c>
      <c r="L245" s="4">
        <v>17</v>
      </c>
      <c r="M245" s="4">
        <v>9.0399999999999991</v>
      </c>
      <c r="N245" s="4">
        <v>12</v>
      </c>
      <c r="O245" s="4">
        <v>6.38</v>
      </c>
      <c r="P245" s="4">
        <v>79</v>
      </c>
      <c r="Q245" s="4">
        <v>42.02</v>
      </c>
      <c r="R245" s="4"/>
      <c r="S245" s="4"/>
      <c r="T245" s="1"/>
    </row>
    <row r="246" spans="1:20" ht="25.5" x14ac:dyDescent="0.25">
      <c r="A246" s="5" t="s">
        <v>31</v>
      </c>
      <c r="B246" s="5" t="s">
        <v>115</v>
      </c>
      <c r="C246" s="3" t="str">
        <f t="shared" si="3"/>
        <v>MO4a Hospitals</v>
      </c>
      <c r="D246" s="3">
        <v>100</v>
      </c>
      <c r="E246" s="3">
        <v>95</v>
      </c>
      <c r="F246" s="6">
        <v>5</v>
      </c>
      <c r="G246" s="6">
        <v>2.9661</v>
      </c>
      <c r="H246" s="6">
        <v>19</v>
      </c>
      <c r="I246" s="6">
        <v>20</v>
      </c>
      <c r="J246" s="6">
        <v>4</v>
      </c>
      <c r="K246" s="6">
        <v>4.21</v>
      </c>
      <c r="L246" s="6">
        <v>14</v>
      </c>
      <c r="M246" s="6">
        <v>14.74</v>
      </c>
      <c r="N246" s="6">
        <v>26</v>
      </c>
      <c r="O246" s="6">
        <v>27.37</v>
      </c>
      <c r="P246" s="6">
        <v>32</v>
      </c>
      <c r="Q246" s="6">
        <v>33.68</v>
      </c>
      <c r="R246" s="6"/>
      <c r="S246" s="6"/>
      <c r="T246" s="1"/>
    </row>
    <row r="247" spans="1:20" ht="38.25" x14ac:dyDescent="0.25">
      <c r="A247" s="3" t="s">
        <v>31</v>
      </c>
      <c r="B247" s="3" t="s">
        <v>116</v>
      </c>
      <c r="C247" s="3" t="str">
        <f t="shared" si="3"/>
        <v>MO4b Other Health</v>
      </c>
      <c r="D247" s="3">
        <v>702</v>
      </c>
      <c r="E247" s="3">
        <v>654</v>
      </c>
      <c r="F247" s="4">
        <v>48</v>
      </c>
      <c r="G247" s="4">
        <v>3.1200999999999999</v>
      </c>
      <c r="H247" s="4">
        <v>177</v>
      </c>
      <c r="I247" s="4">
        <v>27.06</v>
      </c>
      <c r="J247" s="4">
        <v>61</v>
      </c>
      <c r="K247" s="4">
        <v>9.33</v>
      </c>
      <c r="L247" s="4">
        <v>85</v>
      </c>
      <c r="M247" s="4">
        <v>13</v>
      </c>
      <c r="N247" s="4">
        <v>88</v>
      </c>
      <c r="O247" s="4">
        <v>13.46</v>
      </c>
      <c r="P247" s="4">
        <v>243</v>
      </c>
      <c r="Q247" s="4">
        <v>37.159999999999997</v>
      </c>
      <c r="R247" s="4"/>
      <c r="S247" s="4"/>
      <c r="T247" s="1"/>
    </row>
    <row r="248" spans="1:20" ht="38.25" x14ac:dyDescent="0.25">
      <c r="A248" s="5" t="s">
        <v>31</v>
      </c>
      <c r="B248" s="5" t="s">
        <v>117</v>
      </c>
      <c r="C248" s="3" t="str">
        <f t="shared" si="3"/>
        <v>MO5 Human Services</v>
      </c>
      <c r="D248" s="3">
        <v>2286</v>
      </c>
      <c r="E248" s="3">
        <v>2121</v>
      </c>
      <c r="F248" s="6">
        <v>165</v>
      </c>
      <c r="G248" s="6">
        <v>5.2358000000000002</v>
      </c>
      <c r="H248" s="6">
        <v>464</v>
      </c>
      <c r="I248" s="6">
        <v>21.88</v>
      </c>
      <c r="J248" s="6">
        <v>293</v>
      </c>
      <c r="K248" s="6">
        <v>13.81</v>
      </c>
      <c r="L248" s="6">
        <v>342</v>
      </c>
      <c r="M248" s="6">
        <v>16.12</v>
      </c>
      <c r="N248" s="6">
        <v>288</v>
      </c>
      <c r="O248" s="6">
        <v>13.58</v>
      </c>
      <c r="P248" s="6">
        <v>734</v>
      </c>
      <c r="Q248" s="6">
        <v>34.61</v>
      </c>
      <c r="R248" s="6"/>
      <c r="S248" s="6"/>
      <c r="T248" s="1"/>
    </row>
    <row r="249" spans="1:20" ht="63.75" x14ac:dyDescent="0.25">
      <c r="A249" s="3" t="s">
        <v>31</v>
      </c>
      <c r="B249" s="3" t="s">
        <v>118</v>
      </c>
      <c r="C249" s="3" t="str">
        <f t="shared" si="3"/>
        <v>MO6 International and Foreign Affairs</v>
      </c>
      <c r="D249" s="3">
        <v>92</v>
      </c>
      <c r="E249" s="3">
        <v>82</v>
      </c>
      <c r="F249" s="4">
        <v>10</v>
      </c>
      <c r="G249" s="4">
        <v>5.7938999999999998</v>
      </c>
      <c r="H249" s="4">
        <v>22</v>
      </c>
      <c r="I249" s="4">
        <v>26.83</v>
      </c>
      <c r="J249" s="4">
        <v>11</v>
      </c>
      <c r="K249" s="4">
        <v>13.41</v>
      </c>
      <c r="L249" s="4">
        <v>4</v>
      </c>
      <c r="M249" s="4">
        <v>4.88</v>
      </c>
      <c r="N249" s="4">
        <v>7</v>
      </c>
      <c r="O249" s="4">
        <v>8.5399999999999991</v>
      </c>
      <c r="P249" s="4">
        <v>38</v>
      </c>
      <c r="Q249" s="4">
        <v>46.34</v>
      </c>
      <c r="R249" s="4"/>
      <c r="S249" s="4"/>
      <c r="T249" s="1"/>
    </row>
    <row r="250" spans="1:20" ht="38.25" x14ac:dyDescent="0.25">
      <c r="A250" s="5" t="s">
        <v>31</v>
      </c>
      <c r="B250" s="5" t="s">
        <v>119</v>
      </c>
      <c r="C250" s="3" t="str">
        <f t="shared" si="3"/>
        <v>MO7 Religion Related</v>
      </c>
      <c r="D250" s="3">
        <v>484</v>
      </c>
      <c r="E250" s="3">
        <v>429</v>
      </c>
      <c r="F250" s="6">
        <v>55</v>
      </c>
      <c r="G250" s="6">
        <v>-59.584600000000002</v>
      </c>
      <c r="H250" s="6">
        <v>124</v>
      </c>
      <c r="I250" s="6">
        <v>28.9</v>
      </c>
      <c r="J250" s="6">
        <v>50</v>
      </c>
      <c r="K250" s="6">
        <v>11.66</v>
      </c>
      <c r="L250" s="6">
        <v>55</v>
      </c>
      <c r="M250" s="6">
        <v>12.82</v>
      </c>
      <c r="N250" s="6">
        <v>36</v>
      </c>
      <c r="O250" s="6">
        <v>8.39</v>
      </c>
      <c r="P250" s="6">
        <v>164</v>
      </c>
      <c r="Q250" s="6">
        <v>38.229999999999997</v>
      </c>
      <c r="R250" s="6"/>
      <c r="S250" s="6"/>
      <c r="T250" s="1"/>
    </row>
    <row r="251" spans="1:20" ht="25.5" x14ac:dyDescent="0.25">
      <c r="A251" s="3" t="s">
        <v>31</v>
      </c>
      <c r="B251" s="3" t="s">
        <v>120</v>
      </c>
      <c r="C251" s="3" t="str">
        <f t="shared" si="3"/>
        <v>MO8 Other</v>
      </c>
      <c r="D251" s="3">
        <v>778</v>
      </c>
      <c r="E251" s="3">
        <v>705</v>
      </c>
      <c r="F251" s="4">
        <v>73</v>
      </c>
      <c r="G251" s="4">
        <v>13.941000000000001</v>
      </c>
      <c r="H251" s="4">
        <v>231</v>
      </c>
      <c r="I251" s="4">
        <v>32.770000000000003</v>
      </c>
      <c r="J251" s="4">
        <v>62</v>
      </c>
      <c r="K251" s="4">
        <v>8.7899999999999991</v>
      </c>
      <c r="L251" s="4">
        <v>78</v>
      </c>
      <c r="M251" s="4">
        <v>11.06</v>
      </c>
      <c r="N251" s="4">
        <v>59</v>
      </c>
      <c r="O251" s="4">
        <v>8.3699999999999992</v>
      </c>
      <c r="P251" s="4">
        <v>275</v>
      </c>
      <c r="Q251" s="4">
        <v>39.01</v>
      </c>
      <c r="R251" s="4"/>
      <c r="S251" s="4"/>
      <c r="T251" s="1"/>
    </row>
    <row r="252" spans="1:20" x14ac:dyDescent="0.25">
      <c r="A252" s="5" t="s">
        <v>32</v>
      </c>
      <c r="B252" s="5" t="s">
        <v>111</v>
      </c>
      <c r="C252" s="3" t="str">
        <f t="shared" si="3"/>
        <v>MS1 Arts</v>
      </c>
      <c r="D252" s="3">
        <v>173</v>
      </c>
      <c r="E252" s="3">
        <v>150</v>
      </c>
      <c r="F252" s="6">
        <v>23</v>
      </c>
      <c r="G252" s="6">
        <v>4.3920000000000003</v>
      </c>
      <c r="H252" s="6">
        <v>46</v>
      </c>
      <c r="I252" s="6">
        <v>30.67</v>
      </c>
      <c r="J252" s="6">
        <v>9</v>
      </c>
      <c r="K252" s="6">
        <v>6</v>
      </c>
      <c r="L252" s="6">
        <v>18</v>
      </c>
      <c r="M252" s="6">
        <v>12</v>
      </c>
      <c r="N252" s="6">
        <v>11</v>
      </c>
      <c r="O252" s="6">
        <v>7.33</v>
      </c>
      <c r="P252" s="6">
        <v>66</v>
      </c>
      <c r="Q252" s="6">
        <v>44</v>
      </c>
      <c r="R252" s="6"/>
      <c r="S252" s="6"/>
      <c r="T252" s="1"/>
    </row>
    <row r="253" spans="1:20" ht="51" x14ac:dyDescent="0.25">
      <c r="A253" s="3" t="s">
        <v>32</v>
      </c>
      <c r="B253" s="3" t="s">
        <v>112</v>
      </c>
      <c r="C253" s="3" t="str">
        <f t="shared" si="3"/>
        <v>MS2a Higher Education</v>
      </c>
      <c r="D253" s="3">
        <v>18</v>
      </c>
      <c r="E253" s="3">
        <v>18</v>
      </c>
      <c r="F253" s="4">
        <v>0</v>
      </c>
      <c r="G253" s="4">
        <v>19.841999999999999</v>
      </c>
      <c r="H253" s="4">
        <v>6</v>
      </c>
      <c r="I253" s="4">
        <v>33.33</v>
      </c>
      <c r="J253" s="4">
        <v>1</v>
      </c>
      <c r="K253" s="4">
        <v>5.56</v>
      </c>
      <c r="L253" s="4">
        <v>1</v>
      </c>
      <c r="M253" s="4">
        <v>5.56</v>
      </c>
      <c r="N253" s="4">
        <v>3</v>
      </c>
      <c r="O253" s="4">
        <v>16.670000000000002</v>
      </c>
      <c r="P253" s="4">
        <v>7</v>
      </c>
      <c r="Q253" s="4">
        <v>38.89</v>
      </c>
      <c r="R253" s="4"/>
      <c r="S253" s="4"/>
      <c r="T253" s="1"/>
    </row>
    <row r="254" spans="1:20" ht="51" x14ac:dyDescent="0.25">
      <c r="A254" s="5" t="s">
        <v>32</v>
      </c>
      <c r="B254" s="5" t="s">
        <v>113</v>
      </c>
      <c r="C254" s="3" t="str">
        <f t="shared" si="3"/>
        <v>MS2b Other Education</v>
      </c>
      <c r="D254" s="3">
        <v>327</v>
      </c>
      <c r="E254" s="3">
        <v>292</v>
      </c>
      <c r="F254" s="6">
        <v>35</v>
      </c>
      <c r="G254" s="6">
        <v>-0.17269999999999999</v>
      </c>
      <c r="H254" s="6">
        <v>73</v>
      </c>
      <c r="I254" s="6">
        <v>25</v>
      </c>
      <c r="J254" s="6">
        <v>33</v>
      </c>
      <c r="K254" s="6">
        <v>11.3</v>
      </c>
      <c r="L254" s="6">
        <v>45</v>
      </c>
      <c r="M254" s="6">
        <v>15.41</v>
      </c>
      <c r="N254" s="6">
        <v>40</v>
      </c>
      <c r="O254" s="6">
        <v>13.7</v>
      </c>
      <c r="P254" s="6">
        <v>101</v>
      </c>
      <c r="Q254" s="6">
        <v>34.590000000000003</v>
      </c>
      <c r="R254" s="6"/>
      <c r="S254" s="6"/>
      <c r="T254" s="1"/>
    </row>
    <row r="255" spans="1:20" ht="51" x14ac:dyDescent="0.25">
      <c r="A255" s="3" t="s">
        <v>32</v>
      </c>
      <c r="B255" s="3" t="s">
        <v>114</v>
      </c>
      <c r="C255" s="3" t="str">
        <f t="shared" si="3"/>
        <v>MS3 Environment and Animals</v>
      </c>
      <c r="D255" s="3">
        <v>72</v>
      </c>
      <c r="E255" s="3">
        <v>61</v>
      </c>
      <c r="F255" s="4">
        <v>11</v>
      </c>
      <c r="G255" s="4">
        <v>23.715900000000001</v>
      </c>
      <c r="H255" s="4">
        <v>18</v>
      </c>
      <c r="I255" s="4">
        <v>29.51</v>
      </c>
      <c r="J255" s="4">
        <v>3</v>
      </c>
      <c r="K255" s="4">
        <v>4.92</v>
      </c>
      <c r="L255" s="4">
        <v>4</v>
      </c>
      <c r="M255" s="4">
        <v>6.56</v>
      </c>
      <c r="N255" s="4">
        <v>4</v>
      </c>
      <c r="O255" s="4">
        <v>6.56</v>
      </c>
      <c r="P255" s="4">
        <v>32</v>
      </c>
      <c r="Q255" s="4">
        <v>52.46</v>
      </c>
      <c r="R255" s="4"/>
      <c r="S255" s="4"/>
      <c r="T255" s="1"/>
    </row>
    <row r="256" spans="1:20" ht="25.5" x14ac:dyDescent="0.25">
      <c r="A256" s="5" t="s">
        <v>32</v>
      </c>
      <c r="B256" s="5" t="s">
        <v>115</v>
      </c>
      <c r="C256" s="3" t="str">
        <f t="shared" si="3"/>
        <v>MS4a Hospitals</v>
      </c>
      <c r="D256" s="3">
        <v>40</v>
      </c>
      <c r="E256" s="3">
        <v>39</v>
      </c>
      <c r="F256" s="6">
        <v>1</v>
      </c>
      <c r="G256" s="6">
        <v>11.9643</v>
      </c>
      <c r="H256" s="6">
        <v>6</v>
      </c>
      <c r="I256" s="6">
        <v>15.38</v>
      </c>
      <c r="J256" s="6">
        <v>5</v>
      </c>
      <c r="K256" s="6">
        <v>12.82</v>
      </c>
      <c r="L256" s="6">
        <v>6</v>
      </c>
      <c r="M256" s="6">
        <v>15.38</v>
      </c>
      <c r="N256" s="6">
        <v>13</v>
      </c>
      <c r="O256" s="6">
        <v>33.33</v>
      </c>
      <c r="P256" s="6">
        <v>9</v>
      </c>
      <c r="Q256" s="6">
        <v>23.08</v>
      </c>
      <c r="R256" s="6"/>
      <c r="S256" s="6"/>
      <c r="T256" s="1"/>
    </row>
    <row r="257" spans="1:20" ht="38.25" x14ac:dyDescent="0.25">
      <c r="A257" s="3" t="s">
        <v>32</v>
      </c>
      <c r="B257" s="3" t="s">
        <v>116</v>
      </c>
      <c r="C257" s="3" t="str">
        <f t="shared" si="3"/>
        <v>MS4b Other Health</v>
      </c>
      <c r="D257" s="3">
        <v>230</v>
      </c>
      <c r="E257" s="3">
        <v>209</v>
      </c>
      <c r="F257" s="4">
        <v>21</v>
      </c>
      <c r="G257" s="4">
        <v>6.1923000000000004</v>
      </c>
      <c r="H257" s="4">
        <v>53</v>
      </c>
      <c r="I257" s="4">
        <v>25.36</v>
      </c>
      <c r="J257" s="4">
        <v>24</v>
      </c>
      <c r="K257" s="4">
        <v>11.48</v>
      </c>
      <c r="L257" s="4">
        <v>32</v>
      </c>
      <c r="M257" s="4">
        <v>15.31</v>
      </c>
      <c r="N257" s="4">
        <v>27</v>
      </c>
      <c r="O257" s="4">
        <v>12.92</v>
      </c>
      <c r="P257" s="4">
        <v>73</v>
      </c>
      <c r="Q257" s="4">
        <v>34.93</v>
      </c>
      <c r="R257" s="4"/>
      <c r="S257" s="4"/>
      <c r="T257" s="1"/>
    </row>
    <row r="258" spans="1:20" ht="38.25" x14ac:dyDescent="0.25">
      <c r="A258" s="5" t="s">
        <v>32</v>
      </c>
      <c r="B258" s="5" t="s">
        <v>117</v>
      </c>
      <c r="C258" s="3" t="str">
        <f t="shared" si="3"/>
        <v>MS5 Human Services</v>
      </c>
      <c r="D258" s="3">
        <v>695</v>
      </c>
      <c r="E258" s="3">
        <v>626</v>
      </c>
      <c r="F258" s="6">
        <v>69</v>
      </c>
      <c r="G258" s="6">
        <v>5.1825999999999999</v>
      </c>
      <c r="H258" s="6">
        <v>169</v>
      </c>
      <c r="I258" s="6">
        <v>27</v>
      </c>
      <c r="J258" s="6">
        <v>62</v>
      </c>
      <c r="K258" s="6">
        <v>9.9</v>
      </c>
      <c r="L258" s="6">
        <v>81</v>
      </c>
      <c r="M258" s="6">
        <v>12.94</v>
      </c>
      <c r="N258" s="6">
        <v>69</v>
      </c>
      <c r="O258" s="6">
        <v>11.02</v>
      </c>
      <c r="P258" s="6">
        <v>245</v>
      </c>
      <c r="Q258" s="6">
        <v>39.14</v>
      </c>
      <c r="R258" s="6"/>
      <c r="S258" s="6"/>
      <c r="T258" s="1"/>
    </row>
    <row r="259" spans="1:20" ht="63.75" x14ac:dyDescent="0.25">
      <c r="A259" s="3" t="s">
        <v>32</v>
      </c>
      <c r="B259" s="3" t="s">
        <v>118</v>
      </c>
      <c r="C259" s="3" t="str">
        <f t="shared" ref="C259:C322" si="4">CONCATENATE(A259,B259)</f>
        <v>MS6 International and Foreign Affairs</v>
      </c>
      <c r="D259" s="3">
        <v>27</v>
      </c>
      <c r="E259" s="3">
        <v>23</v>
      </c>
      <c r="F259" s="4">
        <v>4</v>
      </c>
      <c r="G259" s="4">
        <v>20.852</v>
      </c>
      <c r="H259" s="4">
        <v>9</v>
      </c>
      <c r="I259" s="4">
        <v>39.130000000000003</v>
      </c>
      <c r="J259" s="4">
        <v>1</v>
      </c>
      <c r="K259" s="4">
        <v>4.3499999999999996</v>
      </c>
      <c r="L259" s="4">
        <v>0</v>
      </c>
      <c r="M259" s="4">
        <v>0</v>
      </c>
      <c r="N259" s="4">
        <v>3</v>
      </c>
      <c r="O259" s="4">
        <v>13.04</v>
      </c>
      <c r="P259" s="4">
        <v>10</v>
      </c>
      <c r="Q259" s="4">
        <v>43.48</v>
      </c>
      <c r="R259" s="4"/>
      <c r="S259" s="4"/>
      <c r="T259" s="1"/>
    </row>
    <row r="260" spans="1:20" ht="38.25" x14ac:dyDescent="0.25">
      <c r="A260" s="5" t="s">
        <v>32</v>
      </c>
      <c r="B260" s="5" t="s">
        <v>119</v>
      </c>
      <c r="C260" s="3" t="str">
        <f t="shared" si="4"/>
        <v>MS7 Religion Related</v>
      </c>
      <c r="D260" s="3">
        <v>174</v>
      </c>
      <c r="E260" s="3">
        <v>137</v>
      </c>
      <c r="F260" s="6">
        <v>37</v>
      </c>
      <c r="G260" s="6">
        <v>1.2706</v>
      </c>
      <c r="H260" s="6">
        <v>37</v>
      </c>
      <c r="I260" s="6">
        <v>27.01</v>
      </c>
      <c r="J260" s="6">
        <v>18</v>
      </c>
      <c r="K260" s="6">
        <v>13.14</v>
      </c>
      <c r="L260" s="6">
        <v>16</v>
      </c>
      <c r="M260" s="6">
        <v>11.68</v>
      </c>
      <c r="N260" s="6">
        <v>16</v>
      </c>
      <c r="O260" s="6">
        <v>11.68</v>
      </c>
      <c r="P260" s="6">
        <v>50</v>
      </c>
      <c r="Q260" s="6">
        <v>36.5</v>
      </c>
      <c r="R260" s="6"/>
      <c r="S260" s="6"/>
      <c r="T260" s="1"/>
    </row>
    <row r="261" spans="1:20" ht="25.5" x14ac:dyDescent="0.25">
      <c r="A261" s="3" t="s">
        <v>32</v>
      </c>
      <c r="B261" s="3" t="s">
        <v>120</v>
      </c>
      <c r="C261" s="3" t="str">
        <f t="shared" si="4"/>
        <v>MS8 Other</v>
      </c>
      <c r="D261" s="3">
        <v>261</v>
      </c>
      <c r="E261" s="3">
        <v>236</v>
      </c>
      <c r="F261" s="4">
        <v>25</v>
      </c>
      <c r="G261" s="4">
        <v>7.7243000000000004</v>
      </c>
      <c r="H261" s="4">
        <v>78</v>
      </c>
      <c r="I261" s="4">
        <v>33.049999999999997</v>
      </c>
      <c r="J261" s="4">
        <v>28</v>
      </c>
      <c r="K261" s="4">
        <v>11.86</v>
      </c>
      <c r="L261" s="4">
        <v>28</v>
      </c>
      <c r="M261" s="4">
        <v>11.86</v>
      </c>
      <c r="N261" s="4">
        <v>23</v>
      </c>
      <c r="O261" s="4">
        <v>9.75</v>
      </c>
      <c r="P261" s="4">
        <v>79</v>
      </c>
      <c r="Q261" s="4">
        <v>33.47</v>
      </c>
      <c r="R261" s="4"/>
      <c r="S261" s="4"/>
      <c r="T261" s="1"/>
    </row>
    <row r="262" spans="1:20" x14ac:dyDescent="0.25">
      <c r="A262" s="5" t="s">
        <v>33</v>
      </c>
      <c r="B262" s="5" t="s">
        <v>111</v>
      </c>
      <c r="C262" s="3" t="str">
        <f t="shared" si="4"/>
        <v>MT1 Arts</v>
      </c>
      <c r="D262" s="3">
        <v>205</v>
      </c>
      <c r="E262" s="3">
        <v>181</v>
      </c>
      <c r="F262" s="6">
        <v>24</v>
      </c>
      <c r="G262" s="6">
        <v>4.1047000000000002</v>
      </c>
      <c r="H262" s="6">
        <v>52</v>
      </c>
      <c r="I262" s="6">
        <v>28.73</v>
      </c>
      <c r="J262" s="6">
        <v>18</v>
      </c>
      <c r="K262" s="6">
        <v>9.94</v>
      </c>
      <c r="L262" s="6">
        <v>20</v>
      </c>
      <c r="M262" s="6">
        <v>11.05</v>
      </c>
      <c r="N262" s="6">
        <v>18</v>
      </c>
      <c r="O262" s="6">
        <v>9.94</v>
      </c>
      <c r="P262" s="6">
        <v>73</v>
      </c>
      <c r="Q262" s="6">
        <v>40.33</v>
      </c>
      <c r="R262" s="6"/>
      <c r="S262" s="6"/>
      <c r="T262" s="1"/>
    </row>
    <row r="263" spans="1:20" ht="51" x14ac:dyDescent="0.25">
      <c r="A263" s="3" t="s">
        <v>33</v>
      </c>
      <c r="B263" s="3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4">
        <v>0</v>
      </c>
      <c r="G263" s="4">
        <v>16.056799999999999</v>
      </c>
      <c r="H263" s="4">
        <v>1</v>
      </c>
      <c r="I263" s="4">
        <v>9.09</v>
      </c>
      <c r="J263" s="4">
        <v>1</v>
      </c>
      <c r="K263" s="4">
        <v>9.09</v>
      </c>
      <c r="L263" s="4">
        <v>1</v>
      </c>
      <c r="M263" s="4">
        <v>9.09</v>
      </c>
      <c r="N263" s="4">
        <v>2</v>
      </c>
      <c r="O263" s="4">
        <v>18.18</v>
      </c>
      <c r="P263" s="4">
        <v>6</v>
      </c>
      <c r="Q263" s="4">
        <v>54.55</v>
      </c>
      <c r="R263" s="4"/>
      <c r="S263" s="4"/>
      <c r="T263" s="1"/>
    </row>
    <row r="264" spans="1:20" ht="51" x14ac:dyDescent="0.25">
      <c r="A264" s="5" t="s">
        <v>33</v>
      </c>
      <c r="B264" s="5" t="s">
        <v>113</v>
      </c>
      <c r="C264" s="3" t="str">
        <f t="shared" si="4"/>
        <v>MT2b Other Education</v>
      </c>
      <c r="D264" s="3">
        <v>235</v>
      </c>
      <c r="E264" s="3">
        <v>212</v>
      </c>
      <c r="F264" s="6">
        <v>23</v>
      </c>
      <c r="G264" s="6">
        <v>-7.9267000000000003</v>
      </c>
      <c r="H264" s="6">
        <v>70</v>
      </c>
      <c r="I264" s="6">
        <v>33.020000000000003</v>
      </c>
      <c r="J264" s="6">
        <v>21</v>
      </c>
      <c r="K264" s="6">
        <v>9.91</v>
      </c>
      <c r="L264" s="6">
        <v>26</v>
      </c>
      <c r="M264" s="6">
        <v>12.26</v>
      </c>
      <c r="N264" s="6">
        <v>18</v>
      </c>
      <c r="O264" s="6">
        <v>8.49</v>
      </c>
      <c r="P264" s="6">
        <v>77</v>
      </c>
      <c r="Q264" s="6">
        <v>36.32</v>
      </c>
      <c r="R264" s="6"/>
      <c r="S264" s="6"/>
      <c r="T264" s="1"/>
    </row>
    <row r="265" spans="1:20" ht="51" x14ac:dyDescent="0.25">
      <c r="A265" s="3" t="s">
        <v>33</v>
      </c>
      <c r="B265" s="3" t="s">
        <v>114</v>
      </c>
      <c r="C265" s="3" t="str">
        <f t="shared" si="4"/>
        <v>MT3 Environment and Animals</v>
      </c>
      <c r="D265" s="3">
        <v>177</v>
      </c>
      <c r="E265" s="3">
        <v>159</v>
      </c>
      <c r="F265" s="4">
        <v>18</v>
      </c>
      <c r="G265" s="4">
        <v>7.2405999999999997</v>
      </c>
      <c r="H265" s="4">
        <v>49</v>
      </c>
      <c r="I265" s="4">
        <v>30.82</v>
      </c>
      <c r="J265" s="4">
        <v>11</v>
      </c>
      <c r="K265" s="4">
        <v>6.92</v>
      </c>
      <c r="L265" s="4">
        <v>15</v>
      </c>
      <c r="M265" s="4">
        <v>9.43</v>
      </c>
      <c r="N265" s="4">
        <v>6</v>
      </c>
      <c r="O265" s="4">
        <v>3.77</v>
      </c>
      <c r="P265" s="4">
        <v>78</v>
      </c>
      <c r="Q265" s="4">
        <v>49.06</v>
      </c>
      <c r="R265" s="4"/>
      <c r="S265" s="4"/>
      <c r="T265" s="1"/>
    </row>
    <row r="266" spans="1:20" ht="25.5" x14ac:dyDescent="0.25">
      <c r="A266" s="5" t="s">
        <v>33</v>
      </c>
      <c r="B266" s="5" t="s">
        <v>115</v>
      </c>
      <c r="C266" s="3" t="str">
        <f t="shared" si="4"/>
        <v>MT4a Hospitals</v>
      </c>
      <c r="D266" s="3">
        <v>44</v>
      </c>
      <c r="E266" s="3">
        <v>43</v>
      </c>
      <c r="F266" s="6">
        <v>1</v>
      </c>
      <c r="G266" s="6">
        <v>13.6471</v>
      </c>
      <c r="H266" s="6">
        <v>1</v>
      </c>
      <c r="I266" s="6">
        <v>2.33</v>
      </c>
      <c r="J266" s="6">
        <v>6</v>
      </c>
      <c r="K266" s="6">
        <v>13.95</v>
      </c>
      <c r="L266" s="6">
        <v>12</v>
      </c>
      <c r="M266" s="6">
        <v>27.91</v>
      </c>
      <c r="N266" s="6">
        <v>14</v>
      </c>
      <c r="O266" s="6">
        <v>32.56</v>
      </c>
      <c r="P266" s="6">
        <v>10</v>
      </c>
      <c r="Q266" s="6">
        <v>23.26</v>
      </c>
      <c r="R266" s="6"/>
      <c r="S266" s="6"/>
      <c r="T266" s="1"/>
    </row>
    <row r="267" spans="1:20" ht="38.25" x14ac:dyDescent="0.25">
      <c r="A267" s="3" t="s">
        <v>33</v>
      </c>
      <c r="B267" s="3" t="s">
        <v>116</v>
      </c>
      <c r="C267" s="3" t="str">
        <f t="shared" si="4"/>
        <v>MT4b Other Health</v>
      </c>
      <c r="D267" s="3">
        <v>185</v>
      </c>
      <c r="E267" s="3">
        <v>171</v>
      </c>
      <c r="F267" s="4">
        <v>14</v>
      </c>
      <c r="G267" s="4">
        <v>25.407</v>
      </c>
      <c r="H267" s="4">
        <v>40</v>
      </c>
      <c r="I267" s="4">
        <v>23.39</v>
      </c>
      <c r="J267" s="4">
        <v>12</v>
      </c>
      <c r="K267" s="4">
        <v>7.02</v>
      </c>
      <c r="L267" s="4">
        <v>22</v>
      </c>
      <c r="M267" s="4">
        <v>12.87</v>
      </c>
      <c r="N267" s="4">
        <v>22</v>
      </c>
      <c r="O267" s="4">
        <v>12.87</v>
      </c>
      <c r="P267" s="4">
        <v>75</v>
      </c>
      <c r="Q267" s="4">
        <v>43.86</v>
      </c>
      <c r="R267" s="4"/>
      <c r="S267" s="4"/>
      <c r="T267" s="1"/>
    </row>
    <row r="268" spans="1:20" ht="38.25" x14ac:dyDescent="0.25">
      <c r="A268" s="5" t="s">
        <v>33</v>
      </c>
      <c r="B268" s="5" t="s">
        <v>117</v>
      </c>
      <c r="C268" s="3" t="str">
        <f t="shared" si="4"/>
        <v>MT5 Human Services</v>
      </c>
      <c r="D268" s="3">
        <v>737</v>
      </c>
      <c r="E268" s="3">
        <v>673</v>
      </c>
      <c r="F268" s="6">
        <v>64</v>
      </c>
      <c r="G268" s="6">
        <v>4.1520999999999999</v>
      </c>
      <c r="H268" s="6">
        <v>140</v>
      </c>
      <c r="I268" s="6">
        <v>20.8</v>
      </c>
      <c r="J268" s="6">
        <v>91</v>
      </c>
      <c r="K268" s="6">
        <v>13.52</v>
      </c>
      <c r="L268" s="6">
        <v>112</v>
      </c>
      <c r="M268" s="6">
        <v>16.64</v>
      </c>
      <c r="N268" s="6">
        <v>86</v>
      </c>
      <c r="O268" s="6">
        <v>12.78</v>
      </c>
      <c r="P268" s="6">
        <v>244</v>
      </c>
      <c r="Q268" s="6">
        <v>36.26</v>
      </c>
      <c r="R268" s="6"/>
      <c r="S268" s="6"/>
      <c r="T268" s="1"/>
    </row>
    <row r="269" spans="1:20" ht="63.75" x14ac:dyDescent="0.25">
      <c r="A269" s="3" t="s">
        <v>33</v>
      </c>
      <c r="B269" s="3" t="s">
        <v>118</v>
      </c>
      <c r="C269" s="3" t="str">
        <f t="shared" si="4"/>
        <v>MT6 International and Foreign Affairs</v>
      </c>
      <c r="D269" s="3">
        <v>27</v>
      </c>
      <c r="E269" s="3">
        <v>26</v>
      </c>
      <c r="F269" s="4">
        <v>1</v>
      </c>
      <c r="G269" s="4">
        <v>29.9709</v>
      </c>
      <c r="H269" s="4">
        <v>5</v>
      </c>
      <c r="I269" s="4">
        <v>19.23</v>
      </c>
      <c r="J269" s="4">
        <v>3</v>
      </c>
      <c r="K269" s="4">
        <v>11.54</v>
      </c>
      <c r="L269" s="4">
        <v>5</v>
      </c>
      <c r="M269" s="4">
        <v>19.23</v>
      </c>
      <c r="N269" s="4">
        <v>2</v>
      </c>
      <c r="O269" s="4">
        <v>7.69</v>
      </c>
      <c r="P269" s="4">
        <v>11</v>
      </c>
      <c r="Q269" s="4">
        <v>42.31</v>
      </c>
      <c r="R269" s="4"/>
      <c r="S269" s="4"/>
      <c r="T269" s="1"/>
    </row>
    <row r="270" spans="1:20" ht="38.25" x14ac:dyDescent="0.25">
      <c r="A270" s="5" t="s">
        <v>33</v>
      </c>
      <c r="B270" s="5" t="s">
        <v>119</v>
      </c>
      <c r="C270" s="3" t="str">
        <f t="shared" si="4"/>
        <v>MT7 Religion Related</v>
      </c>
      <c r="D270" s="3">
        <v>65</v>
      </c>
      <c r="E270" s="3">
        <v>60</v>
      </c>
      <c r="F270" s="6">
        <v>5</v>
      </c>
      <c r="G270" s="6">
        <v>-1.1789000000000001</v>
      </c>
      <c r="H270" s="6">
        <v>23</v>
      </c>
      <c r="I270" s="6">
        <v>38.33</v>
      </c>
      <c r="J270" s="6">
        <v>6</v>
      </c>
      <c r="K270" s="6">
        <v>10</v>
      </c>
      <c r="L270" s="6">
        <v>9</v>
      </c>
      <c r="M270" s="6">
        <v>15</v>
      </c>
      <c r="N270" s="6">
        <v>1</v>
      </c>
      <c r="O270" s="6">
        <v>1.67</v>
      </c>
      <c r="P270" s="6">
        <v>21</v>
      </c>
      <c r="Q270" s="6">
        <v>35</v>
      </c>
      <c r="R270" s="6"/>
      <c r="S270" s="6"/>
      <c r="T270" s="1"/>
    </row>
    <row r="271" spans="1:20" ht="25.5" x14ac:dyDescent="0.25">
      <c r="A271" s="3" t="s">
        <v>33</v>
      </c>
      <c r="B271" s="3" t="s">
        <v>120</v>
      </c>
      <c r="C271" s="3" t="str">
        <f t="shared" si="4"/>
        <v>MT8 Other</v>
      </c>
      <c r="D271" s="3">
        <v>245</v>
      </c>
      <c r="E271" s="3">
        <v>221</v>
      </c>
      <c r="F271" s="4">
        <v>24</v>
      </c>
      <c r="G271" s="4">
        <v>-7.2271000000000001</v>
      </c>
      <c r="H271" s="4">
        <v>74</v>
      </c>
      <c r="I271" s="4">
        <v>33.479999999999997</v>
      </c>
      <c r="J271" s="4">
        <v>14</v>
      </c>
      <c r="K271" s="4">
        <v>6.33</v>
      </c>
      <c r="L271" s="4">
        <v>19</v>
      </c>
      <c r="M271" s="4">
        <v>8.6</v>
      </c>
      <c r="N271" s="4">
        <v>28</v>
      </c>
      <c r="O271" s="4">
        <v>12.67</v>
      </c>
      <c r="P271" s="4">
        <v>86</v>
      </c>
      <c r="Q271" s="4">
        <v>38.909999999999997</v>
      </c>
      <c r="R271" s="4"/>
      <c r="S271" s="4"/>
      <c r="T271" s="1"/>
    </row>
    <row r="272" spans="1:20" x14ac:dyDescent="0.25">
      <c r="A272" s="5" t="s">
        <v>34</v>
      </c>
      <c r="B272" s="5" t="s">
        <v>111</v>
      </c>
      <c r="C272" s="3" t="str">
        <f t="shared" si="4"/>
        <v>NC1 Arts</v>
      </c>
      <c r="D272" s="3">
        <v>915</v>
      </c>
      <c r="E272" s="3">
        <v>802</v>
      </c>
      <c r="F272" s="6">
        <v>113</v>
      </c>
      <c r="G272" s="6">
        <v>-13.5085</v>
      </c>
      <c r="H272" s="6">
        <v>278</v>
      </c>
      <c r="I272" s="6">
        <v>34.659999999999997</v>
      </c>
      <c r="J272" s="6">
        <v>84</v>
      </c>
      <c r="K272" s="6">
        <v>10.47</v>
      </c>
      <c r="L272" s="6">
        <v>92</v>
      </c>
      <c r="M272" s="6">
        <v>11.47</v>
      </c>
      <c r="N272" s="6">
        <v>86</v>
      </c>
      <c r="O272" s="6">
        <v>10.72</v>
      </c>
      <c r="P272" s="6">
        <v>262</v>
      </c>
      <c r="Q272" s="6">
        <v>32.67</v>
      </c>
      <c r="R272" s="6"/>
      <c r="S272" s="6"/>
      <c r="T272" s="1"/>
    </row>
    <row r="273" spans="1:20" ht="51" x14ac:dyDescent="0.25">
      <c r="A273" s="3" t="s">
        <v>34</v>
      </c>
      <c r="B273" s="3" t="s">
        <v>112</v>
      </c>
      <c r="C273" s="3" t="str">
        <f t="shared" si="4"/>
        <v>NC2a Higher Education</v>
      </c>
      <c r="D273" s="3">
        <v>66</v>
      </c>
      <c r="E273" s="3">
        <v>65</v>
      </c>
      <c r="F273" s="4">
        <v>1</v>
      </c>
      <c r="G273" s="4">
        <v>-45.624299999999998</v>
      </c>
      <c r="H273" s="4">
        <v>19</v>
      </c>
      <c r="I273" s="4">
        <v>29.23</v>
      </c>
      <c r="J273" s="4">
        <v>7</v>
      </c>
      <c r="K273" s="4">
        <v>10.77</v>
      </c>
      <c r="L273" s="4">
        <v>10</v>
      </c>
      <c r="M273" s="4">
        <v>15.38</v>
      </c>
      <c r="N273" s="4">
        <v>5</v>
      </c>
      <c r="O273" s="4">
        <v>7.69</v>
      </c>
      <c r="P273" s="4">
        <v>24</v>
      </c>
      <c r="Q273" s="4">
        <v>36.92</v>
      </c>
      <c r="R273" s="4"/>
      <c r="S273" s="4"/>
      <c r="T273" s="1"/>
    </row>
    <row r="274" spans="1:20" ht="51" x14ac:dyDescent="0.25">
      <c r="A274" s="5" t="s">
        <v>34</v>
      </c>
      <c r="B274" s="5" t="s">
        <v>113</v>
      </c>
      <c r="C274" s="3" t="str">
        <f t="shared" si="4"/>
        <v>NC2b Other Education</v>
      </c>
      <c r="D274" s="3">
        <v>1869</v>
      </c>
      <c r="E274" s="3">
        <v>1661</v>
      </c>
      <c r="F274" s="6">
        <v>208</v>
      </c>
      <c r="G274" s="6">
        <v>-16.152999999999999</v>
      </c>
      <c r="H274" s="6">
        <v>581</v>
      </c>
      <c r="I274" s="6">
        <v>34.979999999999997</v>
      </c>
      <c r="J274" s="6">
        <v>213</v>
      </c>
      <c r="K274" s="6">
        <v>12.82</v>
      </c>
      <c r="L274" s="6">
        <v>199</v>
      </c>
      <c r="M274" s="6">
        <v>11.98</v>
      </c>
      <c r="N274" s="6">
        <v>170</v>
      </c>
      <c r="O274" s="6">
        <v>10.23</v>
      </c>
      <c r="P274" s="6">
        <v>498</v>
      </c>
      <c r="Q274" s="6">
        <v>29.98</v>
      </c>
      <c r="R274" s="6"/>
      <c r="S274" s="6"/>
      <c r="T274" s="1"/>
    </row>
    <row r="275" spans="1:20" ht="51" x14ac:dyDescent="0.25">
      <c r="A275" s="3" t="s">
        <v>34</v>
      </c>
      <c r="B275" s="3" t="s">
        <v>114</v>
      </c>
      <c r="C275" s="3" t="str">
        <f t="shared" si="4"/>
        <v>NC3 Environment and Animals</v>
      </c>
      <c r="D275" s="3">
        <v>416</v>
      </c>
      <c r="E275" s="3">
        <v>379</v>
      </c>
      <c r="F275" s="4">
        <v>37</v>
      </c>
      <c r="G275" s="4">
        <v>-35.086399999999998</v>
      </c>
      <c r="H275" s="4">
        <v>119</v>
      </c>
      <c r="I275" s="4">
        <v>31.4</v>
      </c>
      <c r="J275" s="4">
        <v>39</v>
      </c>
      <c r="K275" s="4">
        <v>10.29</v>
      </c>
      <c r="L275" s="4">
        <v>39</v>
      </c>
      <c r="M275" s="4">
        <v>10.29</v>
      </c>
      <c r="N275" s="4">
        <v>38</v>
      </c>
      <c r="O275" s="4">
        <v>10.029999999999999</v>
      </c>
      <c r="P275" s="4">
        <v>144</v>
      </c>
      <c r="Q275" s="4">
        <v>37.99</v>
      </c>
      <c r="R275" s="4"/>
      <c r="S275" s="4"/>
      <c r="T275" s="1"/>
    </row>
    <row r="276" spans="1:20" ht="25.5" x14ac:dyDescent="0.25">
      <c r="A276" s="5" t="s">
        <v>34</v>
      </c>
      <c r="B276" s="5" t="s">
        <v>115</v>
      </c>
      <c r="C276" s="3" t="str">
        <f t="shared" si="4"/>
        <v>NC4a Hospitals</v>
      </c>
      <c r="D276" s="3">
        <v>97</v>
      </c>
      <c r="E276" s="3">
        <v>93</v>
      </c>
      <c r="F276" s="6">
        <v>4</v>
      </c>
      <c r="G276" s="6">
        <v>3.6945000000000001</v>
      </c>
      <c r="H276" s="6">
        <v>19</v>
      </c>
      <c r="I276" s="6">
        <v>20.43</v>
      </c>
      <c r="J276" s="6">
        <v>11</v>
      </c>
      <c r="K276" s="6">
        <v>11.83</v>
      </c>
      <c r="L276" s="6">
        <v>20</v>
      </c>
      <c r="M276" s="6">
        <v>21.51</v>
      </c>
      <c r="N276" s="6">
        <v>21</v>
      </c>
      <c r="O276" s="6">
        <v>22.58</v>
      </c>
      <c r="P276" s="6">
        <v>22</v>
      </c>
      <c r="Q276" s="6">
        <v>23.66</v>
      </c>
      <c r="R276" s="6"/>
      <c r="S276" s="6"/>
      <c r="T276" s="1"/>
    </row>
    <row r="277" spans="1:20" ht="38.25" x14ac:dyDescent="0.25">
      <c r="A277" s="3" t="s">
        <v>34</v>
      </c>
      <c r="B277" s="3" t="s">
        <v>116</v>
      </c>
      <c r="C277" s="3" t="str">
        <f t="shared" si="4"/>
        <v>NC4b Other Health</v>
      </c>
      <c r="D277" s="3">
        <v>1060</v>
      </c>
      <c r="E277" s="3">
        <v>975</v>
      </c>
      <c r="F277" s="4">
        <v>85</v>
      </c>
      <c r="G277" s="4">
        <v>3.9851000000000001</v>
      </c>
      <c r="H277" s="4">
        <v>266</v>
      </c>
      <c r="I277" s="4">
        <v>27.28</v>
      </c>
      <c r="J277" s="4">
        <v>118</v>
      </c>
      <c r="K277" s="4">
        <v>12.1</v>
      </c>
      <c r="L277" s="4">
        <v>104</v>
      </c>
      <c r="M277" s="4">
        <v>10.67</v>
      </c>
      <c r="N277" s="4">
        <v>116</v>
      </c>
      <c r="O277" s="4">
        <v>11.9</v>
      </c>
      <c r="P277" s="4">
        <v>371</v>
      </c>
      <c r="Q277" s="4">
        <v>38.049999999999997</v>
      </c>
      <c r="R277" s="4"/>
      <c r="S277" s="4"/>
      <c r="T277" s="1"/>
    </row>
    <row r="278" spans="1:20" ht="38.25" x14ac:dyDescent="0.25">
      <c r="A278" s="5" t="s">
        <v>34</v>
      </c>
      <c r="B278" s="5" t="s">
        <v>117</v>
      </c>
      <c r="C278" s="3" t="str">
        <f t="shared" si="4"/>
        <v>NC5 Human Services</v>
      </c>
      <c r="D278" s="3">
        <v>3136</v>
      </c>
      <c r="E278" s="3">
        <v>2860</v>
      </c>
      <c r="F278" s="6">
        <v>276</v>
      </c>
      <c r="G278" s="6">
        <v>5.0381</v>
      </c>
      <c r="H278" s="6">
        <v>711</v>
      </c>
      <c r="I278" s="6">
        <v>24.86</v>
      </c>
      <c r="J278" s="6">
        <v>364</v>
      </c>
      <c r="K278" s="6">
        <v>12.73</v>
      </c>
      <c r="L278" s="6">
        <v>481</v>
      </c>
      <c r="M278" s="6">
        <v>16.82</v>
      </c>
      <c r="N278" s="6">
        <v>391</v>
      </c>
      <c r="O278" s="6">
        <v>13.67</v>
      </c>
      <c r="P278" s="6">
        <v>913</v>
      </c>
      <c r="Q278" s="6">
        <v>31.92</v>
      </c>
      <c r="R278" s="6"/>
      <c r="S278" s="6"/>
      <c r="T278" s="1"/>
    </row>
    <row r="279" spans="1:20" ht="63.75" x14ac:dyDescent="0.25">
      <c r="A279" s="3" t="s">
        <v>34</v>
      </c>
      <c r="B279" s="3" t="s">
        <v>118</v>
      </c>
      <c r="C279" s="3" t="str">
        <f t="shared" si="4"/>
        <v>NC6 International and Foreign Affairs</v>
      </c>
      <c r="D279" s="3">
        <v>144</v>
      </c>
      <c r="E279" s="3">
        <v>130</v>
      </c>
      <c r="F279" s="4">
        <v>14</v>
      </c>
      <c r="G279" s="4">
        <v>1.2726999999999999</v>
      </c>
      <c r="H279" s="4">
        <v>40</v>
      </c>
      <c r="I279" s="4">
        <v>30.77</v>
      </c>
      <c r="J279" s="4">
        <v>10</v>
      </c>
      <c r="K279" s="4">
        <v>7.69</v>
      </c>
      <c r="L279" s="4">
        <v>8</v>
      </c>
      <c r="M279" s="4">
        <v>6.15</v>
      </c>
      <c r="N279" s="4">
        <v>10</v>
      </c>
      <c r="O279" s="4">
        <v>7.69</v>
      </c>
      <c r="P279" s="4">
        <v>62</v>
      </c>
      <c r="Q279" s="4">
        <v>47.69</v>
      </c>
      <c r="R279" s="4"/>
      <c r="S279" s="4"/>
      <c r="T279" s="1"/>
    </row>
    <row r="280" spans="1:20" ht="38.25" x14ac:dyDescent="0.25">
      <c r="A280" s="5" t="s">
        <v>34</v>
      </c>
      <c r="B280" s="5" t="s">
        <v>119</v>
      </c>
      <c r="C280" s="3" t="str">
        <f t="shared" si="4"/>
        <v>NC7 Religion Related</v>
      </c>
      <c r="D280" s="3">
        <v>680</v>
      </c>
      <c r="E280" s="3">
        <v>572</v>
      </c>
      <c r="F280" s="6">
        <v>108</v>
      </c>
      <c r="G280" s="6">
        <v>-49.306699999999999</v>
      </c>
      <c r="H280" s="6">
        <v>188</v>
      </c>
      <c r="I280" s="6">
        <v>32.869999999999997</v>
      </c>
      <c r="J280" s="6">
        <v>72</v>
      </c>
      <c r="K280" s="6">
        <v>12.59</v>
      </c>
      <c r="L280" s="6">
        <v>57</v>
      </c>
      <c r="M280" s="6">
        <v>9.9700000000000006</v>
      </c>
      <c r="N280" s="6">
        <v>51</v>
      </c>
      <c r="O280" s="6">
        <v>8.92</v>
      </c>
      <c r="P280" s="6">
        <v>204</v>
      </c>
      <c r="Q280" s="6">
        <v>35.659999999999997</v>
      </c>
      <c r="R280" s="6"/>
      <c r="S280" s="6"/>
      <c r="T280" s="1"/>
    </row>
    <row r="281" spans="1:20" ht="25.5" x14ac:dyDescent="0.25">
      <c r="A281" s="3" t="s">
        <v>34</v>
      </c>
      <c r="B281" s="3" t="s">
        <v>120</v>
      </c>
      <c r="C281" s="3" t="str">
        <f t="shared" si="4"/>
        <v>NC8 Other</v>
      </c>
      <c r="D281" s="3">
        <v>997</v>
      </c>
      <c r="E281" s="3">
        <v>885</v>
      </c>
      <c r="F281" s="4">
        <v>112</v>
      </c>
      <c r="G281" s="4">
        <v>3.6562000000000001</v>
      </c>
      <c r="H281" s="4">
        <v>308</v>
      </c>
      <c r="I281" s="4">
        <v>34.799999999999997</v>
      </c>
      <c r="J281" s="4">
        <v>92</v>
      </c>
      <c r="K281" s="4">
        <v>10.4</v>
      </c>
      <c r="L281" s="4">
        <v>101</v>
      </c>
      <c r="M281" s="4">
        <v>11.41</v>
      </c>
      <c r="N281" s="4">
        <v>72</v>
      </c>
      <c r="O281" s="4">
        <v>8.14</v>
      </c>
      <c r="P281" s="4">
        <v>312</v>
      </c>
      <c r="Q281" s="4">
        <v>35.25</v>
      </c>
      <c r="R281" s="4"/>
      <c r="S281" s="4"/>
      <c r="T281" s="1"/>
    </row>
    <row r="282" spans="1:20" x14ac:dyDescent="0.25">
      <c r="A282" s="5" t="s">
        <v>35</v>
      </c>
      <c r="B282" s="5" t="s">
        <v>111</v>
      </c>
      <c r="C282" s="3" t="str">
        <f t="shared" si="4"/>
        <v>ND1 Arts</v>
      </c>
      <c r="D282" s="3">
        <v>113</v>
      </c>
      <c r="E282" s="3">
        <v>102</v>
      </c>
      <c r="F282" s="6">
        <v>11</v>
      </c>
      <c r="G282" s="6">
        <v>0.88759999999999994</v>
      </c>
      <c r="H282" s="6">
        <v>24</v>
      </c>
      <c r="I282" s="6">
        <v>23.53</v>
      </c>
      <c r="J282" s="6">
        <v>6</v>
      </c>
      <c r="K282" s="6">
        <v>5.88</v>
      </c>
      <c r="L282" s="6">
        <v>13</v>
      </c>
      <c r="M282" s="6">
        <v>12.75</v>
      </c>
      <c r="N282" s="6">
        <v>20</v>
      </c>
      <c r="O282" s="6">
        <v>19.61</v>
      </c>
      <c r="P282" s="6">
        <v>39</v>
      </c>
      <c r="Q282" s="6">
        <v>38.24</v>
      </c>
      <c r="R282" s="6"/>
      <c r="S282" s="6"/>
      <c r="T282" s="1"/>
    </row>
    <row r="283" spans="1:20" ht="51" x14ac:dyDescent="0.25">
      <c r="A283" s="3" t="s">
        <v>35</v>
      </c>
      <c r="B283" s="3" t="s">
        <v>112</v>
      </c>
      <c r="C283" s="3" t="str">
        <f t="shared" si="4"/>
        <v>ND2a Higher Education</v>
      </c>
      <c r="D283" s="3">
        <v>6</v>
      </c>
      <c r="E283" s="3">
        <v>6</v>
      </c>
      <c r="F283" s="4">
        <v>0</v>
      </c>
      <c r="G283" s="4">
        <v>-2.8129</v>
      </c>
      <c r="H283" s="4">
        <v>1</v>
      </c>
      <c r="I283" s="4">
        <v>16.670000000000002</v>
      </c>
      <c r="J283" s="4">
        <v>1</v>
      </c>
      <c r="K283" s="4">
        <v>16.670000000000002</v>
      </c>
      <c r="L283" s="4">
        <v>0</v>
      </c>
      <c r="M283" s="4">
        <v>0</v>
      </c>
      <c r="N283" s="4">
        <v>1</v>
      </c>
      <c r="O283" s="4">
        <v>16.670000000000002</v>
      </c>
      <c r="P283" s="4">
        <v>3</v>
      </c>
      <c r="Q283" s="4">
        <v>50</v>
      </c>
      <c r="R283" s="4"/>
      <c r="S283" s="4"/>
      <c r="T283" s="1"/>
    </row>
    <row r="284" spans="1:20" ht="51" x14ac:dyDescent="0.25">
      <c r="A284" s="5" t="s">
        <v>35</v>
      </c>
      <c r="B284" s="5" t="s">
        <v>113</v>
      </c>
      <c r="C284" s="3" t="str">
        <f t="shared" si="4"/>
        <v>ND2b Other Education</v>
      </c>
      <c r="D284" s="3">
        <v>125</v>
      </c>
      <c r="E284" s="3">
        <v>116</v>
      </c>
      <c r="F284" s="6">
        <v>9</v>
      </c>
      <c r="G284" s="6">
        <v>30.433800000000002</v>
      </c>
      <c r="H284" s="6">
        <v>34</v>
      </c>
      <c r="I284" s="6">
        <v>29.31</v>
      </c>
      <c r="J284" s="6">
        <v>9</v>
      </c>
      <c r="K284" s="6">
        <v>7.76</v>
      </c>
      <c r="L284" s="6">
        <v>12</v>
      </c>
      <c r="M284" s="6">
        <v>10.34</v>
      </c>
      <c r="N284" s="6">
        <v>13</v>
      </c>
      <c r="O284" s="6">
        <v>11.21</v>
      </c>
      <c r="P284" s="6">
        <v>48</v>
      </c>
      <c r="Q284" s="6">
        <v>41.38</v>
      </c>
      <c r="R284" s="6"/>
      <c r="S284" s="6"/>
      <c r="T284" s="1"/>
    </row>
    <row r="285" spans="1:20" ht="51" x14ac:dyDescent="0.25">
      <c r="A285" s="3" t="s">
        <v>35</v>
      </c>
      <c r="B285" s="3" t="s">
        <v>114</v>
      </c>
      <c r="C285" s="3" t="str">
        <f t="shared" si="4"/>
        <v>ND3 Environment and Animals</v>
      </c>
      <c r="D285" s="3">
        <v>42</v>
      </c>
      <c r="E285" s="3">
        <v>39</v>
      </c>
      <c r="F285" s="4">
        <v>3</v>
      </c>
      <c r="G285" s="4">
        <v>31.090599999999998</v>
      </c>
      <c r="H285" s="4">
        <v>6</v>
      </c>
      <c r="I285" s="4">
        <v>15.38</v>
      </c>
      <c r="J285" s="4">
        <v>4</v>
      </c>
      <c r="K285" s="4">
        <v>10.26</v>
      </c>
      <c r="L285" s="4">
        <v>3</v>
      </c>
      <c r="M285" s="4">
        <v>7.69</v>
      </c>
      <c r="N285" s="4">
        <v>4</v>
      </c>
      <c r="O285" s="4">
        <v>10.26</v>
      </c>
      <c r="P285" s="4">
        <v>22</v>
      </c>
      <c r="Q285" s="4">
        <v>56.41</v>
      </c>
      <c r="R285" s="4"/>
      <c r="S285" s="4"/>
      <c r="T285" s="1"/>
    </row>
    <row r="286" spans="1:20" ht="25.5" x14ac:dyDescent="0.25">
      <c r="A286" s="5" t="s">
        <v>35</v>
      </c>
      <c r="B286" s="5" t="s">
        <v>115</v>
      </c>
      <c r="C286" s="3" t="str">
        <f t="shared" si="4"/>
        <v>ND4a Hospitals</v>
      </c>
      <c r="D286" s="3">
        <v>42</v>
      </c>
      <c r="E286" s="3">
        <v>41</v>
      </c>
      <c r="F286" s="6">
        <v>1</v>
      </c>
      <c r="G286" s="6">
        <v>10.979100000000001</v>
      </c>
      <c r="H286" s="6">
        <v>1</v>
      </c>
      <c r="I286" s="6">
        <v>2.44</v>
      </c>
      <c r="J286" s="6">
        <v>0</v>
      </c>
      <c r="K286" s="6">
        <v>0</v>
      </c>
      <c r="L286" s="6">
        <v>10</v>
      </c>
      <c r="M286" s="6">
        <v>24.39</v>
      </c>
      <c r="N286" s="6">
        <v>15</v>
      </c>
      <c r="O286" s="6">
        <v>36.590000000000003</v>
      </c>
      <c r="P286" s="6">
        <v>15</v>
      </c>
      <c r="Q286" s="6">
        <v>36.590000000000003</v>
      </c>
      <c r="R286" s="6"/>
      <c r="S286" s="6"/>
      <c r="T286" s="1"/>
    </row>
    <row r="287" spans="1:20" ht="38.25" x14ac:dyDescent="0.25">
      <c r="A287" s="3" t="s">
        <v>35</v>
      </c>
      <c r="B287" s="3" t="s">
        <v>116</v>
      </c>
      <c r="C287" s="3" t="str">
        <f t="shared" si="4"/>
        <v>ND4b Other Health</v>
      </c>
      <c r="D287" s="3">
        <v>169</v>
      </c>
      <c r="E287" s="3">
        <v>161</v>
      </c>
      <c r="F287" s="4">
        <v>8</v>
      </c>
      <c r="G287" s="4">
        <v>17.109400000000001</v>
      </c>
      <c r="H287" s="4">
        <v>35</v>
      </c>
      <c r="I287" s="4">
        <v>21.74</v>
      </c>
      <c r="J287" s="4">
        <v>12</v>
      </c>
      <c r="K287" s="4">
        <v>7.45</v>
      </c>
      <c r="L287" s="4">
        <v>16</v>
      </c>
      <c r="M287" s="4">
        <v>9.94</v>
      </c>
      <c r="N287" s="4">
        <v>35</v>
      </c>
      <c r="O287" s="4">
        <v>21.74</v>
      </c>
      <c r="P287" s="4">
        <v>63</v>
      </c>
      <c r="Q287" s="4">
        <v>39.130000000000003</v>
      </c>
      <c r="R287" s="4"/>
      <c r="S287" s="4"/>
      <c r="T287" s="1"/>
    </row>
    <row r="288" spans="1:20" ht="38.25" x14ac:dyDescent="0.25">
      <c r="A288" s="5" t="s">
        <v>35</v>
      </c>
      <c r="B288" s="5" t="s">
        <v>117</v>
      </c>
      <c r="C288" s="3" t="str">
        <f t="shared" si="4"/>
        <v>ND5 Human Services</v>
      </c>
      <c r="D288" s="3">
        <v>417</v>
      </c>
      <c r="E288" s="3">
        <v>391</v>
      </c>
      <c r="F288" s="6">
        <v>26</v>
      </c>
      <c r="G288" s="6">
        <v>14.344900000000001</v>
      </c>
      <c r="H288" s="6">
        <v>77</v>
      </c>
      <c r="I288" s="6">
        <v>19.690000000000001</v>
      </c>
      <c r="J288" s="6">
        <v>51</v>
      </c>
      <c r="K288" s="6">
        <v>13.04</v>
      </c>
      <c r="L288" s="6">
        <v>51</v>
      </c>
      <c r="M288" s="6">
        <v>13.04</v>
      </c>
      <c r="N288" s="6">
        <v>62</v>
      </c>
      <c r="O288" s="6">
        <v>15.86</v>
      </c>
      <c r="P288" s="6">
        <v>150</v>
      </c>
      <c r="Q288" s="6">
        <v>38.36</v>
      </c>
      <c r="R288" s="6"/>
      <c r="S288" s="6"/>
      <c r="T288" s="1"/>
    </row>
    <row r="289" spans="1:20" ht="63.75" x14ac:dyDescent="0.25">
      <c r="A289" s="3" t="s">
        <v>35</v>
      </c>
      <c r="B289" s="3" t="s">
        <v>118</v>
      </c>
      <c r="C289" s="3" t="str">
        <f t="shared" si="4"/>
        <v>ND6 International and Foreign Affairs</v>
      </c>
      <c r="D289" s="3">
        <v>7</v>
      </c>
      <c r="E289" s="3">
        <v>6</v>
      </c>
      <c r="F289" s="4">
        <v>1</v>
      </c>
      <c r="G289" s="4">
        <v>117.99</v>
      </c>
      <c r="H289" s="4">
        <v>2</v>
      </c>
      <c r="I289" s="4">
        <v>33.33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4</v>
      </c>
      <c r="Q289" s="4">
        <v>66.67</v>
      </c>
      <c r="R289" s="4"/>
      <c r="S289" s="4"/>
      <c r="T289" s="1"/>
    </row>
    <row r="290" spans="1:20" ht="38.25" x14ac:dyDescent="0.25">
      <c r="A290" s="5" t="s">
        <v>35</v>
      </c>
      <c r="B290" s="5" t="s">
        <v>119</v>
      </c>
      <c r="C290" s="3" t="str">
        <f t="shared" si="4"/>
        <v>ND7 Religion Related</v>
      </c>
      <c r="D290" s="3">
        <v>39</v>
      </c>
      <c r="E290" s="3">
        <v>33</v>
      </c>
      <c r="F290" s="6">
        <v>6</v>
      </c>
      <c r="G290" s="6">
        <v>3.2341000000000002</v>
      </c>
      <c r="H290" s="6">
        <v>3</v>
      </c>
      <c r="I290" s="6">
        <v>9.09</v>
      </c>
      <c r="J290" s="6">
        <v>4</v>
      </c>
      <c r="K290" s="6">
        <v>12.12</v>
      </c>
      <c r="L290" s="6">
        <v>4</v>
      </c>
      <c r="M290" s="6">
        <v>12.12</v>
      </c>
      <c r="N290" s="6">
        <v>3</v>
      </c>
      <c r="O290" s="6">
        <v>9.09</v>
      </c>
      <c r="P290" s="6">
        <v>19</v>
      </c>
      <c r="Q290" s="6">
        <v>57.58</v>
      </c>
      <c r="R290" s="6"/>
      <c r="S290" s="6"/>
      <c r="T290" s="1"/>
    </row>
    <row r="291" spans="1:20" ht="25.5" x14ac:dyDescent="0.25">
      <c r="A291" s="3" t="s">
        <v>35</v>
      </c>
      <c r="B291" s="3" t="s">
        <v>120</v>
      </c>
      <c r="C291" s="3" t="str">
        <f t="shared" si="4"/>
        <v>ND8 Other</v>
      </c>
      <c r="D291" s="3">
        <v>136</v>
      </c>
      <c r="E291" s="3">
        <v>119</v>
      </c>
      <c r="F291" s="4">
        <v>17</v>
      </c>
      <c r="G291" s="4">
        <v>6.9122000000000003</v>
      </c>
      <c r="H291" s="4">
        <v>45</v>
      </c>
      <c r="I291" s="4">
        <v>37.82</v>
      </c>
      <c r="J291" s="4">
        <v>14</v>
      </c>
      <c r="K291" s="4">
        <v>11.76</v>
      </c>
      <c r="L291" s="4">
        <v>17</v>
      </c>
      <c r="M291" s="4">
        <v>14.29</v>
      </c>
      <c r="N291" s="4">
        <v>15</v>
      </c>
      <c r="O291" s="4">
        <v>12.61</v>
      </c>
      <c r="P291" s="4">
        <v>28</v>
      </c>
      <c r="Q291" s="4">
        <v>23.53</v>
      </c>
      <c r="R291" s="4"/>
      <c r="S291" s="4"/>
      <c r="T291" s="1"/>
    </row>
    <row r="292" spans="1:20" x14ac:dyDescent="0.25">
      <c r="A292" s="5" t="s">
        <v>36</v>
      </c>
      <c r="B292" s="5" t="s">
        <v>111</v>
      </c>
      <c r="C292" s="3" t="str">
        <f t="shared" si="4"/>
        <v>NE1 Arts</v>
      </c>
      <c r="D292" s="3">
        <v>264</v>
      </c>
      <c r="E292" s="3">
        <v>237</v>
      </c>
      <c r="F292" s="6">
        <v>27</v>
      </c>
      <c r="G292" s="6">
        <v>-9.1507000000000005</v>
      </c>
      <c r="H292" s="6">
        <v>90</v>
      </c>
      <c r="I292" s="6">
        <v>37.97</v>
      </c>
      <c r="J292" s="6">
        <v>15</v>
      </c>
      <c r="K292" s="6">
        <v>6.33</v>
      </c>
      <c r="L292" s="6">
        <v>19</v>
      </c>
      <c r="M292" s="6">
        <v>8.02</v>
      </c>
      <c r="N292" s="6">
        <v>24</v>
      </c>
      <c r="O292" s="6">
        <v>10.130000000000001</v>
      </c>
      <c r="P292" s="6">
        <v>89</v>
      </c>
      <c r="Q292" s="6">
        <v>37.549999999999997</v>
      </c>
      <c r="R292" s="6"/>
      <c r="S292" s="6"/>
      <c r="T292" s="1"/>
    </row>
    <row r="293" spans="1:20" ht="51" x14ac:dyDescent="0.25">
      <c r="A293" s="3" t="s">
        <v>36</v>
      </c>
      <c r="B293" s="3" t="s">
        <v>112</v>
      </c>
      <c r="C293" s="3" t="str">
        <f t="shared" si="4"/>
        <v>NE2a Higher Education</v>
      </c>
      <c r="D293" s="3">
        <v>20</v>
      </c>
      <c r="E293" s="3">
        <v>19</v>
      </c>
      <c r="F293" s="4">
        <v>1</v>
      </c>
      <c r="G293" s="4">
        <v>-10.5695</v>
      </c>
      <c r="H293" s="4">
        <v>3</v>
      </c>
      <c r="I293" s="4">
        <v>15.79</v>
      </c>
      <c r="J293" s="4">
        <v>4</v>
      </c>
      <c r="K293" s="4">
        <v>21.05</v>
      </c>
      <c r="L293" s="4">
        <v>6</v>
      </c>
      <c r="M293" s="4">
        <v>31.58</v>
      </c>
      <c r="N293" s="4">
        <v>0</v>
      </c>
      <c r="O293" s="4">
        <v>0</v>
      </c>
      <c r="P293" s="4">
        <v>6</v>
      </c>
      <c r="Q293" s="4">
        <v>31.58</v>
      </c>
      <c r="R293" s="4"/>
      <c r="S293" s="4"/>
      <c r="T293" s="1"/>
    </row>
    <row r="294" spans="1:20" ht="51" x14ac:dyDescent="0.25">
      <c r="A294" s="5" t="s">
        <v>36</v>
      </c>
      <c r="B294" s="5" t="s">
        <v>113</v>
      </c>
      <c r="C294" s="3" t="str">
        <f t="shared" si="4"/>
        <v>NE2b Other Education</v>
      </c>
      <c r="D294" s="3">
        <v>314</v>
      </c>
      <c r="E294" s="3">
        <v>271</v>
      </c>
      <c r="F294" s="6">
        <v>43</v>
      </c>
      <c r="G294" s="6">
        <v>75.354500000000002</v>
      </c>
      <c r="H294" s="6">
        <v>94</v>
      </c>
      <c r="I294" s="6">
        <v>34.69</v>
      </c>
      <c r="J294" s="6">
        <v>23</v>
      </c>
      <c r="K294" s="6">
        <v>8.49</v>
      </c>
      <c r="L294" s="6">
        <v>24</v>
      </c>
      <c r="M294" s="6">
        <v>8.86</v>
      </c>
      <c r="N294" s="6">
        <v>26</v>
      </c>
      <c r="O294" s="6">
        <v>9.59</v>
      </c>
      <c r="P294" s="6">
        <v>104</v>
      </c>
      <c r="Q294" s="6">
        <v>38.380000000000003</v>
      </c>
      <c r="R294" s="6"/>
      <c r="S294" s="6"/>
      <c r="T294" s="1"/>
    </row>
    <row r="295" spans="1:20" ht="51" x14ac:dyDescent="0.25">
      <c r="A295" s="3" t="s">
        <v>36</v>
      </c>
      <c r="B295" s="3" t="s">
        <v>114</v>
      </c>
      <c r="C295" s="3" t="str">
        <f t="shared" si="4"/>
        <v>NE3 Environment and Animals</v>
      </c>
      <c r="D295" s="3">
        <v>85</v>
      </c>
      <c r="E295" s="3">
        <v>81</v>
      </c>
      <c r="F295" s="4">
        <v>4</v>
      </c>
      <c r="G295" s="4">
        <v>7.0880000000000001</v>
      </c>
      <c r="H295" s="4">
        <v>23</v>
      </c>
      <c r="I295" s="4">
        <v>28.4</v>
      </c>
      <c r="J295" s="4">
        <v>5</v>
      </c>
      <c r="K295" s="4">
        <v>6.17</v>
      </c>
      <c r="L295" s="4">
        <v>7</v>
      </c>
      <c r="M295" s="4">
        <v>8.64</v>
      </c>
      <c r="N295" s="4">
        <v>12</v>
      </c>
      <c r="O295" s="4">
        <v>14.81</v>
      </c>
      <c r="P295" s="4">
        <v>34</v>
      </c>
      <c r="Q295" s="4">
        <v>41.98</v>
      </c>
      <c r="R295" s="4"/>
      <c r="S295" s="4"/>
      <c r="T295" s="1"/>
    </row>
    <row r="296" spans="1:20" ht="25.5" x14ac:dyDescent="0.25">
      <c r="A296" s="5" t="s">
        <v>36</v>
      </c>
      <c r="B296" s="5" t="s">
        <v>115</v>
      </c>
      <c r="C296" s="3" t="str">
        <f t="shared" si="4"/>
        <v>NE4a Hospitals</v>
      </c>
      <c r="D296" s="3">
        <v>45</v>
      </c>
      <c r="E296" s="3">
        <v>44</v>
      </c>
      <c r="F296" s="6">
        <v>1</v>
      </c>
      <c r="G296" s="6">
        <v>4.1806999999999999</v>
      </c>
      <c r="H296" s="6">
        <v>1</v>
      </c>
      <c r="I296" s="6">
        <v>2.27</v>
      </c>
      <c r="J296" s="6">
        <v>7</v>
      </c>
      <c r="K296" s="6">
        <v>15.91</v>
      </c>
      <c r="L296" s="6">
        <v>11</v>
      </c>
      <c r="M296" s="6">
        <v>25</v>
      </c>
      <c r="N296" s="6">
        <v>15</v>
      </c>
      <c r="O296" s="6">
        <v>34.090000000000003</v>
      </c>
      <c r="P296" s="6">
        <v>10</v>
      </c>
      <c r="Q296" s="6">
        <v>22.73</v>
      </c>
      <c r="R296" s="6"/>
      <c r="S296" s="6"/>
      <c r="T296" s="1"/>
    </row>
    <row r="297" spans="1:20" ht="38.25" x14ac:dyDescent="0.25">
      <c r="A297" s="3" t="s">
        <v>36</v>
      </c>
      <c r="B297" s="3" t="s">
        <v>116</v>
      </c>
      <c r="C297" s="3" t="str">
        <f t="shared" si="4"/>
        <v>NE4b Other Health</v>
      </c>
      <c r="D297" s="3">
        <v>304</v>
      </c>
      <c r="E297" s="3">
        <v>289</v>
      </c>
      <c r="F297" s="4">
        <v>15</v>
      </c>
      <c r="G297" s="4">
        <v>9.2707999999999995</v>
      </c>
      <c r="H297" s="4">
        <v>74</v>
      </c>
      <c r="I297" s="4">
        <v>25.61</v>
      </c>
      <c r="J297" s="4">
        <v>33</v>
      </c>
      <c r="K297" s="4">
        <v>11.42</v>
      </c>
      <c r="L297" s="4">
        <v>36</v>
      </c>
      <c r="M297" s="4">
        <v>12.46</v>
      </c>
      <c r="N297" s="4">
        <v>42</v>
      </c>
      <c r="O297" s="4">
        <v>14.53</v>
      </c>
      <c r="P297" s="4">
        <v>104</v>
      </c>
      <c r="Q297" s="4">
        <v>35.99</v>
      </c>
      <c r="R297" s="4"/>
      <c r="S297" s="4"/>
      <c r="T297" s="1"/>
    </row>
    <row r="298" spans="1:20" ht="38.25" x14ac:dyDescent="0.25">
      <c r="A298" s="5" t="s">
        <v>36</v>
      </c>
      <c r="B298" s="5" t="s">
        <v>117</v>
      </c>
      <c r="C298" s="3" t="str">
        <f t="shared" si="4"/>
        <v>NE5 Human Services</v>
      </c>
      <c r="D298" s="3">
        <v>932</v>
      </c>
      <c r="E298" s="3">
        <v>869</v>
      </c>
      <c r="F298" s="6">
        <v>63</v>
      </c>
      <c r="G298" s="6">
        <v>25.099299999999999</v>
      </c>
      <c r="H298" s="6">
        <v>209</v>
      </c>
      <c r="I298" s="6">
        <v>24.05</v>
      </c>
      <c r="J298" s="6">
        <v>93</v>
      </c>
      <c r="K298" s="6">
        <v>10.7</v>
      </c>
      <c r="L298" s="6">
        <v>147</v>
      </c>
      <c r="M298" s="6">
        <v>16.920000000000002</v>
      </c>
      <c r="N298" s="6">
        <v>125</v>
      </c>
      <c r="O298" s="6">
        <v>14.38</v>
      </c>
      <c r="P298" s="6">
        <v>295</v>
      </c>
      <c r="Q298" s="6">
        <v>33.950000000000003</v>
      </c>
      <c r="R298" s="6"/>
      <c r="S298" s="6"/>
      <c r="T298" s="1"/>
    </row>
    <row r="299" spans="1:20" ht="63.75" x14ac:dyDescent="0.25">
      <c r="A299" s="3" t="s">
        <v>36</v>
      </c>
      <c r="B299" s="3" t="s">
        <v>118</v>
      </c>
      <c r="C299" s="3" t="str">
        <f t="shared" si="4"/>
        <v>NE6 International and Foreign Affairs</v>
      </c>
      <c r="D299" s="3">
        <v>24</v>
      </c>
      <c r="E299" s="3">
        <v>23</v>
      </c>
      <c r="F299" s="4">
        <v>1</v>
      </c>
      <c r="G299" s="4">
        <v>1.2924</v>
      </c>
      <c r="H299" s="4">
        <v>6</v>
      </c>
      <c r="I299" s="4">
        <v>26.09</v>
      </c>
      <c r="J299" s="4">
        <v>2</v>
      </c>
      <c r="K299" s="4">
        <v>8.6999999999999993</v>
      </c>
      <c r="L299" s="4">
        <v>0</v>
      </c>
      <c r="M299" s="4">
        <v>0</v>
      </c>
      <c r="N299" s="4">
        <v>1</v>
      </c>
      <c r="O299" s="4">
        <v>4.3499999999999996</v>
      </c>
      <c r="P299" s="4">
        <v>14</v>
      </c>
      <c r="Q299" s="4">
        <v>60.87</v>
      </c>
      <c r="R299" s="4"/>
      <c r="S299" s="4"/>
      <c r="T299" s="1"/>
    </row>
    <row r="300" spans="1:20" ht="38.2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122</v>
      </c>
      <c r="E300" s="3">
        <v>109</v>
      </c>
      <c r="F300" s="4">
        <v>13</v>
      </c>
      <c r="G300" s="4">
        <v>3.7863000000000002</v>
      </c>
      <c r="H300" s="4">
        <v>35</v>
      </c>
      <c r="I300" s="4">
        <v>32.11</v>
      </c>
      <c r="J300" s="4">
        <v>7</v>
      </c>
      <c r="K300" s="4">
        <v>6.42</v>
      </c>
      <c r="L300" s="4">
        <v>10</v>
      </c>
      <c r="M300" s="4">
        <v>9.17</v>
      </c>
      <c r="N300" s="4">
        <v>10</v>
      </c>
      <c r="O300" s="4">
        <v>9.17</v>
      </c>
      <c r="P300" s="4">
        <v>47</v>
      </c>
      <c r="Q300" s="4">
        <v>43.12</v>
      </c>
      <c r="R300" s="4"/>
      <c r="S300" s="4"/>
      <c r="T300" s="1"/>
    </row>
    <row r="301" spans="1:20" ht="25.5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364</v>
      </c>
      <c r="E301" s="3">
        <v>324</v>
      </c>
      <c r="F301" s="6">
        <v>40</v>
      </c>
      <c r="G301" s="6">
        <v>11.3047</v>
      </c>
      <c r="H301" s="6">
        <v>105</v>
      </c>
      <c r="I301" s="6">
        <v>32.409999999999997</v>
      </c>
      <c r="J301" s="6">
        <v>31</v>
      </c>
      <c r="K301" s="6">
        <v>9.57</v>
      </c>
      <c r="L301" s="6">
        <v>30</v>
      </c>
      <c r="M301" s="6">
        <v>9.26</v>
      </c>
      <c r="N301" s="6">
        <v>28</v>
      </c>
      <c r="O301" s="6">
        <v>8.64</v>
      </c>
      <c r="P301" s="6">
        <v>130</v>
      </c>
      <c r="Q301" s="6">
        <v>40.119999999999997</v>
      </c>
      <c r="R301" s="6"/>
      <c r="S301" s="6"/>
      <c r="T301" s="1"/>
    </row>
    <row r="302" spans="1:20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259</v>
      </c>
      <c r="E302" s="3">
        <v>228</v>
      </c>
      <c r="F302" s="6">
        <v>31</v>
      </c>
      <c r="G302" s="6">
        <v>-7.9592000000000001</v>
      </c>
      <c r="H302" s="6">
        <v>77</v>
      </c>
      <c r="I302" s="6">
        <v>33.770000000000003</v>
      </c>
      <c r="J302" s="6">
        <v>25</v>
      </c>
      <c r="K302" s="6">
        <v>10.96</v>
      </c>
      <c r="L302" s="6">
        <v>28</v>
      </c>
      <c r="M302" s="6">
        <v>12.28</v>
      </c>
      <c r="N302" s="6">
        <v>27</v>
      </c>
      <c r="O302" s="6">
        <v>11.84</v>
      </c>
      <c r="P302" s="6">
        <v>71</v>
      </c>
      <c r="Q302" s="6">
        <v>31.14</v>
      </c>
      <c r="R302" s="6"/>
      <c r="S302" s="6"/>
      <c r="T302" s="1"/>
    </row>
    <row r="303" spans="1:20" ht="51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17</v>
      </c>
      <c r="E303" s="3">
        <v>16</v>
      </c>
      <c r="F303" s="4">
        <v>1</v>
      </c>
      <c r="G303" s="4">
        <v>-3.1823000000000001</v>
      </c>
      <c r="H303" s="4">
        <v>3</v>
      </c>
      <c r="I303" s="4">
        <v>18.75</v>
      </c>
      <c r="J303" s="4">
        <v>1</v>
      </c>
      <c r="K303" s="4">
        <v>6.25</v>
      </c>
      <c r="L303" s="4">
        <v>2</v>
      </c>
      <c r="M303" s="4">
        <v>12.5</v>
      </c>
      <c r="N303" s="4">
        <v>4</v>
      </c>
      <c r="O303" s="4">
        <v>25</v>
      </c>
      <c r="P303" s="4">
        <v>6</v>
      </c>
      <c r="Q303" s="4">
        <v>37.5</v>
      </c>
      <c r="R303" s="4"/>
      <c r="S303" s="4"/>
      <c r="T303" s="1"/>
    </row>
    <row r="304" spans="1:20" ht="51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368</v>
      </c>
      <c r="E304" s="3">
        <v>330</v>
      </c>
      <c r="F304" s="6">
        <v>38</v>
      </c>
      <c r="G304" s="6">
        <v>2.9756999999999998</v>
      </c>
      <c r="H304" s="6">
        <v>103</v>
      </c>
      <c r="I304" s="6">
        <v>31.21</v>
      </c>
      <c r="J304" s="6">
        <v>45</v>
      </c>
      <c r="K304" s="6">
        <v>13.64</v>
      </c>
      <c r="L304" s="6">
        <v>34</v>
      </c>
      <c r="M304" s="6">
        <v>10.3</v>
      </c>
      <c r="N304" s="6">
        <v>36</v>
      </c>
      <c r="O304" s="6">
        <v>10.91</v>
      </c>
      <c r="P304" s="6">
        <v>112</v>
      </c>
      <c r="Q304" s="6">
        <v>33.94</v>
      </c>
      <c r="R304" s="6"/>
      <c r="S304" s="6"/>
      <c r="T304" s="1"/>
    </row>
    <row r="305" spans="1:20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123</v>
      </c>
      <c r="E305" s="3">
        <v>111</v>
      </c>
      <c r="F305" s="4">
        <v>12</v>
      </c>
      <c r="G305" s="4">
        <v>7.8975</v>
      </c>
      <c r="H305" s="4">
        <v>34</v>
      </c>
      <c r="I305" s="4">
        <v>30.63</v>
      </c>
      <c r="J305" s="4">
        <v>11</v>
      </c>
      <c r="K305" s="4">
        <v>9.91</v>
      </c>
      <c r="L305" s="4">
        <v>10</v>
      </c>
      <c r="M305" s="4">
        <v>9.01</v>
      </c>
      <c r="N305" s="4">
        <v>13</v>
      </c>
      <c r="O305" s="4">
        <v>11.71</v>
      </c>
      <c r="P305" s="4">
        <v>43</v>
      </c>
      <c r="Q305" s="4">
        <v>38.74</v>
      </c>
      <c r="R305" s="4"/>
      <c r="S305" s="4"/>
      <c r="T305" s="1"/>
    </row>
    <row r="306" spans="1:20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40</v>
      </c>
      <c r="E306" s="3">
        <v>39</v>
      </c>
      <c r="F306" s="6">
        <v>1</v>
      </c>
      <c r="G306" s="6">
        <v>2.323</v>
      </c>
      <c r="H306" s="6">
        <v>10</v>
      </c>
      <c r="I306" s="6">
        <v>25.64</v>
      </c>
      <c r="J306" s="6">
        <v>2</v>
      </c>
      <c r="K306" s="6">
        <v>5.13</v>
      </c>
      <c r="L306" s="6">
        <v>4</v>
      </c>
      <c r="M306" s="6">
        <v>10.26</v>
      </c>
      <c r="N306" s="6">
        <v>14</v>
      </c>
      <c r="O306" s="6">
        <v>35.9</v>
      </c>
      <c r="P306" s="6">
        <v>9</v>
      </c>
      <c r="Q306" s="6">
        <v>23.08</v>
      </c>
      <c r="R306" s="6"/>
      <c r="S306" s="6"/>
      <c r="T306" s="1"/>
    </row>
    <row r="307" spans="1:20" ht="38.2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224</v>
      </c>
      <c r="E307" s="3">
        <v>213</v>
      </c>
      <c r="F307" s="4">
        <v>11</v>
      </c>
      <c r="G307" s="4">
        <v>-1.2435</v>
      </c>
      <c r="H307" s="4">
        <v>45</v>
      </c>
      <c r="I307" s="4">
        <v>21.13</v>
      </c>
      <c r="J307" s="4">
        <v>18</v>
      </c>
      <c r="K307" s="4">
        <v>8.4499999999999993</v>
      </c>
      <c r="L307" s="4">
        <v>31</v>
      </c>
      <c r="M307" s="4">
        <v>14.55</v>
      </c>
      <c r="N307" s="4">
        <v>34</v>
      </c>
      <c r="O307" s="4">
        <v>15.96</v>
      </c>
      <c r="P307" s="4">
        <v>85</v>
      </c>
      <c r="Q307" s="4">
        <v>39.909999999999997</v>
      </c>
      <c r="R307" s="4"/>
      <c r="S307" s="4"/>
      <c r="T307" s="1"/>
    </row>
    <row r="308" spans="1:20" ht="38.2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817</v>
      </c>
      <c r="E308" s="3">
        <v>764</v>
      </c>
      <c r="F308" s="6">
        <v>53</v>
      </c>
      <c r="G308" s="6">
        <v>9.9588999999999999</v>
      </c>
      <c r="H308" s="6">
        <v>198</v>
      </c>
      <c r="I308" s="6">
        <v>25.92</v>
      </c>
      <c r="J308" s="6">
        <v>82</v>
      </c>
      <c r="K308" s="6">
        <v>10.73</v>
      </c>
      <c r="L308" s="6">
        <v>119</v>
      </c>
      <c r="M308" s="6">
        <v>15.58</v>
      </c>
      <c r="N308" s="6">
        <v>118</v>
      </c>
      <c r="O308" s="6">
        <v>15.45</v>
      </c>
      <c r="P308" s="6">
        <v>247</v>
      </c>
      <c r="Q308" s="6">
        <v>32.33</v>
      </c>
      <c r="R308" s="6"/>
      <c r="S308" s="6"/>
      <c r="T308" s="1"/>
    </row>
    <row r="309" spans="1:20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19</v>
      </c>
      <c r="E309" s="3">
        <v>16</v>
      </c>
      <c r="F309" s="4">
        <v>3</v>
      </c>
      <c r="G309" s="4">
        <v>2.7442000000000002</v>
      </c>
      <c r="H309" s="4">
        <v>3</v>
      </c>
      <c r="I309" s="4">
        <v>18.75</v>
      </c>
      <c r="J309" s="4">
        <v>2</v>
      </c>
      <c r="K309" s="4">
        <v>12.5</v>
      </c>
      <c r="L309" s="4">
        <v>2</v>
      </c>
      <c r="M309" s="4">
        <v>12.5</v>
      </c>
      <c r="N309" s="4">
        <v>2</v>
      </c>
      <c r="O309" s="4">
        <v>12.5</v>
      </c>
      <c r="P309" s="4">
        <v>7</v>
      </c>
      <c r="Q309" s="4">
        <v>43.75</v>
      </c>
      <c r="R309" s="4"/>
      <c r="S309" s="4"/>
      <c r="T309" s="1"/>
    </row>
    <row r="310" spans="1:20" ht="38.2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49</v>
      </c>
      <c r="E310" s="3">
        <v>42</v>
      </c>
      <c r="F310" s="6">
        <v>7</v>
      </c>
      <c r="G310" s="6">
        <v>-8.4995999999999992</v>
      </c>
      <c r="H310" s="6">
        <v>16</v>
      </c>
      <c r="I310" s="6">
        <v>38.1</v>
      </c>
      <c r="J310" s="6">
        <v>7</v>
      </c>
      <c r="K310" s="6">
        <v>16.670000000000002</v>
      </c>
      <c r="L310" s="6">
        <v>4</v>
      </c>
      <c r="M310" s="6">
        <v>9.52</v>
      </c>
      <c r="N310" s="6">
        <v>4</v>
      </c>
      <c r="O310" s="6">
        <v>9.52</v>
      </c>
      <c r="P310" s="6">
        <v>11</v>
      </c>
      <c r="Q310" s="6">
        <v>26.19</v>
      </c>
      <c r="R310" s="6"/>
      <c r="S310" s="6"/>
      <c r="T310" s="1"/>
    </row>
    <row r="311" spans="1:20" ht="25.5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196</v>
      </c>
      <c r="E311" s="3">
        <v>177</v>
      </c>
      <c r="F311" s="4">
        <v>19</v>
      </c>
      <c r="G311" s="4">
        <v>-11.1044</v>
      </c>
      <c r="H311" s="4">
        <v>70</v>
      </c>
      <c r="I311" s="4">
        <v>39.549999999999997</v>
      </c>
      <c r="J311" s="4">
        <v>14</v>
      </c>
      <c r="K311" s="4">
        <v>7.91</v>
      </c>
      <c r="L311" s="4">
        <v>14</v>
      </c>
      <c r="M311" s="4">
        <v>7.91</v>
      </c>
      <c r="N311" s="4">
        <v>10</v>
      </c>
      <c r="O311" s="4">
        <v>5.65</v>
      </c>
      <c r="P311" s="4">
        <v>69</v>
      </c>
      <c r="Q311" s="4">
        <v>38.979999999999997</v>
      </c>
      <c r="R311" s="4"/>
      <c r="S311" s="4"/>
      <c r="T311" s="1"/>
    </row>
    <row r="312" spans="1:20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862</v>
      </c>
      <c r="E312" s="3">
        <v>768</v>
      </c>
      <c r="F312" s="6">
        <v>94</v>
      </c>
      <c r="G312" s="6">
        <v>8.8499999999999995E-2</v>
      </c>
      <c r="H312" s="6">
        <v>261</v>
      </c>
      <c r="I312" s="6">
        <v>33.979999999999997</v>
      </c>
      <c r="J312" s="6">
        <v>92</v>
      </c>
      <c r="K312" s="6">
        <v>11.98</v>
      </c>
      <c r="L312" s="6">
        <v>96</v>
      </c>
      <c r="M312" s="6">
        <v>12.5</v>
      </c>
      <c r="N312" s="6">
        <v>92</v>
      </c>
      <c r="O312" s="6">
        <v>11.98</v>
      </c>
      <c r="P312" s="6">
        <v>227</v>
      </c>
      <c r="Q312" s="6">
        <v>29.56</v>
      </c>
      <c r="R312" s="6"/>
      <c r="S312" s="6"/>
      <c r="T312" s="1"/>
    </row>
    <row r="313" spans="1:20" ht="51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25</v>
      </c>
      <c r="E313" s="3">
        <v>21</v>
      </c>
      <c r="F313" s="4">
        <v>4</v>
      </c>
      <c r="G313" s="4">
        <v>-18.055399999999999</v>
      </c>
      <c r="H313" s="4">
        <v>5</v>
      </c>
      <c r="I313" s="4">
        <v>23.81</v>
      </c>
      <c r="J313" s="4">
        <v>2</v>
      </c>
      <c r="K313" s="4">
        <v>9.52</v>
      </c>
      <c r="L313" s="4">
        <v>3</v>
      </c>
      <c r="M313" s="4">
        <v>14.29</v>
      </c>
      <c r="N313" s="4">
        <v>4</v>
      </c>
      <c r="O313" s="4">
        <v>19.05</v>
      </c>
      <c r="P313" s="4">
        <v>7</v>
      </c>
      <c r="Q313" s="4">
        <v>33.33</v>
      </c>
      <c r="R313" s="4"/>
      <c r="S313" s="4"/>
      <c r="T313" s="1"/>
    </row>
    <row r="314" spans="1:20" ht="51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2178</v>
      </c>
      <c r="E314" s="3">
        <v>1969</v>
      </c>
      <c r="F314" s="6">
        <v>209</v>
      </c>
      <c r="G314" s="6">
        <v>1.5876999999999999</v>
      </c>
      <c r="H314" s="6">
        <v>630</v>
      </c>
      <c r="I314" s="6">
        <v>32</v>
      </c>
      <c r="J314" s="6">
        <v>259</v>
      </c>
      <c r="K314" s="6">
        <v>13.15</v>
      </c>
      <c r="L314" s="6">
        <v>243</v>
      </c>
      <c r="M314" s="6">
        <v>12.34</v>
      </c>
      <c r="N314" s="6">
        <v>247</v>
      </c>
      <c r="O314" s="6">
        <v>12.54</v>
      </c>
      <c r="P314" s="6">
        <v>590</v>
      </c>
      <c r="Q314" s="6">
        <v>29.96</v>
      </c>
      <c r="R314" s="6"/>
      <c r="S314" s="6"/>
      <c r="T314" s="1"/>
    </row>
    <row r="315" spans="1:20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326</v>
      </c>
      <c r="E315" s="3">
        <v>295</v>
      </c>
      <c r="F315" s="4">
        <v>31</v>
      </c>
      <c r="G315" s="4">
        <v>9.2341999999999995</v>
      </c>
      <c r="H315" s="4">
        <v>95</v>
      </c>
      <c r="I315" s="4">
        <v>32.200000000000003</v>
      </c>
      <c r="J315" s="4">
        <v>29</v>
      </c>
      <c r="K315" s="4">
        <v>9.83</v>
      </c>
      <c r="L315" s="4">
        <v>32</v>
      </c>
      <c r="M315" s="4">
        <v>10.85</v>
      </c>
      <c r="N315" s="4">
        <v>21</v>
      </c>
      <c r="O315" s="4">
        <v>7.12</v>
      </c>
      <c r="P315" s="4">
        <v>118</v>
      </c>
      <c r="Q315" s="4">
        <v>40</v>
      </c>
      <c r="R315" s="4"/>
      <c r="S315" s="4"/>
      <c r="T315" s="1"/>
    </row>
    <row r="316" spans="1:20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95</v>
      </c>
      <c r="E316" s="3">
        <v>87</v>
      </c>
      <c r="F316" s="6">
        <v>8</v>
      </c>
      <c r="G316" s="6">
        <v>4.3578999999999999</v>
      </c>
      <c r="H316" s="6">
        <v>14</v>
      </c>
      <c r="I316" s="6">
        <v>16.09</v>
      </c>
      <c r="J316" s="6">
        <v>8</v>
      </c>
      <c r="K316" s="6">
        <v>9.1999999999999993</v>
      </c>
      <c r="L316" s="6">
        <v>28</v>
      </c>
      <c r="M316" s="6">
        <v>32.18</v>
      </c>
      <c r="N316" s="6">
        <v>23</v>
      </c>
      <c r="O316" s="6">
        <v>26.44</v>
      </c>
      <c r="P316" s="6">
        <v>14</v>
      </c>
      <c r="Q316" s="6">
        <v>16.09</v>
      </c>
      <c r="R316" s="6"/>
      <c r="S316" s="6"/>
      <c r="T316" s="1"/>
    </row>
    <row r="317" spans="1:20" ht="38.2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1202</v>
      </c>
      <c r="E317" s="3">
        <v>1115</v>
      </c>
      <c r="F317" s="4">
        <v>87</v>
      </c>
      <c r="G317" s="4">
        <v>1.7411000000000001</v>
      </c>
      <c r="H317" s="4">
        <v>314</v>
      </c>
      <c r="I317" s="4">
        <v>28.16</v>
      </c>
      <c r="J317" s="4">
        <v>115</v>
      </c>
      <c r="K317" s="4">
        <v>10.31</v>
      </c>
      <c r="L317" s="4">
        <v>168</v>
      </c>
      <c r="M317" s="4">
        <v>15.07</v>
      </c>
      <c r="N317" s="4">
        <v>173</v>
      </c>
      <c r="O317" s="4">
        <v>15.52</v>
      </c>
      <c r="P317" s="4">
        <v>345</v>
      </c>
      <c r="Q317" s="4">
        <v>30.94</v>
      </c>
      <c r="R317" s="4"/>
      <c r="S317" s="4"/>
      <c r="T317" s="1"/>
    </row>
    <row r="318" spans="1:20" ht="38.2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3304</v>
      </c>
      <c r="E318" s="3">
        <v>3027</v>
      </c>
      <c r="F318" s="6">
        <v>276</v>
      </c>
      <c r="G318" s="6">
        <v>-1.2551000000000001</v>
      </c>
      <c r="H318" s="6">
        <v>786</v>
      </c>
      <c r="I318" s="6">
        <v>25.97</v>
      </c>
      <c r="J318" s="6">
        <v>381</v>
      </c>
      <c r="K318" s="6">
        <v>12.59</v>
      </c>
      <c r="L318" s="6">
        <v>488</v>
      </c>
      <c r="M318" s="6">
        <v>16.12</v>
      </c>
      <c r="N318" s="6">
        <v>431</v>
      </c>
      <c r="O318" s="6">
        <v>14.24</v>
      </c>
      <c r="P318" s="6">
        <v>941</v>
      </c>
      <c r="Q318" s="6">
        <v>31.09</v>
      </c>
      <c r="R318" s="6"/>
      <c r="S318" s="6"/>
      <c r="T318" s="1"/>
    </row>
    <row r="319" spans="1:20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153</v>
      </c>
      <c r="E319" s="3">
        <v>133</v>
      </c>
      <c r="F319" s="4">
        <v>20</v>
      </c>
      <c r="G319" s="4">
        <v>1.0509999999999999</v>
      </c>
      <c r="H319" s="4">
        <v>40</v>
      </c>
      <c r="I319" s="4">
        <v>30.08</v>
      </c>
      <c r="J319" s="4">
        <v>8</v>
      </c>
      <c r="K319" s="4">
        <v>6.02</v>
      </c>
      <c r="L319" s="4">
        <v>8</v>
      </c>
      <c r="M319" s="4">
        <v>6.02</v>
      </c>
      <c r="N319" s="4">
        <v>11</v>
      </c>
      <c r="O319" s="4">
        <v>8.27</v>
      </c>
      <c r="P319" s="4">
        <v>66</v>
      </c>
      <c r="Q319" s="4">
        <v>49.62</v>
      </c>
      <c r="R319" s="4"/>
      <c r="S319" s="4"/>
      <c r="T319" s="1"/>
    </row>
    <row r="320" spans="1:20" ht="38.2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463</v>
      </c>
      <c r="E320" s="3">
        <v>391</v>
      </c>
      <c r="F320" s="6">
        <v>72</v>
      </c>
      <c r="G320" s="6">
        <v>0.60229999999999995</v>
      </c>
      <c r="H320" s="6">
        <v>119</v>
      </c>
      <c r="I320" s="6">
        <v>30.43</v>
      </c>
      <c r="J320" s="6">
        <v>39</v>
      </c>
      <c r="K320" s="6">
        <v>9.9700000000000006</v>
      </c>
      <c r="L320" s="6">
        <v>51</v>
      </c>
      <c r="M320" s="6">
        <v>13.04</v>
      </c>
      <c r="N320" s="6">
        <v>34</v>
      </c>
      <c r="O320" s="6">
        <v>8.6999999999999993</v>
      </c>
      <c r="P320" s="6">
        <v>148</v>
      </c>
      <c r="Q320" s="6">
        <v>37.85</v>
      </c>
      <c r="R320" s="6"/>
      <c r="S320" s="6"/>
      <c r="T320" s="1"/>
    </row>
    <row r="321" spans="1:20" ht="25.5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1017</v>
      </c>
      <c r="E321" s="3">
        <v>882</v>
      </c>
      <c r="F321" s="4">
        <v>135</v>
      </c>
      <c r="G321" s="4">
        <v>-1.6334</v>
      </c>
      <c r="H321" s="4">
        <v>306</v>
      </c>
      <c r="I321" s="4">
        <v>34.69</v>
      </c>
      <c r="J321" s="4">
        <v>83</v>
      </c>
      <c r="K321" s="4">
        <v>9.41</v>
      </c>
      <c r="L321" s="4">
        <v>93</v>
      </c>
      <c r="M321" s="4">
        <v>10.54</v>
      </c>
      <c r="N321" s="4">
        <v>95</v>
      </c>
      <c r="O321" s="4">
        <v>10.77</v>
      </c>
      <c r="P321" s="4">
        <v>305</v>
      </c>
      <c r="Q321" s="4">
        <v>34.58</v>
      </c>
      <c r="R321" s="4"/>
      <c r="S321" s="4"/>
      <c r="T321" s="1"/>
    </row>
    <row r="322" spans="1:20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308</v>
      </c>
      <c r="E322" s="3">
        <v>267</v>
      </c>
      <c r="F322" s="6">
        <v>41</v>
      </c>
      <c r="G322" s="6">
        <v>6.2712000000000003</v>
      </c>
      <c r="H322" s="6">
        <v>84</v>
      </c>
      <c r="I322" s="6">
        <v>31.46</v>
      </c>
      <c r="J322" s="6">
        <v>25</v>
      </c>
      <c r="K322" s="6">
        <v>9.36</v>
      </c>
      <c r="L322" s="6">
        <v>23</v>
      </c>
      <c r="M322" s="6">
        <v>8.61</v>
      </c>
      <c r="N322" s="6">
        <v>30</v>
      </c>
      <c r="O322" s="6">
        <v>11.24</v>
      </c>
      <c r="P322" s="6">
        <v>105</v>
      </c>
      <c r="Q322" s="6">
        <v>39.33</v>
      </c>
      <c r="R322" s="6"/>
      <c r="S322" s="6"/>
      <c r="T322" s="1"/>
    </row>
    <row r="323" spans="1:20" ht="51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14</v>
      </c>
      <c r="E323" s="3">
        <v>14</v>
      </c>
      <c r="F323" s="4">
        <v>0</v>
      </c>
      <c r="G323" s="4">
        <v>4.6802999999999999</v>
      </c>
      <c r="H323" s="4">
        <v>1</v>
      </c>
      <c r="I323" s="4">
        <v>7.14</v>
      </c>
      <c r="J323" s="4">
        <v>1</v>
      </c>
      <c r="K323" s="4">
        <v>7.14</v>
      </c>
      <c r="L323" s="4">
        <v>3</v>
      </c>
      <c r="M323" s="4">
        <v>21.43</v>
      </c>
      <c r="N323" s="4">
        <v>1</v>
      </c>
      <c r="O323" s="4">
        <v>7.14</v>
      </c>
      <c r="P323" s="4">
        <v>8</v>
      </c>
      <c r="Q323" s="4">
        <v>57.14</v>
      </c>
      <c r="R323" s="4"/>
      <c r="S323" s="4"/>
      <c r="T323" s="1"/>
    </row>
    <row r="324" spans="1:20" ht="51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359</v>
      </c>
      <c r="E324" s="3">
        <v>327</v>
      </c>
      <c r="F324" s="6">
        <v>32</v>
      </c>
      <c r="G324" s="6">
        <v>-4.1707999999999998</v>
      </c>
      <c r="H324" s="6">
        <v>121</v>
      </c>
      <c r="I324" s="6">
        <v>37</v>
      </c>
      <c r="J324" s="6">
        <v>39</v>
      </c>
      <c r="K324" s="6">
        <v>11.93</v>
      </c>
      <c r="L324" s="6">
        <v>33</v>
      </c>
      <c r="M324" s="6">
        <v>10.09</v>
      </c>
      <c r="N324" s="6">
        <v>25</v>
      </c>
      <c r="O324" s="6">
        <v>7.65</v>
      </c>
      <c r="P324" s="6">
        <v>109</v>
      </c>
      <c r="Q324" s="6">
        <v>33.33</v>
      </c>
      <c r="R324" s="6"/>
      <c r="S324" s="6"/>
      <c r="T324" s="1"/>
    </row>
    <row r="325" spans="1:20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162</v>
      </c>
      <c r="E325" s="3">
        <v>142</v>
      </c>
      <c r="F325" s="4">
        <v>20</v>
      </c>
      <c r="G325" s="4">
        <v>-7.1099999999999997E-2</v>
      </c>
      <c r="H325" s="4">
        <v>54</v>
      </c>
      <c r="I325" s="4">
        <v>38.03</v>
      </c>
      <c r="J325" s="4">
        <v>8</v>
      </c>
      <c r="K325" s="4">
        <v>5.63</v>
      </c>
      <c r="L325" s="4">
        <v>16</v>
      </c>
      <c r="M325" s="4">
        <v>11.27</v>
      </c>
      <c r="N325" s="4">
        <v>10</v>
      </c>
      <c r="O325" s="4">
        <v>7.04</v>
      </c>
      <c r="P325" s="4">
        <v>54</v>
      </c>
      <c r="Q325" s="4">
        <v>38.03</v>
      </c>
      <c r="R325" s="4"/>
      <c r="S325" s="4"/>
      <c r="T325" s="1"/>
    </row>
    <row r="326" spans="1:20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11</v>
      </c>
      <c r="E326" s="3">
        <v>11</v>
      </c>
      <c r="F326" s="6">
        <v>0</v>
      </c>
      <c r="G326" s="6">
        <v>-17.534300000000002</v>
      </c>
      <c r="H326" s="6">
        <v>1</v>
      </c>
      <c r="I326" s="6">
        <v>9.09</v>
      </c>
      <c r="J326" s="6">
        <v>2</v>
      </c>
      <c r="K326" s="6">
        <v>18.18</v>
      </c>
      <c r="L326" s="6">
        <v>3</v>
      </c>
      <c r="M326" s="6">
        <v>27.27</v>
      </c>
      <c r="N326" s="6">
        <v>1</v>
      </c>
      <c r="O326" s="6">
        <v>9.09</v>
      </c>
      <c r="P326" s="6">
        <v>4</v>
      </c>
      <c r="Q326" s="6">
        <v>36.36</v>
      </c>
      <c r="R326" s="6"/>
      <c r="S326" s="6"/>
      <c r="T326" s="1"/>
    </row>
    <row r="327" spans="1:20" ht="38.2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267</v>
      </c>
      <c r="E327" s="3">
        <v>248</v>
      </c>
      <c r="F327" s="4">
        <v>19</v>
      </c>
      <c r="G327" s="4">
        <v>2.2524999999999999</v>
      </c>
      <c r="H327" s="4">
        <v>66</v>
      </c>
      <c r="I327" s="4">
        <v>26.61</v>
      </c>
      <c r="J327" s="4">
        <v>33</v>
      </c>
      <c r="K327" s="4">
        <v>13.31</v>
      </c>
      <c r="L327" s="4">
        <v>31</v>
      </c>
      <c r="M327" s="4">
        <v>12.5</v>
      </c>
      <c r="N327" s="4">
        <v>36</v>
      </c>
      <c r="O327" s="4">
        <v>14.52</v>
      </c>
      <c r="P327" s="4">
        <v>82</v>
      </c>
      <c r="Q327" s="4">
        <v>33.06</v>
      </c>
      <c r="R327" s="4"/>
      <c r="S327" s="4"/>
      <c r="T327" s="1"/>
    </row>
    <row r="328" spans="1:20" ht="38.2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772</v>
      </c>
      <c r="E328" s="3">
        <v>690</v>
      </c>
      <c r="F328" s="6">
        <v>82</v>
      </c>
      <c r="G328" s="6">
        <v>4.9504999999999999</v>
      </c>
      <c r="H328" s="6">
        <v>180</v>
      </c>
      <c r="I328" s="6">
        <v>26.09</v>
      </c>
      <c r="J328" s="6">
        <v>91</v>
      </c>
      <c r="K328" s="6">
        <v>13.19</v>
      </c>
      <c r="L328" s="6">
        <v>108</v>
      </c>
      <c r="M328" s="6">
        <v>15.65</v>
      </c>
      <c r="N328" s="6">
        <v>93</v>
      </c>
      <c r="O328" s="6">
        <v>13.48</v>
      </c>
      <c r="P328" s="6">
        <v>218</v>
      </c>
      <c r="Q328" s="6">
        <v>31.59</v>
      </c>
      <c r="R328" s="6"/>
      <c r="S328" s="6"/>
      <c r="T328" s="1"/>
    </row>
    <row r="329" spans="1:20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37</v>
      </c>
      <c r="E329" s="3">
        <v>28</v>
      </c>
      <c r="F329" s="4">
        <v>9</v>
      </c>
      <c r="G329" s="4">
        <v>-5.3597000000000001</v>
      </c>
      <c r="H329" s="4">
        <v>8</v>
      </c>
      <c r="I329" s="4">
        <v>28.57</v>
      </c>
      <c r="J329" s="4">
        <v>5</v>
      </c>
      <c r="K329" s="4">
        <v>17.86</v>
      </c>
      <c r="L329" s="4">
        <v>1</v>
      </c>
      <c r="M329" s="4">
        <v>3.57</v>
      </c>
      <c r="N329" s="4">
        <v>3</v>
      </c>
      <c r="O329" s="4">
        <v>10.71</v>
      </c>
      <c r="P329" s="4">
        <v>11</v>
      </c>
      <c r="Q329" s="4">
        <v>39.29</v>
      </c>
      <c r="R329" s="4"/>
      <c r="S329" s="4"/>
      <c r="T329" s="1"/>
    </row>
    <row r="330" spans="1:20" ht="38.2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105</v>
      </c>
      <c r="E330" s="3">
        <v>87</v>
      </c>
      <c r="F330" s="6">
        <v>18</v>
      </c>
      <c r="G330" s="6">
        <v>18.009699999999999</v>
      </c>
      <c r="H330" s="6">
        <v>31</v>
      </c>
      <c r="I330" s="6">
        <v>35.630000000000003</v>
      </c>
      <c r="J330" s="6">
        <v>9</v>
      </c>
      <c r="K330" s="6">
        <v>10.34</v>
      </c>
      <c r="L330" s="6">
        <v>8</v>
      </c>
      <c r="M330" s="6">
        <v>9.1999999999999993</v>
      </c>
      <c r="N330" s="6">
        <v>10</v>
      </c>
      <c r="O330" s="6">
        <v>11.49</v>
      </c>
      <c r="P330" s="6">
        <v>29</v>
      </c>
      <c r="Q330" s="6">
        <v>33.33</v>
      </c>
      <c r="R330" s="6"/>
      <c r="S330" s="6"/>
      <c r="T330" s="1"/>
    </row>
    <row r="331" spans="1:20" ht="25.5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265</v>
      </c>
      <c r="E331" s="3">
        <v>234</v>
      </c>
      <c r="F331" s="4">
        <v>31</v>
      </c>
      <c r="G331" s="4">
        <v>26.9788</v>
      </c>
      <c r="H331" s="4">
        <v>80</v>
      </c>
      <c r="I331" s="4">
        <v>34.19</v>
      </c>
      <c r="J331" s="4">
        <v>23</v>
      </c>
      <c r="K331" s="4">
        <v>9.83</v>
      </c>
      <c r="L331" s="4">
        <v>25</v>
      </c>
      <c r="M331" s="4">
        <v>10.68</v>
      </c>
      <c r="N331" s="4">
        <v>19</v>
      </c>
      <c r="O331" s="4">
        <v>8.1199999999999992</v>
      </c>
      <c r="P331" s="4">
        <v>87</v>
      </c>
      <c r="Q331" s="4">
        <v>37.18</v>
      </c>
      <c r="R331" s="4"/>
      <c r="S331" s="4"/>
      <c r="T331" s="1"/>
    </row>
    <row r="332" spans="1:20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160</v>
      </c>
      <c r="E332" s="3">
        <v>126</v>
      </c>
      <c r="F332" s="6">
        <v>34</v>
      </c>
      <c r="G332" s="6">
        <v>87.416399999999996</v>
      </c>
      <c r="H332" s="6">
        <v>52</v>
      </c>
      <c r="I332" s="6">
        <v>41.27</v>
      </c>
      <c r="J332" s="6">
        <v>9</v>
      </c>
      <c r="K332" s="6">
        <v>7.14</v>
      </c>
      <c r="L332" s="6">
        <v>14</v>
      </c>
      <c r="M332" s="6">
        <v>11.11</v>
      </c>
      <c r="N332" s="6">
        <v>9</v>
      </c>
      <c r="O332" s="6">
        <v>7.14</v>
      </c>
      <c r="P332" s="6">
        <v>42</v>
      </c>
      <c r="Q332" s="6">
        <v>33.33</v>
      </c>
      <c r="R332" s="6"/>
      <c r="S332" s="6"/>
      <c r="T332" s="1"/>
    </row>
    <row r="333" spans="1:20" ht="51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6</v>
      </c>
      <c r="E333" s="3">
        <v>6</v>
      </c>
      <c r="F333" s="4">
        <v>0</v>
      </c>
      <c r="G333" s="4">
        <v>-2.9424000000000001</v>
      </c>
      <c r="H333" s="4">
        <v>2</v>
      </c>
      <c r="I333" s="4">
        <v>33.33</v>
      </c>
      <c r="J333" s="4">
        <v>2</v>
      </c>
      <c r="K333" s="4">
        <v>33.33</v>
      </c>
      <c r="L333" s="4">
        <v>0</v>
      </c>
      <c r="M333" s="4">
        <v>0</v>
      </c>
      <c r="N333" s="4">
        <v>1</v>
      </c>
      <c r="O333" s="4">
        <v>16.670000000000002</v>
      </c>
      <c r="P333" s="4">
        <v>1</v>
      </c>
      <c r="Q333" s="4">
        <v>16.670000000000002</v>
      </c>
      <c r="R333" s="4"/>
      <c r="S333" s="4"/>
      <c r="T333" s="1"/>
    </row>
    <row r="334" spans="1:20" ht="51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207</v>
      </c>
      <c r="E334" s="3">
        <v>171</v>
      </c>
      <c r="F334" s="6">
        <v>36</v>
      </c>
      <c r="G334" s="6">
        <v>39.152000000000001</v>
      </c>
      <c r="H334" s="6">
        <v>64</v>
      </c>
      <c r="I334" s="6">
        <v>37.43</v>
      </c>
      <c r="J334" s="6">
        <v>13</v>
      </c>
      <c r="K334" s="6">
        <v>7.6</v>
      </c>
      <c r="L334" s="6">
        <v>12</v>
      </c>
      <c r="M334" s="6">
        <v>7.02</v>
      </c>
      <c r="N334" s="6">
        <v>24</v>
      </c>
      <c r="O334" s="6">
        <v>14.04</v>
      </c>
      <c r="P334" s="6">
        <v>58</v>
      </c>
      <c r="Q334" s="6">
        <v>33.92</v>
      </c>
      <c r="R334" s="6"/>
      <c r="S334" s="6"/>
      <c r="T334" s="1"/>
    </row>
    <row r="335" spans="1:20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87</v>
      </c>
      <c r="E335" s="3">
        <v>74</v>
      </c>
      <c r="F335" s="4">
        <v>13</v>
      </c>
      <c r="G335" s="4">
        <v>1.0928</v>
      </c>
      <c r="H335" s="4">
        <v>33</v>
      </c>
      <c r="I335" s="4">
        <v>44.59</v>
      </c>
      <c r="J335" s="4">
        <v>3</v>
      </c>
      <c r="K335" s="4">
        <v>4.05</v>
      </c>
      <c r="L335" s="4">
        <v>11</v>
      </c>
      <c r="M335" s="4">
        <v>14.86</v>
      </c>
      <c r="N335" s="4">
        <v>5</v>
      </c>
      <c r="O335" s="4">
        <v>6.76</v>
      </c>
      <c r="P335" s="4">
        <v>22</v>
      </c>
      <c r="Q335" s="4">
        <v>29.73</v>
      </c>
      <c r="R335" s="4"/>
      <c r="S335" s="4"/>
      <c r="T335" s="1"/>
    </row>
    <row r="336" spans="1:20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15</v>
      </c>
      <c r="E336" s="3">
        <v>15</v>
      </c>
      <c r="F336" s="6">
        <v>0</v>
      </c>
      <c r="G336" s="6">
        <v>-0.2001</v>
      </c>
      <c r="H336" s="6">
        <v>3</v>
      </c>
      <c r="I336" s="6">
        <v>20</v>
      </c>
      <c r="J336" s="6">
        <v>2</v>
      </c>
      <c r="K336" s="6">
        <v>13.33</v>
      </c>
      <c r="L336" s="6">
        <v>4</v>
      </c>
      <c r="M336" s="6">
        <v>26.67</v>
      </c>
      <c r="N336" s="6">
        <v>1</v>
      </c>
      <c r="O336" s="6">
        <v>6.67</v>
      </c>
      <c r="P336" s="6">
        <v>5</v>
      </c>
      <c r="Q336" s="6">
        <v>33.33</v>
      </c>
      <c r="R336" s="6"/>
      <c r="S336" s="6"/>
      <c r="T336" s="1"/>
    </row>
    <row r="337" spans="1:20" ht="38.2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164</v>
      </c>
      <c r="E337" s="3">
        <v>146</v>
      </c>
      <c r="F337" s="4">
        <v>18</v>
      </c>
      <c r="G337" s="4">
        <v>-27.004899999999999</v>
      </c>
      <c r="H337" s="4">
        <v>45</v>
      </c>
      <c r="I337" s="4">
        <v>30.82</v>
      </c>
      <c r="J337" s="4">
        <v>25</v>
      </c>
      <c r="K337" s="4">
        <v>17.12</v>
      </c>
      <c r="L337" s="4">
        <v>18</v>
      </c>
      <c r="M337" s="4">
        <v>12.33</v>
      </c>
      <c r="N337" s="4">
        <v>10</v>
      </c>
      <c r="O337" s="4">
        <v>6.85</v>
      </c>
      <c r="P337" s="4">
        <v>48</v>
      </c>
      <c r="Q337" s="4">
        <v>32.880000000000003</v>
      </c>
      <c r="R337" s="4"/>
      <c r="S337" s="4"/>
      <c r="T337" s="1"/>
    </row>
    <row r="338" spans="1:20" ht="38.2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539</v>
      </c>
      <c r="E338" s="3">
        <v>483</v>
      </c>
      <c r="F338" s="6">
        <v>56</v>
      </c>
      <c r="G338" s="6">
        <v>4.8875000000000002</v>
      </c>
      <c r="H338" s="6">
        <v>168</v>
      </c>
      <c r="I338" s="6">
        <v>34.78</v>
      </c>
      <c r="J338" s="6">
        <v>49</v>
      </c>
      <c r="K338" s="6">
        <v>10.14</v>
      </c>
      <c r="L338" s="6">
        <v>61</v>
      </c>
      <c r="M338" s="6">
        <v>12.63</v>
      </c>
      <c r="N338" s="6">
        <v>51</v>
      </c>
      <c r="O338" s="6">
        <v>10.56</v>
      </c>
      <c r="P338" s="6">
        <v>154</v>
      </c>
      <c r="Q338" s="6">
        <v>31.88</v>
      </c>
      <c r="R338" s="6"/>
      <c r="S338" s="6"/>
      <c r="T338" s="1"/>
    </row>
    <row r="339" spans="1:20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15</v>
      </c>
      <c r="E339" s="3">
        <v>11</v>
      </c>
      <c r="F339" s="4">
        <v>4</v>
      </c>
      <c r="G339" s="4">
        <v>31.298400000000001</v>
      </c>
      <c r="H339" s="4">
        <v>1</v>
      </c>
      <c r="I339" s="4">
        <v>9.09</v>
      </c>
      <c r="J339" s="4">
        <v>0</v>
      </c>
      <c r="K339" s="4">
        <v>0</v>
      </c>
      <c r="L339" s="4">
        <v>1</v>
      </c>
      <c r="M339" s="4">
        <v>9.09</v>
      </c>
      <c r="N339" s="4">
        <v>3</v>
      </c>
      <c r="O339" s="4">
        <v>27.27</v>
      </c>
      <c r="P339" s="4">
        <v>6</v>
      </c>
      <c r="Q339" s="4">
        <v>54.55</v>
      </c>
      <c r="R339" s="4"/>
      <c r="S339" s="4"/>
      <c r="T339" s="1"/>
    </row>
    <row r="340" spans="1:20" ht="38.2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73</v>
      </c>
      <c r="E340" s="3">
        <v>67</v>
      </c>
      <c r="F340" s="6">
        <v>6</v>
      </c>
      <c r="G340" s="6">
        <v>0.39019999999999999</v>
      </c>
      <c r="H340" s="6">
        <v>22</v>
      </c>
      <c r="I340" s="6">
        <v>32.840000000000003</v>
      </c>
      <c r="J340" s="6">
        <v>7</v>
      </c>
      <c r="K340" s="6">
        <v>10.45</v>
      </c>
      <c r="L340" s="6">
        <v>4</v>
      </c>
      <c r="M340" s="6">
        <v>5.97</v>
      </c>
      <c r="N340" s="6">
        <v>2</v>
      </c>
      <c r="O340" s="6">
        <v>2.99</v>
      </c>
      <c r="P340" s="6">
        <v>32</v>
      </c>
      <c r="Q340" s="6">
        <v>47.76</v>
      </c>
      <c r="R340" s="6"/>
      <c r="S340" s="6"/>
      <c r="T340" s="1"/>
    </row>
    <row r="341" spans="1:20" ht="25.5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170</v>
      </c>
      <c r="E341" s="3">
        <v>147</v>
      </c>
      <c r="F341" s="4">
        <v>23</v>
      </c>
      <c r="G341" s="4">
        <v>32.3078</v>
      </c>
      <c r="H341" s="4">
        <v>54</v>
      </c>
      <c r="I341" s="4">
        <v>36.729999999999997</v>
      </c>
      <c r="J341" s="4">
        <v>15</v>
      </c>
      <c r="K341" s="4">
        <v>10.199999999999999</v>
      </c>
      <c r="L341" s="4">
        <v>10</v>
      </c>
      <c r="M341" s="4">
        <v>6.8</v>
      </c>
      <c r="N341" s="4">
        <v>12</v>
      </c>
      <c r="O341" s="4">
        <v>8.16</v>
      </c>
      <c r="P341" s="4">
        <v>56</v>
      </c>
      <c r="Q341" s="4">
        <v>38.1</v>
      </c>
      <c r="R341" s="4"/>
      <c r="S341" s="4"/>
      <c r="T341" s="1"/>
    </row>
    <row r="342" spans="1:20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3618</v>
      </c>
      <c r="E342" s="3">
        <v>3237</v>
      </c>
      <c r="F342" s="6">
        <v>381</v>
      </c>
      <c r="G342" s="6">
        <v>-2.5627</v>
      </c>
      <c r="H342" s="6">
        <v>1174</v>
      </c>
      <c r="I342" s="6">
        <v>36.270000000000003</v>
      </c>
      <c r="J342" s="6">
        <v>338</v>
      </c>
      <c r="K342" s="6">
        <v>10.44</v>
      </c>
      <c r="L342" s="6">
        <v>290</v>
      </c>
      <c r="M342" s="6">
        <v>8.9600000000000009</v>
      </c>
      <c r="N342" s="6">
        <v>305</v>
      </c>
      <c r="O342" s="6">
        <v>9.42</v>
      </c>
      <c r="P342" s="6">
        <v>1130</v>
      </c>
      <c r="Q342" s="6">
        <v>34.909999999999997</v>
      </c>
      <c r="R342" s="6"/>
      <c r="S342" s="6"/>
      <c r="T342" s="1"/>
    </row>
    <row r="343" spans="1:20" ht="51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147</v>
      </c>
      <c r="E343" s="3">
        <v>145</v>
      </c>
      <c r="F343" s="4">
        <v>2</v>
      </c>
      <c r="G343" s="4">
        <v>10.1225</v>
      </c>
      <c r="H343" s="4">
        <v>32</v>
      </c>
      <c r="I343" s="4">
        <v>22.07</v>
      </c>
      <c r="J343" s="4">
        <v>16</v>
      </c>
      <c r="K343" s="4">
        <v>11.03</v>
      </c>
      <c r="L343" s="4">
        <v>21</v>
      </c>
      <c r="M343" s="4">
        <v>14.48</v>
      </c>
      <c r="N343" s="4">
        <v>21</v>
      </c>
      <c r="O343" s="4">
        <v>14.48</v>
      </c>
      <c r="P343" s="4">
        <v>55</v>
      </c>
      <c r="Q343" s="4">
        <v>37.93</v>
      </c>
      <c r="R343" s="4"/>
      <c r="S343" s="4"/>
      <c r="T343" s="1"/>
    </row>
    <row r="344" spans="1:20" ht="51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3991</v>
      </c>
      <c r="E344" s="3">
        <v>3676</v>
      </c>
      <c r="F344" s="6">
        <v>315</v>
      </c>
      <c r="G344" s="6">
        <v>0.96009999999999995</v>
      </c>
      <c r="H344" s="6">
        <v>1018</v>
      </c>
      <c r="I344" s="6">
        <v>27.69</v>
      </c>
      <c r="J344" s="6">
        <v>455</v>
      </c>
      <c r="K344" s="6">
        <v>12.38</v>
      </c>
      <c r="L344" s="6">
        <v>502</v>
      </c>
      <c r="M344" s="6">
        <v>13.66</v>
      </c>
      <c r="N344" s="6">
        <v>481</v>
      </c>
      <c r="O344" s="6">
        <v>13.08</v>
      </c>
      <c r="P344" s="6">
        <v>1220</v>
      </c>
      <c r="Q344" s="6">
        <v>33.19</v>
      </c>
      <c r="R344" s="6"/>
      <c r="S344" s="6"/>
      <c r="T344" s="1"/>
    </row>
    <row r="345" spans="1:20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785</v>
      </c>
      <c r="E345" s="3">
        <v>694</v>
      </c>
      <c r="F345" s="4">
        <v>91</v>
      </c>
      <c r="G345" s="4">
        <v>-16.977499999999999</v>
      </c>
      <c r="H345" s="4">
        <v>228</v>
      </c>
      <c r="I345" s="4">
        <v>32.85</v>
      </c>
      <c r="J345" s="4">
        <v>71</v>
      </c>
      <c r="K345" s="4">
        <v>10.23</v>
      </c>
      <c r="L345" s="4">
        <v>59</v>
      </c>
      <c r="M345" s="4">
        <v>8.5</v>
      </c>
      <c r="N345" s="4">
        <v>64</v>
      </c>
      <c r="O345" s="4">
        <v>9.2200000000000006</v>
      </c>
      <c r="P345" s="4">
        <v>272</v>
      </c>
      <c r="Q345" s="4">
        <v>39.19</v>
      </c>
      <c r="R345" s="4"/>
      <c r="S345" s="4"/>
      <c r="T345" s="1"/>
    </row>
    <row r="346" spans="1:20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260</v>
      </c>
      <c r="E346" s="3">
        <v>247</v>
      </c>
      <c r="F346" s="6">
        <v>13</v>
      </c>
      <c r="G346" s="6">
        <v>-0.1547</v>
      </c>
      <c r="H346" s="6">
        <v>35</v>
      </c>
      <c r="I346" s="6">
        <v>14.17</v>
      </c>
      <c r="J346" s="6">
        <v>16</v>
      </c>
      <c r="K346" s="6">
        <v>6.48</v>
      </c>
      <c r="L346" s="6">
        <v>52</v>
      </c>
      <c r="M346" s="6">
        <v>21.05</v>
      </c>
      <c r="N346" s="6">
        <v>86</v>
      </c>
      <c r="O346" s="6">
        <v>34.82</v>
      </c>
      <c r="P346" s="6">
        <v>58</v>
      </c>
      <c r="Q346" s="6">
        <v>23.48</v>
      </c>
      <c r="R346" s="6"/>
      <c r="S346" s="6"/>
      <c r="T346" s="1"/>
    </row>
    <row r="347" spans="1:20" ht="38.2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3003</v>
      </c>
      <c r="E347" s="3">
        <v>2819</v>
      </c>
      <c r="F347" s="4">
        <v>184</v>
      </c>
      <c r="G347" s="4">
        <v>6.4477000000000002</v>
      </c>
      <c r="H347" s="4">
        <v>693</v>
      </c>
      <c r="I347" s="4">
        <v>24.58</v>
      </c>
      <c r="J347" s="4">
        <v>346</v>
      </c>
      <c r="K347" s="4">
        <v>12.27</v>
      </c>
      <c r="L347" s="4">
        <v>430</v>
      </c>
      <c r="M347" s="4">
        <v>15.25</v>
      </c>
      <c r="N347" s="4">
        <v>414</v>
      </c>
      <c r="O347" s="4">
        <v>14.69</v>
      </c>
      <c r="P347" s="4">
        <v>936</v>
      </c>
      <c r="Q347" s="4">
        <v>33.200000000000003</v>
      </c>
      <c r="R347" s="4"/>
      <c r="S347" s="4"/>
      <c r="T347" s="1"/>
    </row>
    <row r="348" spans="1:20" ht="38.2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7843</v>
      </c>
      <c r="E348" s="3">
        <v>7318</v>
      </c>
      <c r="F348" s="6">
        <v>525</v>
      </c>
      <c r="G348" s="6">
        <v>3.1861000000000002</v>
      </c>
      <c r="H348" s="6">
        <v>1658</v>
      </c>
      <c r="I348" s="6">
        <v>22.66</v>
      </c>
      <c r="J348" s="6">
        <v>929</v>
      </c>
      <c r="K348" s="6">
        <v>12.69</v>
      </c>
      <c r="L348" s="6">
        <v>1296</v>
      </c>
      <c r="M348" s="6">
        <v>17.71</v>
      </c>
      <c r="N348" s="6">
        <v>1145</v>
      </c>
      <c r="O348" s="6">
        <v>15.65</v>
      </c>
      <c r="P348" s="6">
        <v>2290</v>
      </c>
      <c r="Q348" s="6">
        <v>31.29</v>
      </c>
      <c r="R348" s="6"/>
      <c r="S348" s="6"/>
      <c r="T348" s="1"/>
    </row>
    <row r="349" spans="1:20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831</v>
      </c>
      <c r="E349" s="3">
        <v>766</v>
      </c>
      <c r="F349" s="4">
        <v>65</v>
      </c>
      <c r="G349" s="4">
        <v>1.8858999999999999</v>
      </c>
      <c r="H349" s="4">
        <v>294</v>
      </c>
      <c r="I349" s="4">
        <v>38.380000000000003</v>
      </c>
      <c r="J349" s="4">
        <v>59</v>
      </c>
      <c r="K349" s="4">
        <v>7.7</v>
      </c>
      <c r="L349" s="4">
        <v>37</v>
      </c>
      <c r="M349" s="4">
        <v>4.83</v>
      </c>
      <c r="N349" s="4">
        <v>44</v>
      </c>
      <c r="O349" s="4">
        <v>5.74</v>
      </c>
      <c r="P349" s="4">
        <v>332</v>
      </c>
      <c r="Q349" s="4">
        <v>43.34</v>
      </c>
      <c r="R349" s="4"/>
      <c r="S349" s="4"/>
      <c r="T349" s="1"/>
    </row>
    <row r="350" spans="1:20" ht="38.2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1205</v>
      </c>
      <c r="E350" s="3">
        <v>1047</v>
      </c>
      <c r="F350" s="6">
        <v>158</v>
      </c>
      <c r="G350" s="6">
        <v>-0.16370000000000001</v>
      </c>
      <c r="H350" s="6">
        <v>338</v>
      </c>
      <c r="I350" s="6">
        <v>32.28</v>
      </c>
      <c r="J350" s="6">
        <v>94</v>
      </c>
      <c r="K350" s="6">
        <v>8.98</v>
      </c>
      <c r="L350" s="6">
        <v>124</v>
      </c>
      <c r="M350" s="6">
        <v>11.84</v>
      </c>
      <c r="N350" s="6">
        <v>110</v>
      </c>
      <c r="O350" s="6">
        <v>10.51</v>
      </c>
      <c r="P350" s="6">
        <v>381</v>
      </c>
      <c r="Q350" s="6">
        <v>36.39</v>
      </c>
      <c r="R350" s="6"/>
      <c r="S350" s="6"/>
      <c r="T350" s="1"/>
    </row>
    <row r="351" spans="1:20" ht="25.5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2691</v>
      </c>
      <c r="E351" s="3">
        <v>2457</v>
      </c>
      <c r="F351" s="4">
        <v>234</v>
      </c>
      <c r="G351" s="4">
        <v>42.632899999999999</v>
      </c>
      <c r="H351" s="4">
        <v>794</v>
      </c>
      <c r="I351" s="4">
        <v>32.32</v>
      </c>
      <c r="J351" s="4">
        <v>253</v>
      </c>
      <c r="K351" s="4">
        <v>10.3</v>
      </c>
      <c r="L351" s="4">
        <v>284</v>
      </c>
      <c r="M351" s="4">
        <v>11.56</v>
      </c>
      <c r="N351" s="4">
        <v>230</v>
      </c>
      <c r="O351" s="4">
        <v>9.36</v>
      </c>
      <c r="P351" s="4">
        <v>896</v>
      </c>
      <c r="Q351" s="4">
        <v>36.47</v>
      </c>
      <c r="R351" s="4"/>
      <c r="S351" s="4"/>
      <c r="T351" s="1"/>
    </row>
    <row r="352" spans="1:20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1204</v>
      </c>
      <c r="E352" s="3">
        <v>1067</v>
      </c>
      <c r="F352" s="6">
        <v>137</v>
      </c>
      <c r="G352" s="6">
        <v>-9.9585000000000008</v>
      </c>
      <c r="H352" s="6">
        <v>391</v>
      </c>
      <c r="I352" s="6">
        <v>36.64</v>
      </c>
      <c r="J352" s="6">
        <v>119</v>
      </c>
      <c r="K352" s="6">
        <v>11.15</v>
      </c>
      <c r="L352" s="6">
        <v>100</v>
      </c>
      <c r="M352" s="6">
        <v>9.3699999999999992</v>
      </c>
      <c r="N352" s="6">
        <v>107</v>
      </c>
      <c r="O352" s="6">
        <v>10.029999999999999</v>
      </c>
      <c r="P352" s="6">
        <v>350</v>
      </c>
      <c r="Q352" s="6">
        <v>32.799999999999997</v>
      </c>
      <c r="R352" s="6"/>
      <c r="S352" s="6"/>
      <c r="T352" s="1"/>
    </row>
    <row r="353" spans="1:20" ht="51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75</v>
      </c>
      <c r="E353" s="3">
        <v>72</v>
      </c>
      <c r="F353" s="4">
        <v>3</v>
      </c>
      <c r="G353" s="4">
        <v>9.0067000000000004</v>
      </c>
      <c r="H353" s="4">
        <v>11</v>
      </c>
      <c r="I353" s="4">
        <v>15.28</v>
      </c>
      <c r="J353" s="4">
        <v>7</v>
      </c>
      <c r="K353" s="4">
        <v>9.7200000000000006</v>
      </c>
      <c r="L353" s="4">
        <v>15</v>
      </c>
      <c r="M353" s="4">
        <v>20.83</v>
      </c>
      <c r="N353" s="4">
        <v>15</v>
      </c>
      <c r="O353" s="4">
        <v>20.83</v>
      </c>
      <c r="P353" s="4">
        <v>24</v>
      </c>
      <c r="Q353" s="4">
        <v>33.33</v>
      </c>
      <c r="R353" s="4"/>
      <c r="S353" s="4"/>
      <c r="T353" s="1"/>
    </row>
    <row r="354" spans="1:20" ht="51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2251</v>
      </c>
      <c r="E354" s="3">
        <v>2002</v>
      </c>
      <c r="F354" s="6">
        <v>249</v>
      </c>
      <c r="G354" s="6">
        <v>9.1066000000000003</v>
      </c>
      <c r="H354" s="6">
        <v>642</v>
      </c>
      <c r="I354" s="6">
        <v>32.07</v>
      </c>
      <c r="J354" s="6">
        <v>262</v>
      </c>
      <c r="K354" s="6">
        <v>13.09</v>
      </c>
      <c r="L354" s="6">
        <v>233</v>
      </c>
      <c r="M354" s="6">
        <v>11.64</v>
      </c>
      <c r="N354" s="6">
        <v>226</v>
      </c>
      <c r="O354" s="6">
        <v>11.29</v>
      </c>
      <c r="P354" s="6">
        <v>639</v>
      </c>
      <c r="Q354" s="6">
        <v>31.92</v>
      </c>
      <c r="R354" s="6"/>
      <c r="S354" s="6"/>
      <c r="T354" s="1"/>
    </row>
    <row r="355" spans="1:20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442</v>
      </c>
      <c r="E355" s="3">
        <v>402</v>
      </c>
      <c r="F355" s="4">
        <v>40</v>
      </c>
      <c r="G355" s="4">
        <v>-3.8464999999999998</v>
      </c>
      <c r="H355" s="4">
        <v>121</v>
      </c>
      <c r="I355" s="4">
        <v>30.1</v>
      </c>
      <c r="J355" s="4">
        <v>45</v>
      </c>
      <c r="K355" s="4">
        <v>11.19</v>
      </c>
      <c r="L355" s="4">
        <v>35</v>
      </c>
      <c r="M355" s="4">
        <v>8.7100000000000009</v>
      </c>
      <c r="N355" s="4">
        <v>37</v>
      </c>
      <c r="O355" s="4">
        <v>9.1999999999999993</v>
      </c>
      <c r="P355" s="4">
        <v>164</v>
      </c>
      <c r="Q355" s="4">
        <v>40.799999999999997</v>
      </c>
      <c r="R355" s="4"/>
      <c r="S355" s="4"/>
      <c r="T355" s="1"/>
    </row>
    <row r="356" spans="1:20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178</v>
      </c>
      <c r="E356" s="3">
        <v>169</v>
      </c>
      <c r="F356" s="6">
        <v>9</v>
      </c>
      <c r="G356" s="6">
        <v>3.5825</v>
      </c>
      <c r="H356" s="6">
        <v>31</v>
      </c>
      <c r="I356" s="6">
        <v>18.34</v>
      </c>
      <c r="J356" s="6">
        <v>16</v>
      </c>
      <c r="K356" s="6">
        <v>9.4700000000000006</v>
      </c>
      <c r="L356" s="6">
        <v>35</v>
      </c>
      <c r="M356" s="6">
        <v>20.71</v>
      </c>
      <c r="N356" s="6">
        <v>46</v>
      </c>
      <c r="O356" s="6">
        <v>27.22</v>
      </c>
      <c r="P356" s="6">
        <v>41</v>
      </c>
      <c r="Q356" s="6">
        <v>24.26</v>
      </c>
      <c r="R356" s="6"/>
      <c r="S356" s="6"/>
      <c r="T356" s="1"/>
    </row>
    <row r="357" spans="1:20" ht="38.2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1490</v>
      </c>
      <c r="E357" s="3">
        <v>1383</v>
      </c>
      <c r="F357" s="4">
        <v>107</v>
      </c>
      <c r="G357" s="4">
        <v>5.8916000000000004</v>
      </c>
      <c r="H357" s="4">
        <v>419</v>
      </c>
      <c r="I357" s="4">
        <v>30.3</v>
      </c>
      <c r="J357" s="4">
        <v>193</v>
      </c>
      <c r="K357" s="4">
        <v>13.96</v>
      </c>
      <c r="L357" s="4">
        <v>190</v>
      </c>
      <c r="M357" s="4">
        <v>13.74</v>
      </c>
      <c r="N357" s="4">
        <v>181</v>
      </c>
      <c r="O357" s="4">
        <v>13.09</v>
      </c>
      <c r="P357" s="4">
        <v>400</v>
      </c>
      <c r="Q357" s="4">
        <v>28.92</v>
      </c>
      <c r="R357" s="4"/>
      <c r="S357" s="4"/>
      <c r="T357" s="1"/>
    </row>
    <row r="358" spans="1:20" ht="38.2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5016</v>
      </c>
      <c r="E358" s="3">
        <v>4603</v>
      </c>
      <c r="F358" s="6">
        <v>413</v>
      </c>
      <c r="G358" s="6">
        <v>4.4505999999999997</v>
      </c>
      <c r="H358" s="6">
        <v>1117</v>
      </c>
      <c r="I358" s="6">
        <v>24.27</v>
      </c>
      <c r="J358" s="6">
        <v>556</v>
      </c>
      <c r="K358" s="6">
        <v>12.08</v>
      </c>
      <c r="L358" s="6">
        <v>855</v>
      </c>
      <c r="M358" s="6">
        <v>18.57</v>
      </c>
      <c r="N358" s="6">
        <v>639</v>
      </c>
      <c r="O358" s="6">
        <v>13.88</v>
      </c>
      <c r="P358" s="6">
        <v>1436</v>
      </c>
      <c r="Q358" s="6">
        <v>31.2</v>
      </c>
      <c r="R358" s="6"/>
      <c r="S358" s="6"/>
      <c r="T358" s="1"/>
    </row>
    <row r="359" spans="1:20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150</v>
      </c>
      <c r="E359" s="3">
        <v>132</v>
      </c>
      <c r="F359" s="4">
        <v>18</v>
      </c>
      <c r="G359" s="4">
        <v>21.260999999999999</v>
      </c>
      <c r="H359" s="4">
        <v>38</v>
      </c>
      <c r="I359" s="4">
        <v>28.79</v>
      </c>
      <c r="J359" s="4">
        <v>18</v>
      </c>
      <c r="K359" s="4">
        <v>13.64</v>
      </c>
      <c r="L359" s="4">
        <v>13</v>
      </c>
      <c r="M359" s="4">
        <v>9.85</v>
      </c>
      <c r="N359" s="4">
        <v>4</v>
      </c>
      <c r="O359" s="4">
        <v>3.03</v>
      </c>
      <c r="P359" s="4">
        <v>59</v>
      </c>
      <c r="Q359" s="4">
        <v>44.7</v>
      </c>
      <c r="R359" s="4"/>
      <c r="S359" s="4"/>
      <c r="T359" s="1"/>
    </row>
    <row r="360" spans="1:20" ht="38.2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661</v>
      </c>
      <c r="E360" s="3">
        <v>576</v>
      </c>
      <c r="F360" s="6">
        <v>85</v>
      </c>
      <c r="G360" s="6">
        <v>-17.5274</v>
      </c>
      <c r="H360" s="6">
        <v>166</v>
      </c>
      <c r="I360" s="6">
        <v>28.82</v>
      </c>
      <c r="J360" s="6">
        <v>63</v>
      </c>
      <c r="K360" s="6">
        <v>10.94</v>
      </c>
      <c r="L360" s="6">
        <v>74</v>
      </c>
      <c r="M360" s="6">
        <v>12.85</v>
      </c>
      <c r="N360" s="6">
        <v>70</v>
      </c>
      <c r="O360" s="6">
        <v>12.15</v>
      </c>
      <c r="P360" s="6">
        <v>203</v>
      </c>
      <c r="Q360" s="6">
        <v>35.24</v>
      </c>
      <c r="R360" s="6"/>
      <c r="S360" s="6"/>
      <c r="T360" s="1"/>
    </row>
    <row r="361" spans="1:20" ht="25.5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1644</v>
      </c>
      <c r="E361" s="3">
        <v>1496</v>
      </c>
      <c r="F361" s="4">
        <v>148</v>
      </c>
      <c r="G361" s="4">
        <v>16.6447</v>
      </c>
      <c r="H361" s="4">
        <v>520</v>
      </c>
      <c r="I361" s="4">
        <v>34.76</v>
      </c>
      <c r="J361" s="4">
        <v>143</v>
      </c>
      <c r="K361" s="4">
        <v>9.56</v>
      </c>
      <c r="L361" s="4">
        <v>167</v>
      </c>
      <c r="M361" s="4">
        <v>11.16</v>
      </c>
      <c r="N361" s="4">
        <v>118</v>
      </c>
      <c r="O361" s="4">
        <v>7.89</v>
      </c>
      <c r="P361" s="4">
        <v>548</v>
      </c>
      <c r="Q361" s="4">
        <v>36.630000000000003</v>
      </c>
      <c r="R361" s="4"/>
      <c r="S361" s="4"/>
      <c r="T361" s="1"/>
    </row>
    <row r="362" spans="1:20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332</v>
      </c>
      <c r="E362" s="3">
        <v>304</v>
      </c>
      <c r="F362" s="6">
        <v>28</v>
      </c>
      <c r="G362" s="6">
        <v>-21.726800000000001</v>
      </c>
      <c r="H362" s="6">
        <v>94</v>
      </c>
      <c r="I362" s="6">
        <v>30.92</v>
      </c>
      <c r="J362" s="6">
        <v>37</v>
      </c>
      <c r="K362" s="6">
        <v>12.17</v>
      </c>
      <c r="L362" s="6">
        <v>36</v>
      </c>
      <c r="M362" s="6">
        <v>11.84</v>
      </c>
      <c r="N362" s="6">
        <v>32</v>
      </c>
      <c r="O362" s="6">
        <v>10.53</v>
      </c>
      <c r="P362" s="6">
        <v>105</v>
      </c>
      <c r="Q362" s="6">
        <v>34.54</v>
      </c>
      <c r="R362" s="6"/>
      <c r="S362" s="6"/>
      <c r="T362" s="1"/>
    </row>
    <row r="363" spans="1:20" ht="51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18</v>
      </c>
      <c r="E363" s="3">
        <v>17</v>
      </c>
      <c r="F363" s="4">
        <v>1</v>
      </c>
      <c r="G363" s="4">
        <v>-17.0794</v>
      </c>
      <c r="H363" s="4">
        <v>7</v>
      </c>
      <c r="I363" s="4">
        <v>41.18</v>
      </c>
      <c r="J363" s="4">
        <v>0</v>
      </c>
      <c r="K363" s="4">
        <v>0</v>
      </c>
      <c r="L363" s="4">
        <v>3</v>
      </c>
      <c r="M363" s="4">
        <v>17.649999999999999</v>
      </c>
      <c r="N363" s="4">
        <v>2</v>
      </c>
      <c r="O363" s="4">
        <v>11.76</v>
      </c>
      <c r="P363" s="4">
        <v>5</v>
      </c>
      <c r="Q363" s="4">
        <v>29.41</v>
      </c>
      <c r="R363" s="4"/>
      <c r="S363" s="4"/>
      <c r="T363" s="1"/>
    </row>
    <row r="364" spans="1:20" ht="51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557</v>
      </c>
      <c r="E364" s="3">
        <v>492</v>
      </c>
      <c r="F364" s="6">
        <v>65</v>
      </c>
      <c r="G364" s="6">
        <v>-75.112799999999993</v>
      </c>
      <c r="H364" s="6">
        <v>162</v>
      </c>
      <c r="I364" s="6">
        <v>32.93</v>
      </c>
      <c r="J364" s="6">
        <v>63</v>
      </c>
      <c r="K364" s="6">
        <v>12.8</v>
      </c>
      <c r="L364" s="6">
        <v>53</v>
      </c>
      <c r="M364" s="6">
        <v>10.77</v>
      </c>
      <c r="N364" s="6">
        <v>45</v>
      </c>
      <c r="O364" s="6">
        <v>9.15</v>
      </c>
      <c r="P364" s="6">
        <v>169</v>
      </c>
      <c r="Q364" s="6">
        <v>34.35</v>
      </c>
      <c r="R364" s="6"/>
      <c r="S364" s="6"/>
      <c r="T364" s="1"/>
    </row>
    <row r="365" spans="1:20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119</v>
      </c>
      <c r="E365" s="3">
        <v>106</v>
      </c>
      <c r="F365" s="4">
        <v>13</v>
      </c>
      <c r="G365" s="4">
        <v>0.67730000000000001</v>
      </c>
      <c r="H365" s="4">
        <v>25</v>
      </c>
      <c r="I365" s="4">
        <v>23.58</v>
      </c>
      <c r="J365" s="4">
        <v>10</v>
      </c>
      <c r="K365" s="4">
        <v>9.43</v>
      </c>
      <c r="L365" s="4">
        <v>8</v>
      </c>
      <c r="M365" s="4">
        <v>7.55</v>
      </c>
      <c r="N365" s="4">
        <v>7</v>
      </c>
      <c r="O365" s="4">
        <v>6.6</v>
      </c>
      <c r="P365" s="4">
        <v>56</v>
      </c>
      <c r="Q365" s="4">
        <v>52.83</v>
      </c>
      <c r="R365" s="4"/>
      <c r="S365" s="4"/>
      <c r="T365" s="1"/>
    </row>
    <row r="366" spans="1:20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54</v>
      </c>
      <c r="E366" s="3">
        <v>50</v>
      </c>
      <c r="F366" s="6">
        <v>4</v>
      </c>
      <c r="G366" s="6">
        <v>12.8954</v>
      </c>
      <c r="H366" s="6">
        <v>8</v>
      </c>
      <c r="I366" s="6">
        <v>16</v>
      </c>
      <c r="J366" s="6">
        <v>8</v>
      </c>
      <c r="K366" s="6">
        <v>16</v>
      </c>
      <c r="L366" s="6">
        <v>7</v>
      </c>
      <c r="M366" s="6">
        <v>14</v>
      </c>
      <c r="N366" s="6">
        <v>10</v>
      </c>
      <c r="O366" s="6">
        <v>20</v>
      </c>
      <c r="P366" s="6">
        <v>17</v>
      </c>
      <c r="Q366" s="6">
        <v>34</v>
      </c>
      <c r="R366" s="6"/>
      <c r="S366" s="6"/>
      <c r="T366" s="1"/>
    </row>
    <row r="367" spans="1:20" ht="38.2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372</v>
      </c>
      <c r="E367" s="3">
        <v>344</v>
      </c>
      <c r="F367" s="4">
        <v>28</v>
      </c>
      <c r="G367" s="4">
        <v>-3.8357000000000001</v>
      </c>
      <c r="H367" s="4">
        <v>99</v>
      </c>
      <c r="I367" s="4">
        <v>28.78</v>
      </c>
      <c r="J367" s="4">
        <v>42</v>
      </c>
      <c r="K367" s="4">
        <v>12.21</v>
      </c>
      <c r="L367" s="4">
        <v>52</v>
      </c>
      <c r="M367" s="4">
        <v>15.12</v>
      </c>
      <c r="N367" s="4">
        <v>41</v>
      </c>
      <c r="O367" s="4">
        <v>11.92</v>
      </c>
      <c r="P367" s="4">
        <v>110</v>
      </c>
      <c r="Q367" s="4">
        <v>31.98</v>
      </c>
      <c r="R367" s="4"/>
      <c r="S367" s="4"/>
      <c r="T367" s="1"/>
    </row>
    <row r="368" spans="1:20" ht="38.2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1161</v>
      </c>
      <c r="E368" s="3">
        <v>1067</v>
      </c>
      <c r="F368" s="6">
        <v>94</v>
      </c>
      <c r="G368" s="6">
        <v>5.6661999999999999</v>
      </c>
      <c r="H368" s="6">
        <v>256</v>
      </c>
      <c r="I368" s="6">
        <v>23.99</v>
      </c>
      <c r="J368" s="6">
        <v>136</v>
      </c>
      <c r="K368" s="6">
        <v>12.75</v>
      </c>
      <c r="L368" s="6">
        <v>170</v>
      </c>
      <c r="M368" s="6">
        <v>15.93</v>
      </c>
      <c r="N368" s="6">
        <v>149</v>
      </c>
      <c r="O368" s="6">
        <v>13.96</v>
      </c>
      <c r="P368" s="6">
        <v>356</v>
      </c>
      <c r="Q368" s="6">
        <v>33.36</v>
      </c>
      <c r="R368" s="6"/>
      <c r="S368" s="6"/>
      <c r="T368" s="1"/>
    </row>
    <row r="369" spans="1:20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58</v>
      </c>
      <c r="E369" s="3">
        <v>51</v>
      </c>
      <c r="F369" s="4">
        <v>7</v>
      </c>
      <c r="G369" s="4">
        <v>-53.686100000000003</v>
      </c>
      <c r="H369" s="4">
        <v>18</v>
      </c>
      <c r="I369" s="4">
        <v>35.29</v>
      </c>
      <c r="J369" s="4">
        <v>8</v>
      </c>
      <c r="K369" s="4">
        <v>15.69</v>
      </c>
      <c r="L369" s="4">
        <v>1</v>
      </c>
      <c r="M369" s="4">
        <v>1.96</v>
      </c>
      <c r="N369" s="4">
        <v>2</v>
      </c>
      <c r="O369" s="4">
        <v>3.92</v>
      </c>
      <c r="P369" s="4">
        <v>22</v>
      </c>
      <c r="Q369" s="4">
        <v>43.14</v>
      </c>
      <c r="R369" s="4"/>
      <c r="S369" s="4"/>
      <c r="T369" s="1"/>
    </row>
    <row r="370" spans="1:20" ht="38.2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440</v>
      </c>
      <c r="E370" s="3">
        <v>370</v>
      </c>
      <c r="F370" s="6">
        <v>70</v>
      </c>
      <c r="G370" s="6">
        <v>12.451000000000001</v>
      </c>
      <c r="H370" s="6">
        <v>111</v>
      </c>
      <c r="I370" s="6">
        <v>30</v>
      </c>
      <c r="J370" s="6">
        <v>48</v>
      </c>
      <c r="K370" s="6">
        <v>12.97</v>
      </c>
      <c r="L370" s="6">
        <v>45</v>
      </c>
      <c r="M370" s="6">
        <v>12.16</v>
      </c>
      <c r="N370" s="6">
        <v>38</v>
      </c>
      <c r="O370" s="6">
        <v>10.27</v>
      </c>
      <c r="P370" s="6">
        <v>128</v>
      </c>
      <c r="Q370" s="6">
        <v>34.590000000000003</v>
      </c>
      <c r="R370" s="6"/>
      <c r="S370" s="6"/>
      <c r="T370" s="1"/>
    </row>
    <row r="371" spans="1:20" ht="25.5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448</v>
      </c>
      <c r="E371" s="3">
        <v>404</v>
      </c>
      <c r="F371" s="4">
        <v>44</v>
      </c>
      <c r="G371" s="4">
        <v>-14.422800000000001</v>
      </c>
      <c r="H371" s="4">
        <v>126</v>
      </c>
      <c r="I371" s="4">
        <v>31.19</v>
      </c>
      <c r="J371" s="4">
        <v>49</v>
      </c>
      <c r="K371" s="4">
        <v>12.13</v>
      </c>
      <c r="L371" s="4">
        <v>34</v>
      </c>
      <c r="M371" s="4">
        <v>8.42</v>
      </c>
      <c r="N371" s="4">
        <v>37</v>
      </c>
      <c r="O371" s="4">
        <v>9.16</v>
      </c>
      <c r="P371" s="4">
        <v>158</v>
      </c>
      <c r="Q371" s="4">
        <v>39.11</v>
      </c>
      <c r="R371" s="4"/>
      <c r="S371" s="4"/>
      <c r="T371" s="1"/>
    </row>
    <row r="372" spans="1:20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627</v>
      </c>
      <c r="E372" s="3">
        <v>535</v>
      </c>
      <c r="F372" s="6">
        <v>92</v>
      </c>
      <c r="G372" s="6">
        <v>10.171799999999999</v>
      </c>
      <c r="H372" s="6">
        <v>161</v>
      </c>
      <c r="I372" s="6">
        <v>30.09</v>
      </c>
      <c r="J372" s="6">
        <v>63</v>
      </c>
      <c r="K372" s="6">
        <v>11.78</v>
      </c>
      <c r="L372" s="6">
        <v>51</v>
      </c>
      <c r="M372" s="6">
        <v>9.5299999999999994</v>
      </c>
      <c r="N372" s="6">
        <v>58</v>
      </c>
      <c r="O372" s="6">
        <v>10.84</v>
      </c>
      <c r="P372" s="6">
        <v>202</v>
      </c>
      <c r="Q372" s="6">
        <v>37.76</v>
      </c>
      <c r="R372" s="6"/>
      <c r="S372" s="6"/>
      <c r="T372" s="1"/>
    </row>
    <row r="373" spans="1:20" ht="51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33</v>
      </c>
      <c r="E373" s="3">
        <v>30</v>
      </c>
      <c r="F373" s="4">
        <v>3</v>
      </c>
      <c r="G373" s="4">
        <v>17.975300000000001</v>
      </c>
      <c r="H373" s="4">
        <v>4</v>
      </c>
      <c r="I373" s="4">
        <v>13.33</v>
      </c>
      <c r="J373" s="4">
        <v>3</v>
      </c>
      <c r="K373" s="4">
        <v>10</v>
      </c>
      <c r="L373" s="4">
        <v>1</v>
      </c>
      <c r="M373" s="4">
        <v>3.33</v>
      </c>
      <c r="N373" s="4">
        <v>4</v>
      </c>
      <c r="O373" s="4">
        <v>13.33</v>
      </c>
      <c r="P373" s="4">
        <v>18</v>
      </c>
      <c r="Q373" s="4">
        <v>60</v>
      </c>
      <c r="R373" s="4"/>
      <c r="S373" s="4"/>
      <c r="T373" s="1"/>
    </row>
    <row r="374" spans="1:20" ht="51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921</v>
      </c>
      <c r="E374" s="3">
        <v>832</v>
      </c>
      <c r="F374" s="6">
        <v>89</v>
      </c>
      <c r="G374" s="6">
        <v>-3.2753999999999999</v>
      </c>
      <c r="H374" s="6">
        <v>261</v>
      </c>
      <c r="I374" s="6">
        <v>31.37</v>
      </c>
      <c r="J374" s="6">
        <v>85</v>
      </c>
      <c r="K374" s="6">
        <v>10.220000000000001</v>
      </c>
      <c r="L374" s="6">
        <v>102</v>
      </c>
      <c r="M374" s="6">
        <v>12.26</v>
      </c>
      <c r="N374" s="6">
        <v>82</v>
      </c>
      <c r="O374" s="6">
        <v>9.86</v>
      </c>
      <c r="P374" s="6">
        <v>302</v>
      </c>
      <c r="Q374" s="6">
        <v>36.299999999999997</v>
      </c>
      <c r="R374" s="6"/>
      <c r="S374" s="6"/>
      <c r="T374" s="1"/>
    </row>
    <row r="375" spans="1:20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402</v>
      </c>
      <c r="E375" s="3">
        <v>362</v>
      </c>
      <c r="F375" s="4">
        <v>40</v>
      </c>
      <c r="G375" s="4">
        <v>7.4348999999999998</v>
      </c>
      <c r="H375" s="4">
        <v>132</v>
      </c>
      <c r="I375" s="4">
        <v>36.46</v>
      </c>
      <c r="J375" s="4">
        <v>37</v>
      </c>
      <c r="K375" s="4">
        <v>10.220000000000001</v>
      </c>
      <c r="L375" s="4">
        <v>36</v>
      </c>
      <c r="M375" s="4">
        <v>9.94</v>
      </c>
      <c r="N375" s="4">
        <v>20</v>
      </c>
      <c r="O375" s="4">
        <v>5.52</v>
      </c>
      <c r="P375" s="4">
        <v>137</v>
      </c>
      <c r="Q375" s="4">
        <v>37.85</v>
      </c>
      <c r="R375" s="4"/>
      <c r="S375" s="4"/>
      <c r="T375" s="1"/>
    </row>
    <row r="376" spans="1:20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42</v>
      </c>
      <c r="E376" s="3">
        <v>41</v>
      </c>
      <c r="F376" s="6">
        <v>1</v>
      </c>
      <c r="G376" s="6">
        <v>8.0777999999999999</v>
      </c>
      <c r="H376" s="6">
        <v>5</v>
      </c>
      <c r="I376" s="6">
        <v>12.2</v>
      </c>
      <c r="J376" s="6">
        <v>4</v>
      </c>
      <c r="K376" s="6">
        <v>9.76</v>
      </c>
      <c r="L376" s="6">
        <v>3</v>
      </c>
      <c r="M376" s="6">
        <v>7.32</v>
      </c>
      <c r="N376" s="6">
        <v>10</v>
      </c>
      <c r="O376" s="6">
        <v>24.39</v>
      </c>
      <c r="P376" s="6">
        <v>19</v>
      </c>
      <c r="Q376" s="6">
        <v>46.34</v>
      </c>
      <c r="R376" s="6"/>
      <c r="S376" s="6"/>
      <c r="T376" s="1"/>
    </row>
    <row r="377" spans="1:20" ht="38.2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503</v>
      </c>
      <c r="E377" s="3">
        <v>470</v>
      </c>
      <c r="F377" s="4">
        <v>33</v>
      </c>
      <c r="G377" s="4">
        <v>6.6135000000000002</v>
      </c>
      <c r="H377" s="4">
        <v>132</v>
      </c>
      <c r="I377" s="4">
        <v>28.09</v>
      </c>
      <c r="J377" s="4">
        <v>48</v>
      </c>
      <c r="K377" s="4">
        <v>10.210000000000001</v>
      </c>
      <c r="L377" s="4">
        <v>57</v>
      </c>
      <c r="M377" s="4">
        <v>12.13</v>
      </c>
      <c r="N377" s="4">
        <v>59</v>
      </c>
      <c r="O377" s="4">
        <v>12.55</v>
      </c>
      <c r="P377" s="4">
        <v>174</v>
      </c>
      <c r="Q377" s="4">
        <v>37.020000000000003</v>
      </c>
      <c r="R377" s="4"/>
      <c r="S377" s="4"/>
      <c r="T377" s="1"/>
    </row>
    <row r="378" spans="1:20" ht="38.2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1933</v>
      </c>
      <c r="E378" s="3">
        <v>1756</v>
      </c>
      <c r="F378" s="6">
        <v>177</v>
      </c>
      <c r="G378" s="6">
        <v>7.6056999999999997</v>
      </c>
      <c r="H378" s="6">
        <v>430</v>
      </c>
      <c r="I378" s="6">
        <v>24.49</v>
      </c>
      <c r="J378" s="6">
        <v>212</v>
      </c>
      <c r="K378" s="6">
        <v>12.07</v>
      </c>
      <c r="L378" s="6">
        <v>237</v>
      </c>
      <c r="M378" s="6">
        <v>13.5</v>
      </c>
      <c r="N378" s="6">
        <v>244</v>
      </c>
      <c r="O378" s="6">
        <v>13.9</v>
      </c>
      <c r="P378" s="6">
        <v>633</v>
      </c>
      <c r="Q378" s="6">
        <v>36.049999999999997</v>
      </c>
      <c r="R378" s="6"/>
      <c r="S378" s="6"/>
      <c r="T378" s="1"/>
    </row>
    <row r="379" spans="1:20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106</v>
      </c>
      <c r="E379" s="3">
        <v>96</v>
      </c>
      <c r="F379" s="4">
        <v>10</v>
      </c>
      <c r="G379" s="4">
        <v>32.994100000000003</v>
      </c>
      <c r="H379" s="4">
        <v>33</v>
      </c>
      <c r="I379" s="4">
        <v>34.380000000000003</v>
      </c>
      <c r="J379" s="4">
        <v>9</v>
      </c>
      <c r="K379" s="4">
        <v>9.3800000000000008</v>
      </c>
      <c r="L379" s="4">
        <v>4</v>
      </c>
      <c r="M379" s="4">
        <v>4.17</v>
      </c>
      <c r="N379" s="4">
        <v>3</v>
      </c>
      <c r="O379" s="4">
        <v>3.13</v>
      </c>
      <c r="P379" s="4">
        <v>47</v>
      </c>
      <c r="Q379" s="4">
        <v>48.96</v>
      </c>
      <c r="R379" s="4"/>
      <c r="S379" s="4"/>
      <c r="T379" s="1"/>
    </row>
    <row r="380" spans="1:20" ht="38.2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303</v>
      </c>
      <c r="E380" s="3">
        <v>270</v>
      </c>
      <c r="F380" s="6">
        <v>33</v>
      </c>
      <c r="G380" s="6">
        <v>0.52390000000000003</v>
      </c>
      <c r="H380" s="6">
        <v>80</v>
      </c>
      <c r="I380" s="6">
        <v>29.63</v>
      </c>
      <c r="J380" s="6">
        <v>28</v>
      </c>
      <c r="K380" s="6">
        <v>10.37</v>
      </c>
      <c r="L380" s="6">
        <v>40</v>
      </c>
      <c r="M380" s="6">
        <v>14.81</v>
      </c>
      <c r="N380" s="6">
        <v>31</v>
      </c>
      <c r="O380" s="6">
        <v>11.48</v>
      </c>
      <c r="P380" s="6">
        <v>91</v>
      </c>
      <c r="Q380" s="6">
        <v>33.700000000000003</v>
      </c>
      <c r="R380" s="6"/>
      <c r="S380" s="6"/>
      <c r="T380" s="1"/>
    </row>
    <row r="381" spans="1:20" ht="25.5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582</v>
      </c>
      <c r="E381" s="3">
        <v>512</v>
      </c>
      <c r="F381" s="4">
        <v>70</v>
      </c>
      <c r="G381" s="4">
        <v>-39.003</v>
      </c>
      <c r="H381" s="4">
        <v>186</v>
      </c>
      <c r="I381" s="4">
        <v>36.33</v>
      </c>
      <c r="J381" s="4">
        <v>50</v>
      </c>
      <c r="K381" s="4">
        <v>9.77</v>
      </c>
      <c r="L381" s="4">
        <v>37</v>
      </c>
      <c r="M381" s="4">
        <v>7.23</v>
      </c>
      <c r="N381" s="4">
        <v>48</v>
      </c>
      <c r="O381" s="4">
        <v>9.3800000000000008</v>
      </c>
      <c r="P381" s="4">
        <v>191</v>
      </c>
      <c r="Q381" s="4">
        <v>37.299999999999997</v>
      </c>
      <c r="R381" s="4"/>
      <c r="S381" s="4"/>
      <c r="T381" s="1"/>
    </row>
    <row r="382" spans="1:20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1529</v>
      </c>
      <c r="E382" s="3">
        <v>1377</v>
      </c>
      <c r="F382" s="6">
        <v>152</v>
      </c>
      <c r="G382" s="6">
        <v>15.5037</v>
      </c>
      <c r="H382" s="6">
        <v>470</v>
      </c>
      <c r="I382" s="6">
        <v>34.130000000000003</v>
      </c>
      <c r="J382" s="6">
        <v>144</v>
      </c>
      <c r="K382" s="6">
        <v>10.46</v>
      </c>
      <c r="L382" s="6">
        <v>122</v>
      </c>
      <c r="M382" s="6">
        <v>8.86</v>
      </c>
      <c r="N382" s="6">
        <v>133</v>
      </c>
      <c r="O382" s="6">
        <v>9.66</v>
      </c>
      <c r="P382" s="6">
        <v>508</v>
      </c>
      <c r="Q382" s="6">
        <v>36.89</v>
      </c>
      <c r="R382" s="6"/>
      <c r="S382" s="6"/>
      <c r="T382" s="1"/>
    </row>
    <row r="383" spans="1:20" ht="51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107</v>
      </c>
      <c r="E383" s="3">
        <v>105</v>
      </c>
      <c r="F383" s="4">
        <v>2</v>
      </c>
      <c r="G383" s="4">
        <v>-16.2286</v>
      </c>
      <c r="H383" s="4">
        <v>22</v>
      </c>
      <c r="I383" s="4">
        <v>20.95</v>
      </c>
      <c r="J383" s="4">
        <v>12</v>
      </c>
      <c r="K383" s="4">
        <v>11.43</v>
      </c>
      <c r="L383" s="4">
        <v>13</v>
      </c>
      <c r="M383" s="4">
        <v>12.38</v>
      </c>
      <c r="N383" s="4">
        <v>13</v>
      </c>
      <c r="O383" s="4">
        <v>12.38</v>
      </c>
      <c r="P383" s="4">
        <v>45</v>
      </c>
      <c r="Q383" s="4">
        <v>42.86</v>
      </c>
      <c r="R383" s="4"/>
      <c r="S383" s="4"/>
      <c r="T383" s="1"/>
    </row>
    <row r="384" spans="1:20" ht="51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2526</v>
      </c>
      <c r="E384" s="3">
        <v>2322</v>
      </c>
      <c r="F384" s="6">
        <v>204</v>
      </c>
      <c r="G384" s="6">
        <v>-8.3768999999999991</v>
      </c>
      <c r="H384" s="6">
        <v>752</v>
      </c>
      <c r="I384" s="6">
        <v>32.39</v>
      </c>
      <c r="J384" s="6">
        <v>301</v>
      </c>
      <c r="K384" s="6">
        <v>12.96</v>
      </c>
      <c r="L384" s="6">
        <v>283</v>
      </c>
      <c r="M384" s="6">
        <v>12.19</v>
      </c>
      <c r="N384" s="6">
        <v>274</v>
      </c>
      <c r="O384" s="6">
        <v>11.8</v>
      </c>
      <c r="P384" s="6">
        <v>712</v>
      </c>
      <c r="Q384" s="6">
        <v>30.66</v>
      </c>
      <c r="R384" s="6"/>
      <c r="S384" s="6"/>
      <c r="T384" s="1"/>
    </row>
    <row r="385" spans="1:20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580</v>
      </c>
      <c r="E385" s="3">
        <v>517</v>
      </c>
      <c r="F385" s="4">
        <v>63</v>
      </c>
      <c r="G385" s="4">
        <v>0.28360000000000002</v>
      </c>
      <c r="H385" s="4">
        <v>187</v>
      </c>
      <c r="I385" s="4">
        <v>36.17</v>
      </c>
      <c r="J385" s="4">
        <v>43</v>
      </c>
      <c r="K385" s="4">
        <v>8.32</v>
      </c>
      <c r="L385" s="4">
        <v>32</v>
      </c>
      <c r="M385" s="4">
        <v>6.19</v>
      </c>
      <c r="N385" s="4">
        <v>43</v>
      </c>
      <c r="O385" s="4">
        <v>8.32</v>
      </c>
      <c r="P385" s="4">
        <v>212</v>
      </c>
      <c r="Q385" s="4">
        <v>41.01</v>
      </c>
      <c r="R385" s="4"/>
      <c r="S385" s="4"/>
      <c r="T385" s="1"/>
    </row>
    <row r="386" spans="1:20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254</v>
      </c>
      <c r="E386" s="3">
        <v>242</v>
      </c>
      <c r="F386" s="6">
        <v>12</v>
      </c>
      <c r="G386" s="6">
        <v>0.3569</v>
      </c>
      <c r="H386" s="6">
        <v>50</v>
      </c>
      <c r="I386" s="6">
        <v>20.66</v>
      </c>
      <c r="J386" s="6">
        <v>30</v>
      </c>
      <c r="K386" s="6">
        <v>12.4</v>
      </c>
      <c r="L386" s="6">
        <v>48</v>
      </c>
      <c r="M386" s="6">
        <v>19.829999999999998</v>
      </c>
      <c r="N386" s="6">
        <v>50</v>
      </c>
      <c r="O386" s="6">
        <v>20.66</v>
      </c>
      <c r="P386" s="6">
        <v>64</v>
      </c>
      <c r="Q386" s="6">
        <v>26.45</v>
      </c>
      <c r="R386" s="6"/>
      <c r="S386" s="6"/>
      <c r="T386" s="1"/>
    </row>
    <row r="387" spans="1:20" ht="38.2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2020</v>
      </c>
      <c r="E387" s="3">
        <v>1896</v>
      </c>
      <c r="F387" s="4">
        <v>124</v>
      </c>
      <c r="G387" s="4">
        <v>3.0726</v>
      </c>
      <c r="H387" s="4">
        <v>460</v>
      </c>
      <c r="I387" s="4">
        <v>24.26</v>
      </c>
      <c r="J387" s="4">
        <v>227</v>
      </c>
      <c r="K387" s="4">
        <v>11.97</v>
      </c>
      <c r="L387" s="4">
        <v>298</v>
      </c>
      <c r="M387" s="4">
        <v>15.72</v>
      </c>
      <c r="N387" s="4">
        <v>294</v>
      </c>
      <c r="O387" s="4">
        <v>15.51</v>
      </c>
      <c r="P387" s="4">
        <v>617</v>
      </c>
      <c r="Q387" s="4">
        <v>32.54</v>
      </c>
      <c r="R387" s="4"/>
      <c r="S387" s="4"/>
      <c r="T387" s="1"/>
    </row>
    <row r="388" spans="1:20" ht="38.2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5702</v>
      </c>
      <c r="E388" s="3">
        <v>5303</v>
      </c>
      <c r="F388" s="6">
        <v>399</v>
      </c>
      <c r="G388" s="6">
        <v>4.7336</v>
      </c>
      <c r="H388" s="6">
        <v>1349</v>
      </c>
      <c r="I388" s="6">
        <v>25.44</v>
      </c>
      <c r="J388" s="6">
        <v>643</v>
      </c>
      <c r="K388" s="6">
        <v>12.13</v>
      </c>
      <c r="L388" s="6">
        <v>806</v>
      </c>
      <c r="M388" s="6">
        <v>15.2</v>
      </c>
      <c r="N388" s="6">
        <v>725</v>
      </c>
      <c r="O388" s="6">
        <v>13.67</v>
      </c>
      <c r="P388" s="6">
        <v>1780</v>
      </c>
      <c r="Q388" s="6">
        <v>33.57</v>
      </c>
      <c r="R388" s="6"/>
      <c r="S388" s="6"/>
      <c r="T388" s="1"/>
    </row>
    <row r="389" spans="1:20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197</v>
      </c>
      <c r="E389" s="3">
        <v>175</v>
      </c>
      <c r="F389" s="4">
        <v>22</v>
      </c>
      <c r="G389" s="4">
        <v>-0.28189999999999998</v>
      </c>
      <c r="H389" s="4">
        <v>57</v>
      </c>
      <c r="I389" s="4">
        <v>32.57</v>
      </c>
      <c r="J389" s="4">
        <v>17</v>
      </c>
      <c r="K389" s="4">
        <v>9.7100000000000009</v>
      </c>
      <c r="L389" s="4">
        <v>16</v>
      </c>
      <c r="M389" s="4">
        <v>9.14</v>
      </c>
      <c r="N389" s="4">
        <v>15</v>
      </c>
      <c r="O389" s="4">
        <v>8.57</v>
      </c>
      <c r="P389" s="4">
        <v>70</v>
      </c>
      <c r="Q389" s="4">
        <v>40</v>
      </c>
      <c r="R389" s="4"/>
      <c r="S389" s="4"/>
      <c r="T389" s="1"/>
    </row>
    <row r="390" spans="1:20" ht="38.2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781</v>
      </c>
      <c r="E390" s="3">
        <v>698</v>
      </c>
      <c r="F390" s="6">
        <v>83</v>
      </c>
      <c r="G390" s="6">
        <v>2.6619999999999999</v>
      </c>
      <c r="H390" s="6">
        <v>188</v>
      </c>
      <c r="I390" s="6">
        <v>26.93</v>
      </c>
      <c r="J390" s="6">
        <v>77</v>
      </c>
      <c r="K390" s="6">
        <v>11.03</v>
      </c>
      <c r="L390" s="6">
        <v>92</v>
      </c>
      <c r="M390" s="6">
        <v>13.18</v>
      </c>
      <c r="N390" s="6">
        <v>91</v>
      </c>
      <c r="O390" s="6">
        <v>13.04</v>
      </c>
      <c r="P390" s="6">
        <v>250</v>
      </c>
      <c r="Q390" s="6">
        <v>35.82</v>
      </c>
      <c r="R390" s="6"/>
      <c r="S390" s="6"/>
      <c r="T390" s="1"/>
    </row>
    <row r="391" spans="1:20" ht="25.5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1678</v>
      </c>
      <c r="E391" s="3">
        <v>1510</v>
      </c>
      <c r="F391" s="4">
        <v>168</v>
      </c>
      <c r="G391" s="4">
        <v>-6.7827000000000002</v>
      </c>
      <c r="H391" s="4">
        <v>536</v>
      </c>
      <c r="I391" s="4">
        <v>35.5</v>
      </c>
      <c r="J391" s="4">
        <v>147</v>
      </c>
      <c r="K391" s="4">
        <v>9.74</v>
      </c>
      <c r="L391" s="4">
        <v>154</v>
      </c>
      <c r="M391" s="4">
        <v>10.199999999999999</v>
      </c>
      <c r="N391" s="4">
        <v>127</v>
      </c>
      <c r="O391" s="4">
        <v>8.41</v>
      </c>
      <c r="P391" s="4">
        <v>546</v>
      </c>
      <c r="Q391" s="4">
        <v>36.159999999999997</v>
      </c>
      <c r="R391" s="4"/>
      <c r="S391" s="4"/>
      <c r="T391" s="1"/>
    </row>
    <row r="392" spans="1:20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188</v>
      </c>
      <c r="E392" s="3">
        <v>167</v>
      </c>
      <c r="F392" s="6">
        <v>21</v>
      </c>
      <c r="G392" s="6">
        <v>7.9080000000000004</v>
      </c>
      <c r="H392" s="6">
        <v>55</v>
      </c>
      <c r="I392" s="6">
        <v>32.93</v>
      </c>
      <c r="J392" s="6">
        <v>23</v>
      </c>
      <c r="K392" s="6">
        <v>13.77</v>
      </c>
      <c r="L392" s="6">
        <v>12</v>
      </c>
      <c r="M392" s="6">
        <v>7.19</v>
      </c>
      <c r="N392" s="6">
        <v>20</v>
      </c>
      <c r="O392" s="6">
        <v>11.98</v>
      </c>
      <c r="P392" s="6">
        <v>57</v>
      </c>
      <c r="Q392" s="6">
        <v>34.130000000000003</v>
      </c>
      <c r="R392" s="6"/>
      <c r="S392" s="6"/>
      <c r="T392" s="1"/>
    </row>
    <row r="393" spans="1:20" ht="51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10</v>
      </c>
      <c r="E393" s="3">
        <v>9</v>
      </c>
      <c r="F393" s="4">
        <v>1</v>
      </c>
      <c r="G393" s="4">
        <v>-9.3124000000000002</v>
      </c>
      <c r="H393" s="4">
        <v>4</v>
      </c>
      <c r="I393" s="4">
        <v>44.44</v>
      </c>
      <c r="J393" s="4">
        <v>1</v>
      </c>
      <c r="K393" s="4">
        <v>11.11</v>
      </c>
      <c r="L393" s="4">
        <v>1</v>
      </c>
      <c r="M393" s="4">
        <v>11.11</v>
      </c>
      <c r="N393" s="4">
        <v>1</v>
      </c>
      <c r="O393" s="4">
        <v>11.11</v>
      </c>
      <c r="P393" s="4">
        <v>2</v>
      </c>
      <c r="Q393" s="4">
        <v>22.22</v>
      </c>
      <c r="R393" s="4"/>
      <c r="S393" s="4"/>
      <c r="T393" s="1"/>
    </row>
    <row r="394" spans="1:20" ht="51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252</v>
      </c>
      <c r="E394" s="3">
        <v>233</v>
      </c>
      <c r="F394" s="6">
        <v>19</v>
      </c>
      <c r="G394" s="6">
        <v>-15.8042</v>
      </c>
      <c r="H394" s="6">
        <v>71</v>
      </c>
      <c r="I394" s="6">
        <v>30.47</v>
      </c>
      <c r="J394" s="6">
        <v>22</v>
      </c>
      <c r="K394" s="6">
        <v>9.44</v>
      </c>
      <c r="L394" s="6">
        <v>41</v>
      </c>
      <c r="M394" s="6">
        <v>17.600000000000001</v>
      </c>
      <c r="N394" s="6">
        <v>30</v>
      </c>
      <c r="O394" s="6">
        <v>12.88</v>
      </c>
      <c r="P394" s="6">
        <v>69</v>
      </c>
      <c r="Q394" s="6">
        <v>29.61</v>
      </c>
      <c r="R394" s="6"/>
      <c r="S394" s="6"/>
      <c r="T394" s="1"/>
    </row>
    <row r="395" spans="1:20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67</v>
      </c>
      <c r="E395" s="3">
        <v>66</v>
      </c>
      <c r="F395" s="4">
        <v>1</v>
      </c>
      <c r="G395" s="4">
        <v>-26.192499999999999</v>
      </c>
      <c r="H395" s="4">
        <v>26</v>
      </c>
      <c r="I395" s="4">
        <v>39.39</v>
      </c>
      <c r="J395" s="4">
        <v>3</v>
      </c>
      <c r="K395" s="4">
        <v>4.55</v>
      </c>
      <c r="L395" s="4">
        <v>7</v>
      </c>
      <c r="M395" s="4">
        <v>10.61</v>
      </c>
      <c r="N395" s="4">
        <v>3</v>
      </c>
      <c r="O395" s="4">
        <v>4.55</v>
      </c>
      <c r="P395" s="4">
        <v>27</v>
      </c>
      <c r="Q395" s="4">
        <v>40.909999999999997</v>
      </c>
      <c r="R395" s="4"/>
      <c r="S395" s="4"/>
      <c r="T395" s="1"/>
    </row>
    <row r="396" spans="1:20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3">
        <v>14</v>
      </c>
      <c r="F396" s="6">
        <v>1</v>
      </c>
      <c r="G396" s="6">
        <v>-3.8715999999999999</v>
      </c>
      <c r="H396" s="6">
        <v>2</v>
      </c>
      <c r="I396" s="6">
        <v>14.29</v>
      </c>
      <c r="J396" s="6">
        <v>2</v>
      </c>
      <c r="K396" s="6">
        <v>14.29</v>
      </c>
      <c r="L396" s="6">
        <v>5</v>
      </c>
      <c r="M396" s="6">
        <v>35.71</v>
      </c>
      <c r="N396" s="6">
        <v>4</v>
      </c>
      <c r="O396" s="6">
        <v>28.57</v>
      </c>
      <c r="P396" s="6">
        <v>1</v>
      </c>
      <c r="Q396" s="6">
        <v>7.14</v>
      </c>
      <c r="R396" s="6"/>
      <c r="S396" s="6"/>
      <c r="T396" s="1"/>
    </row>
    <row r="397" spans="1:20" ht="38.2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194</v>
      </c>
      <c r="E397" s="3">
        <v>187</v>
      </c>
      <c r="F397" s="4">
        <v>7</v>
      </c>
      <c r="G397" s="4">
        <v>9.7270000000000003</v>
      </c>
      <c r="H397" s="4">
        <v>49</v>
      </c>
      <c r="I397" s="4">
        <v>26.2</v>
      </c>
      <c r="J397" s="4">
        <v>23</v>
      </c>
      <c r="K397" s="4">
        <v>12.3</v>
      </c>
      <c r="L397" s="4">
        <v>31</v>
      </c>
      <c r="M397" s="4">
        <v>16.579999999999998</v>
      </c>
      <c r="N397" s="4">
        <v>30</v>
      </c>
      <c r="O397" s="4">
        <v>16.04</v>
      </c>
      <c r="P397" s="4">
        <v>54</v>
      </c>
      <c r="Q397" s="4">
        <v>28.88</v>
      </c>
      <c r="R397" s="4"/>
      <c r="S397" s="4"/>
      <c r="T397" s="1"/>
    </row>
    <row r="398" spans="1:20" ht="38.2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550</v>
      </c>
      <c r="E398" s="3">
        <v>508</v>
      </c>
      <c r="F398" s="6">
        <v>42</v>
      </c>
      <c r="G398" s="6">
        <v>9.9248999999999992</v>
      </c>
      <c r="H398" s="6">
        <v>105</v>
      </c>
      <c r="I398" s="6">
        <v>20.67</v>
      </c>
      <c r="J398" s="6">
        <v>57</v>
      </c>
      <c r="K398" s="6">
        <v>11.22</v>
      </c>
      <c r="L398" s="6">
        <v>76</v>
      </c>
      <c r="M398" s="6">
        <v>14.96</v>
      </c>
      <c r="N398" s="6">
        <v>94</v>
      </c>
      <c r="O398" s="6">
        <v>18.5</v>
      </c>
      <c r="P398" s="6">
        <v>176</v>
      </c>
      <c r="Q398" s="6">
        <v>34.65</v>
      </c>
      <c r="R398" s="6"/>
      <c r="S398" s="6"/>
      <c r="T398" s="1"/>
    </row>
    <row r="399" spans="1:20" ht="63.75" x14ac:dyDescent="0.25">
      <c r="A399" s="5" t="s">
        <v>46</v>
      </c>
      <c r="B399" s="5" t="s">
        <v>118</v>
      </c>
      <c r="C399" s="3" t="str">
        <f t="shared" si="6"/>
        <v>RI6 International and Foreign Affairs</v>
      </c>
      <c r="D399" s="3">
        <v>17</v>
      </c>
      <c r="E399" s="3">
        <v>17</v>
      </c>
      <c r="F399" s="6">
        <v>0</v>
      </c>
      <c r="G399" s="6">
        <v>9.6631</v>
      </c>
      <c r="H399" s="6">
        <v>5</v>
      </c>
      <c r="I399" s="6">
        <v>29.41</v>
      </c>
      <c r="J399" s="6">
        <v>1</v>
      </c>
      <c r="K399" s="6">
        <v>5.88</v>
      </c>
      <c r="L399" s="6">
        <v>0</v>
      </c>
      <c r="M399" s="6">
        <v>0</v>
      </c>
      <c r="N399" s="6">
        <v>4</v>
      </c>
      <c r="O399" s="6">
        <v>23.53</v>
      </c>
      <c r="P399" s="6">
        <v>7</v>
      </c>
      <c r="Q399" s="6">
        <v>41.18</v>
      </c>
      <c r="R399" s="6"/>
      <c r="S399" s="6"/>
      <c r="T399" s="1"/>
    </row>
    <row r="400" spans="1:20" ht="38.25" x14ac:dyDescent="0.25">
      <c r="A400" s="3" t="s">
        <v>46</v>
      </c>
      <c r="B400" s="3" t="s">
        <v>119</v>
      </c>
      <c r="C400" s="3" t="str">
        <f t="shared" si="6"/>
        <v>RI7 Religion Related</v>
      </c>
      <c r="D400" s="3">
        <v>48</v>
      </c>
      <c r="E400" s="3">
        <v>42</v>
      </c>
      <c r="F400" s="4">
        <v>6</v>
      </c>
      <c r="G400" s="4">
        <v>-8.0875000000000004</v>
      </c>
      <c r="H400" s="4">
        <v>14</v>
      </c>
      <c r="I400" s="4">
        <v>33.33</v>
      </c>
      <c r="J400" s="4">
        <v>4</v>
      </c>
      <c r="K400" s="4">
        <v>9.52</v>
      </c>
      <c r="L400" s="4">
        <v>3</v>
      </c>
      <c r="M400" s="4">
        <v>7.14</v>
      </c>
      <c r="N400" s="4">
        <v>7</v>
      </c>
      <c r="O400" s="4">
        <v>16.670000000000002</v>
      </c>
      <c r="P400" s="4">
        <v>14</v>
      </c>
      <c r="Q400" s="4">
        <v>33.33</v>
      </c>
      <c r="R400" s="4"/>
      <c r="S400" s="4"/>
      <c r="T400" s="1"/>
    </row>
    <row r="401" spans="1:20" x14ac:dyDescent="0.25">
      <c r="A401" s="5" t="s">
        <v>46</v>
      </c>
      <c r="B401" s="5" t="s">
        <v>120</v>
      </c>
      <c r="C401" s="3" t="str">
        <f t="shared" si="6"/>
        <v>RI8 Other</v>
      </c>
      <c r="D401" s="3">
        <v>168</v>
      </c>
      <c r="E401" s="3">
        <v>153</v>
      </c>
      <c r="F401" s="6">
        <v>15</v>
      </c>
      <c r="G401" s="6">
        <v>54.978400000000001</v>
      </c>
      <c r="H401" s="6">
        <v>47</v>
      </c>
      <c r="I401" s="6">
        <v>30.72</v>
      </c>
      <c r="J401" s="6">
        <v>19</v>
      </c>
      <c r="K401" s="6">
        <v>12.42</v>
      </c>
      <c r="L401" s="6">
        <v>18</v>
      </c>
      <c r="M401" s="6">
        <v>11.76</v>
      </c>
      <c r="N401" s="6">
        <v>9</v>
      </c>
      <c r="O401" s="6">
        <v>5.88</v>
      </c>
      <c r="P401" s="6">
        <v>60</v>
      </c>
      <c r="Q401" s="6">
        <v>39.22</v>
      </c>
      <c r="R401" s="6"/>
      <c r="S401" s="6"/>
      <c r="T401" s="1"/>
    </row>
    <row r="402" spans="1:20" x14ac:dyDescent="0.25">
      <c r="A402" s="5" t="s">
        <v>47</v>
      </c>
      <c r="B402" s="5" t="s">
        <v>111</v>
      </c>
      <c r="C402" s="3" t="str">
        <f t="shared" si="6"/>
        <v>SC1 Arts</v>
      </c>
      <c r="D402" s="3">
        <v>337</v>
      </c>
      <c r="E402" s="3">
        <v>296</v>
      </c>
      <c r="F402" s="6">
        <v>41</v>
      </c>
      <c r="G402" s="6">
        <v>-2.4908999999999999</v>
      </c>
      <c r="H402" s="6">
        <v>102</v>
      </c>
      <c r="I402" s="6">
        <v>34.46</v>
      </c>
      <c r="J402" s="6">
        <v>44</v>
      </c>
      <c r="K402" s="6">
        <v>14.86</v>
      </c>
      <c r="L402" s="6">
        <v>27</v>
      </c>
      <c r="M402" s="6">
        <v>9.1199999999999992</v>
      </c>
      <c r="N402" s="6">
        <v>32</v>
      </c>
      <c r="O402" s="6">
        <v>10.81</v>
      </c>
      <c r="P402" s="6">
        <v>91</v>
      </c>
      <c r="Q402" s="6">
        <v>30.74</v>
      </c>
      <c r="R402" s="6"/>
      <c r="S402" s="6"/>
      <c r="T402" s="1"/>
    </row>
    <row r="403" spans="1:20" ht="51" x14ac:dyDescent="0.25">
      <c r="A403" s="3" t="s">
        <v>47</v>
      </c>
      <c r="B403" s="3" t="s">
        <v>112</v>
      </c>
      <c r="C403" s="3" t="str">
        <f t="shared" si="6"/>
        <v>SC2a Higher Education</v>
      </c>
      <c r="D403" s="3">
        <v>32</v>
      </c>
      <c r="E403" s="3">
        <v>32</v>
      </c>
      <c r="F403" s="4">
        <v>0</v>
      </c>
      <c r="G403" s="4">
        <v>-5.7309999999999999</v>
      </c>
      <c r="H403" s="4">
        <v>7</v>
      </c>
      <c r="I403" s="4">
        <v>21.88</v>
      </c>
      <c r="J403" s="4">
        <v>3</v>
      </c>
      <c r="K403" s="4">
        <v>9.3800000000000008</v>
      </c>
      <c r="L403" s="4">
        <v>3</v>
      </c>
      <c r="M403" s="4">
        <v>9.3800000000000008</v>
      </c>
      <c r="N403" s="4">
        <v>6</v>
      </c>
      <c r="O403" s="4">
        <v>18.75</v>
      </c>
      <c r="P403" s="4">
        <v>13</v>
      </c>
      <c r="Q403" s="4">
        <v>40.630000000000003</v>
      </c>
      <c r="R403" s="4"/>
      <c r="S403" s="4"/>
      <c r="T403" s="1"/>
    </row>
    <row r="404" spans="1:20" ht="51" x14ac:dyDescent="0.25">
      <c r="A404" s="5" t="s">
        <v>47</v>
      </c>
      <c r="B404" s="5" t="s">
        <v>113</v>
      </c>
      <c r="C404" s="3" t="str">
        <f t="shared" si="6"/>
        <v>SC2b Other Education</v>
      </c>
      <c r="D404" s="3">
        <v>755</v>
      </c>
      <c r="E404" s="3">
        <v>685</v>
      </c>
      <c r="F404" s="6">
        <v>70</v>
      </c>
      <c r="G404" s="6">
        <v>16.852499999999999</v>
      </c>
      <c r="H404" s="6">
        <v>234</v>
      </c>
      <c r="I404" s="6">
        <v>34.159999999999997</v>
      </c>
      <c r="J404" s="6">
        <v>96</v>
      </c>
      <c r="K404" s="6">
        <v>14.01</v>
      </c>
      <c r="L404" s="6">
        <v>90</v>
      </c>
      <c r="M404" s="6">
        <v>13.14</v>
      </c>
      <c r="N404" s="6">
        <v>72</v>
      </c>
      <c r="O404" s="6">
        <v>10.51</v>
      </c>
      <c r="P404" s="6">
        <v>193</v>
      </c>
      <c r="Q404" s="6">
        <v>28.18</v>
      </c>
      <c r="R404" s="6"/>
      <c r="S404" s="6"/>
      <c r="T404" s="1"/>
    </row>
    <row r="405" spans="1:20" ht="51" x14ac:dyDescent="0.25">
      <c r="A405" s="3" t="s">
        <v>47</v>
      </c>
      <c r="B405" s="3" t="s">
        <v>114</v>
      </c>
      <c r="C405" s="3" t="str">
        <f t="shared" si="6"/>
        <v>SC3 Environment and Animals</v>
      </c>
      <c r="D405" s="3">
        <v>177</v>
      </c>
      <c r="E405" s="3">
        <v>160</v>
      </c>
      <c r="F405" s="4">
        <v>17</v>
      </c>
      <c r="G405" s="4">
        <v>-2.2444999999999999</v>
      </c>
      <c r="H405" s="4">
        <v>56</v>
      </c>
      <c r="I405" s="4">
        <v>35</v>
      </c>
      <c r="J405" s="4">
        <v>16</v>
      </c>
      <c r="K405" s="4">
        <v>10</v>
      </c>
      <c r="L405" s="4">
        <v>16</v>
      </c>
      <c r="M405" s="4">
        <v>10</v>
      </c>
      <c r="N405" s="4">
        <v>16</v>
      </c>
      <c r="O405" s="4">
        <v>10</v>
      </c>
      <c r="P405" s="4">
        <v>56</v>
      </c>
      <c r="Q405" s="4">
        <v>35</v>
      </c>
      <c r="R405" s="4"/>
      <c r="S405" s="4"/>
      <c r="T405" s="1"/>
    </row>
    <row r="406" spans="1:20" ht="25.5" x14ac:dyDescent="0.25">
      <c r="A406" s="5" t="s">
        <v>47</v>
      </c>
      <c r="B406" s="5" t="s">
        <v>115</v>
      </c>
      <c r="C406" s="3" t="str">
        <f t="shared" si="6"/>
        <v>SC4a Hospitals</v>
      </c>
      <c r="D406" s="3">
        <v>38</v>
      </c>
      <c r="E406" s="3">
        <v>35</v>
      </c>
      <c r="F406" s="6">
        <v>3</v>
      </c>
      <c r="G406" s="6">
        <v>1.6915</v>
      </c>
      <c r="H406" s="6">
        <v>3</v>
      </c>
      <c r="I406" s="6">
        <v>8.57</v>
      </c>
      <c r="J406" s="6">
        <v>6</v>
      </c>
      <c r="K406" s="6">
        <v>17.14</v>
      </c>
      <c r="L406" s="6">
        <v>8</v>
      </c>
      <c r="M406" s="6">
        <v>22.86</v>
      </c>
      <c r="N406" s="6">
        <v>6</v>
      </c>
      <c r="O406" s="6">
        <v>17.14</v>
      </c>
      <c r="P406" s="6">
        <v>12</v>
      </c>
      <c r="Q406" s="6">
        <v>34.29</v>
      </c>
      <c r="R406" s="6"/>
      <c r="S406" s="6"/>
      <c r="T406" s="1"/>
    </row>
    <row r="407" spans="1:20" ht="38.25" x14ac:dyDescent="0.25">
      <c r="A407" s="3" t="s">
        <v>47</v>
      </c>
      <c r="B407" s="3" t="s">
        <v>116</v>
      </c>
      <c r="C407" s="3" t="str">
        <f t="shared" si="6"/>
        <v>SC4b Other Health</v>
      </c>
      <c r="D407" s="3">
        <v>427</v>
      </c>
      <c r="E407" s="3">
        <v>387</v>
      </c>
      <c r="F407" s="4">
        <v>40</v>
      </c>
      <c r="G407" s="4">
        <v>14.065899999999999</v>
      </c>
      <c r="H407" s="4">
        <v>120</v>
      </c>
      <c r="I407" s="4">
        <v>31.01</v>
      </c>
      <c r="J407" s="4">
        <v>35</v>
      </c>
      <c r="K407" s="4">
        <v>9.0399999999999991</v>
      </c>
      <c r="L407" s="4">
        <v>56</v>
      </c>
      <c r="M407" s="4">
        <v>14.47</v>
      </c>
      <c r="N407" s="4">
        <v>48</v>
      </c>
      <c r="O407" s="4">
        <v>12.4</v>
      </c>
      <c r="P407" s="4">
        <v>128</v>
      </c>
      <c r="Q407" s="4">
        <v>33.07</v>
      </c>
      <c r="R407" s="4"/>
      <c r="S407" s="4"/>
      <c r="T407" s="1"/>
    </row>
    <row r="408" spans="1:20" ht="38.25" x14ac:dyDescent="0.25">
      <c r="A408" s="5" t="s">
        <v>47</v>
      </c>
      <c r="B408" s="5" t="s">
        <v>117</v>
      </c>
      <c r="C408" s="3" t="str">
        <f t="shared" si="6"/>
        <v>SC5 Human Services</v>
      </c>
      <c r="D408" s="3">
        <v>1251</v>
      </c>
      <c r="E408" s="3">
        <v>1141</v>
      </c>
      <c r="F408" s="6">
        <v>110</v>
      </c>
      <c r="G408" s="6">
        <v>-0.12690000000000001</v>
      </c>
      <c r="H408" s="6">
        <v>293</v>
      </c>
      <c r="I408" s="6">
        <v>25.68</v>
      </c>
      <c r="J408" s="6">
        <v>137</v>
      </c>
      <c r="K408" s="6">
        <v>12.01</v>
      </c>
      <c r="L408" s="6">
        <v>158</v>
      </c>
      <c r="M408" s="6">
        <v>13.85</v>
      </c>
      <c r="N408" s="6">
        <v>162</v>
      </c>
      <c r="O408" s="6">
        <v>14.2</v>
      </c>
      <c r="P408" s="6">
        <v>391</v>
      </c>
      <c r="Q408" s="6">
        <v>34.270000000000003</v>
      </c>
      <c r="R408" s="6"/>
      <c r="S408" s="6"/>
      <c r="T408" s="1"/>
    </row>
    <row r="409" spans="1:20" ht="63.75" x14ac:dyDescent="0.25">
      <c r="A409" s="3" t="s">
        <v>47</v>
      </c>
      <c r="B409" s="3" t="s">
        <v>118</v>
      </c>
      <c r="C409" s="3" t="str">
        <f t="shared" si="6"/>
        <v>SC6 International and Foreign Affairs</v>
      </c>
      <c r="D409" s="3">
        <v>49</v>
      </c>
      <c r="E409" s="3">
        <v>45</v>
      </c>
      <c r="F409" s="4">
        <v>4</v>
      </c>
      <c r="G409" s="4">
        <v>4.3605999999999998</v>
      </c>
      <c r="H409" s="4">
        <v>14</v>
      </c>
      <c r="I409" s="4">
        <v>31.11</v>
      </c>
      <c r="J409" s="4">
        <v>7</v>
      </c>
      <c r="K409" s="4">
        <v>15.56</v>
      </c>
      <c r="L409" s="4">
        <v>2</v>
      </c>
      <c r="M409" s="4">
        <v>4.4400000000000004</v>
      </c>
      <c r="N409" s="4">
        <v>1</v>
      </c>
      <c r="O409" s="4">
        <v>2.2200000000000002</v>
      </c>
      <c r="P409" s="4">
        <v>21</v>
      </c>
      <c r="Q409" s="4">
        <v>46.67</v>
      </c>
      <c r="R409" s="4"/>
      <c r="S409" s="4"/>
      <c r="T409" s="1"/>
    </row>
    <row r="410" spans="1:20" ht="38.25" x14ac:dyDescent="0.25">
      <c r="A410" s="5" t="s">
        <v>47</v>
      </c>
      <c r="B410" s="5" t="s">
        <v>119</v>
      </c>
      <c r="C410" s="3" t="str">
        <f t="shared" si="6"/>
        <v>SC7 Religion Related</v>
      </c>
      <c r="D410" s="3">
        <v>277</v>
      </c>
      <c r="E410" s="3">
        <v>243</v>
      </c>
      <c r="F410" s="6">
        <v>34</v>
      </c>
      <c r="G410" s="6">
        <v>18.3371</v>
      </c>
      <c r="H410" s="6">
        <v>89</v>
      </c>
      <c r="I410" s="6">
        <v>36.630000000000003</v>
      </c>
      <c r="J410" s="6">
        <v>31</v>
      </c>
      <c r="K410" s="6">
        <v>12.76</v>
      </c>
      <c r="L410" s="6">
        <v>28</v>
      </c>
      <c r="M410" s="6">
        <v>11.52</v>
      </c>
      <c r="N410" s="6">
        <v>17</v>
      </c>
      <c r="O410" s="6">
        <v>7</v>
      </c>
      <c r="P410" s="6">
        <v>78</v>
      </c>
      <c r="Q410" s="6">
        <v>32.1</v>
      </c>
      <c r="R410" s="6"/>
      <c r="S410" s="6"/>
      <c r="T410" s="1"/>
    </row>
    <row r="411" spans="1:20" ht="25.5" x14ac:dyDescent="0.25">
      <c r="A411" s="3" t="s">
        <v>47</v>
      </c>
      <c r="B411" s="3" t="s">
        <v>120</v>
      </c>
      <c r="C411" s="3" t="str">
        <f t="shared" si="6"/>
        <v>SC8 Other</v>
      </c>
      <c r="D411" s="3">
        <v>452</v>
      </c>
      <c r="E411" s="3">
        <v>394</v>
      </c>
      <c r="F411" s="4">
        <v>58</v>
      </c>
      <c r="G411" s="4">
        <v>-4.2873000000000001</v>
      </c>
      <c r="H411" s="4">
        <v>143</v>
      </c>
      <c r="I411" s="4">
        <v>36.29</v>
      </c>
      <c r="J411" s="4">
        <v>32</v>
      </c>
      <c r="K411" s="4">
        <v>8.1199999999999992</v>
      </c>
      <c r="L411" s="4">
        <v>45</v>
      </c>
      <c r="M411" s="4">
        <v>11.42</v>
      </c>
      <c r="N411" s="4">
        <v>35</v>
      </c>
      <c r="O411" s="4">
        <v>8.8800000000000008</v>
      </c>
      <c r="P411" s="4">
        <v>139</v>
      </c>
      <c r="Q411" s="4">
        <v>35.28</v>
      </c>
      <c r="R411" s="4"/>
      <c r="S411" s="4"/>
      <c r="T411" s="1"/>
    </row>
    <row r="412" spans="1:20" x14ac:dyDescent="0.25">
      <c r="A412" s="5" t="s">
        <v>48</v>
      </c>
      <c r="B412" s="5" t="s">
        <v>111</v>
      </c>
      <c r="C412" s="3" t="str">
        <f t="shared" si="6"/>
        <v>SD1 Arts</v>
      </c>
      <c r="D412" s="3">
        <v>115</v>
      </c>
      <c r="E412" s="3">
        <v>100</v>
      </c>
      <c r="F412" s="6">
        <v>15</v>
      </c>
      <c r="G412" s="6">
        <v>-1.3908</v>
      </c>
      <c r="H412" s="6">
        <v>22</v>
      </c>
      <c r="I412" s="6">
        <v>22</v>
      </c>
      <c r="J412" s="6">
        <v>14</v>
      </c>
      <c r="K412" s="6">
        <v>14</v>
      </c>
      <c r="L412" s="6">
        <v>15</v>
      </c>
      <c r="M412" s="6">
        <v>15</v>
      </c>
      <c r="N412" s="6">
        <v>9</v>
      </c>
      <c r="O412" s="6">
        <v>9</v>
      </c>
      <c r="P412" s="6">
        <v>40</v>
      </c>
      <c r="Q412" s="6">
        <v>40</v>
      </c>
      <c r="R412" s="6"/>
      <c r="S412" s="6"/>
      <c r="T412" s="1"/>
    </row>
    <row r="413" spans="1:20" ht="51" x14ac:dyDescent="0.25">
      <c r="A413" s="3" t="s">
        <v>48</v>
      </c>
      <c r="B413" s="3" t="s">
        <v>112</v>
      </c>
      <c r="C413" s="3" t="str">
        <f t="shared" si="6"/>
        <v>SD2a Higher Education</v>
      </c>
      <c r="D413" s="3">
        <v>14</v>
      </c>
      <c r="E413" s="3">
        <v>14</v>
      </c>
      <c r="F413" s="4">
        <v>0</v>
      </c>
      <c r="G413" s="4">
        <v>-6.9545000000000003</v>
      </c>
      <c r="H413" s="4">
        <v>3</v>
      </c>
      <c r="I413" s="4">
        <v>21.43</v>
      </c>
      <c r="J413" s="4">
        <v>1</v>
      </c>
      <c r="K413" s="4">
        <v>7.14</v>
      </c>
      <c r="L413" s="4">
        <v>0</v>
      </c>
      <c r="M413" s="4">
        <v>0</v>
      </c>
      <c r="N413" s="4">
        <v>2</v>
      </c>
      <c r="O413" s="4">
        <v>14.29</v>
      </c>
      <c r="P413" s="4">
        <v>8</v>
      </c>
      <c r="Q413" s="4">
        <v>57.14</v>
      </c>
      <c r="R413" s="4"/>
      <c r="S413" s="4"/>
      <c r="T413" s="1"/>
    </row>
    <row r="414" spans="1:20" ht="51" x14ac:dyDescent="0.25">
      <c r="A414" s="5" t="s">
        <v>48</v>
      </c>
      <c r="B414" s="5" t="s">
        <v>113</v>
      </c>
      <c r="C414" s="3" t="str">
        <f t="shared" si="6"/>
        <v>SD2b Other Education</v>
      </c>
      <c r="D414" s="3">
        <v>165</v>
      </c>
      <c r="E414" s="3">
        <v>145</v>
      </c>
      <c r="F414" s="6">
        <v>20</v>
      </c>
      <c r="G414" s="6">
        <v>-3.3519999999999999</v>
      </c>
      <c r="H414" s="6">
        <v>46</v>
      </c>
      <c r="I414" s="6">
        <v>31.72</v>
      </c>
      <c r="J414" s="6">
        <v>12</v>
      </c>
      <c r="K414" s="6">
        <v>8.2799999999999994</v>
      </c>
      <c r="L414" s="6">
        <v>14</v>
      </c>
      <c r="M414" s="6">
        <v>9.66</v>
      </c>
      <c r="N414" s="6">
        <v>24</v>
      </c>
      <c r="O414" s="6">
        <v>16.55</v>
      </c>
      <c r="P414" s="6">
        <v>49</v>
      </c>
      <c r="Q414" s="6">
        <v>33.79</v>
      </c>
      <c r="R414" s="6"/>
      <c r="S414" s="6"/>
      <c r="T414" s="1"/>
    </row>
    <row r="415" spans="1:20" ht="51" x14ac:dyDescent="0.25">
      <c r="A415" s="3" t="s">
        <v>48</v>
      </c>
      <c r="B415" s="3" t="s">
        <v>114</v>
      </c>
      <c r="C415" s="3" t="str">
        <f t="shared" si="6"/>
        <v>SD3 Environment and Animals</v>
      </c>
      <c r="D415" s="3">
        <v>49</v>
      </c>
      <c r="E415" s="3">
        <v>41</v>
      </c>
      <c r="F415" s="4">
        <v>8</v>
      </c>
      <c r="G415" s="4">
        <v>21.9831</v>
      </c>
      <c r="H415" s="4">
        <v>14</v>
      </c>
      <c r="I415" s="4">
        <v>34.15</v>
      </c>
      <c r="J415" s="4">
        <v>3</v>
      </c>
      <c r="K415" s="4">
        <v>7.32</v>
      </c>
      <c r="L415" s="4">
        <v>5</v>
      </c>
      <c r="M415" s="4">
        <v>12.2</v>
      </c>
      <c r="N415" s="4">
        <v>4</v>
      </c>
      <c r="O415" s="4">
        <v>9.76</v>
      </c>
      <c r="P415" s="4">
        <v>15</v>
      </c>
      <c r="Q415" s="4">
        <v>36.590000000000003</v>
      </c>
      <c r="R415" s="4"/>
      <c r="S415" s="4"/>
      <c r="T415" s="1"/>
    </row>
    <row r="416" spans="1:20" ht="25.5" x14ac:dyDescent="0.25">
      <c r="A416" s="5" t="s">
        <v>48</v>
      </c>
      <c r="B416" s="5" t="s">
        <v>115</v>
      </c>
      <c r="C416" s="3" t="str">
        <f t="shared" si="6"/>
        <v>SD4a Hospitals</v>
      </c>
      <c r="D416" s="3">
        <v>37</v>
      </c>
      <c r="E416" s="3">
        <v>36</v>
      </c>
      <c r="F416" s="6">
        <v>1</v>
      </c>
      <c r="G416" s="6">
        <v>57.731400000000001</v>
      </c>
      <c r="H416" s="6">
        <v>4</v>
      </c>
      <c r="I416" s="6">
        <v>11.11</v>
      </c>
      <c r="J416" s="6">
        <v>1</v>
      </c>
      <c r="K416" s="6">
        <v>2.78</v>
      </c>
      <c r="L416" s="6">
        <v>3</v>
      </c>
      <c r="M416" s="6">
        <v>8.33</v>
      </c>
      <c r="N416" s="6">
        <v>14</v>
      </c>
      <c r="O416" s="6">
        <v>38.89</v>
      </c>
      <c r="P416" s="6">
        <v>14</v>
      </c>
      <c r="Q416" s="6">
        <v>38.89</v>
      </c>
      <c r="R416" s="6"/>
      <c r="S416" s="6"/>
      <c r="T416" s="1"/>
    </row>
    <row r="417" spans="1:20" ht="38.25" x14ac:dyDescent="0.25">
      <c r="A417" s="3" t="s">
        <v>48</v>
      </c>
      <c r="B417" s="3" t="s">
        <v>116</v>
      </c>
      <c r="C417" s="3" t="str">
        <f t="shared" si="6"/>
        <v>SD4b Other Health</v>
      </c>
      <c r="D417" s="3">
        <v>148</v>
      </c>
      <c r="E417" s="3">
        <v>137</v>
      </c>
      <c r="F417" s="4">
        <v>11</v>
      </c>
      <c r="G417" s="4">
        <v>11.7004</v>
      </c>
      <c r="H417" s="4">
        <v>26</v>
      </c>
      <c r="I417" s="4">
        <v>18.98</v>
      </c>
      <c r="J417" s="4">
        <v>17</v>
      </c>
      <c r="K417" s="4">
        <v>12.41</v>
      </c>
      <c r="L417" s="4">
        <v>26</v>
      </c>
      <c r="M417" s="4">
        <v>18.98</v>
      </c>
      <c r="N417" s="4">
        <v>28</v>
      </c>
      <c r="O417" s="4">
        <v>20.440000000000001</v>
      </c>
      <c r="P417" s="4">
        <v>40</v>
      </c>
      <c r="Q417" s="4">
        <v>29.2</v>
      </c>
      <c r="R417" s="4"/>
      <c r="S417" s="4"/>
      <c r="T417" s="1"/>
    </row>
    <row r="418" spans="1:20" ht="38.25" x14ac:dyDescent="0.25">
      <c r="A418" s="5" t="s">
        <v>48</v>
      </c>
      <c r="B418" s="5" t="s">
        <v>117</v>
      </c>
      <c r="C418" s="3" t="str">
        <f t="shared" si="6"/>
        <v>SD5 Human Services</v>
      </c>
      <c r="D418" s="3">
        <v>496</v>
      </c>
      <c r="E418" s="3">
        <v>460</v>
      </c>
      <c r="F418" s="6">
        <v>36</v>
      </c>
      <c r="G418" s="6">
        <v>7.9092000000000002</v>
      </c>
      <c r="H418" s="6">
        <v>119</v>
      </c>
      <c r="I418" s="6">
        <v>25.87</v>
      </c>
      <c r="J418" s="6">
        <v>55</v>
      </c>
      <c r="K418" s="6">
        <v>11.96</v>
      </c>
      <c r="L418" s="6">
        <v>75</v>
      </c>
      <c r="M418" s="6">
        <v>16.3</v>
      </c>
      <c r="N418" s="6">
        <v>64</v>
      </c>
      <c r="O418" s="6">
        <v>13.91</v>
      </c>
      <c r="P418" s="6">
        <v>147</v>
      </c>
      <c r="Q418" s="6">
        <v>31.96</v>
      </c>
      <c r="R418" s="6"/>
      <c r="S418" s="6"/>
      <c r="T418" s="1"/>
    </row>
    <row r="419" spans="1:20" ht="63.75" x14ac:dyDescent="0.25">
      <c r="A419" s="3" t="s">
        <v>48</v>
      </c>
      <c r="B419" s="3" t="s">
        <v>118</v>
      </c>
      <c r="C419" s="3" t="str">
        <f t="shared" si="6"/>
        <v>SD6 International and Foreign Affairs</v>
      </c>
      <c r="D419" s="3">
        <v>10</v>
      </c>
      <c r="E419" s="3">
        <v>8</v>
      </c>
      <c r="F419" s="4">
        <v>2</v>
      </c>
      <c r="G419" s="4">
        <v>21.776199999999999</v>
      </c>
      <c r="H419" s="4">
        <v>2</v>
      </c>
      <c r="I419" s="4">
        <v>25</v>
      </c>
      <c r="J419" s="4">
        <v>1</v>
      </c>
      <c r="K419" s="4">
        <v>12.5</v>
      </c>
      <c r="L419" s="4">
        <v>0</v>
      </c>
      <c r="M419" s="4">
        <v>0</v>
      </c>
      <c r="N419" s="4">
        <v>2</v>
      </c>
      <c r="O419" s="4">
        <v>25</v>
      </c>
      <c r="P419" s="4">
        <v>3</v>
      </c>
      <c r="Q419" s="4">
        <v>37.5</v>
      </c>
      <c r="R419" s="4"/>
      <c r="S419" s="4"/>
      <c r="T419" s="1"/>
    </row>
    <row r="420" spans="1:20" ht="38.25" x14ac:dyDescent="0.25">
      <c r="A420" s="5" t="s">
        <v>48</v>
      </c>
      <c r="B420" s="5" t="s">
        <v>119</v>
      </c>
      <c r="C420" s="3" t="str">
        <f t="shared" si="6"/>
        <v>SD7 Religion Related</v>
      </c>
      <c r="D420" s="3">
        <v>61</v>
      </c>
      <c r="E420" s="3">
        <v>54</v>
      </c>
      <c r="F420" s="6">
        <v>7</v>
      </c>
      <c r="G420" s="6">
        <v>9.6700999999999997</v>
      </c>
      <c r="H420" s="6">
        <v>17</v>
      </c>
      <c r="I420" s="6">
        <v>31.48</v>
      </c>
      <c r="J420" s="6">
        <v>3</v>
      </c>
      <c r="K420" s="6">
        <v>5.56</v>
      </c>
      <c r="L420" s="6">
        <v>7</v>
      </c>
      <c r="M420" s="6">
        <v>12.96</v>
      </c>
      <c r="N420" s="6">
        <v>6</v>
      </c>
      <c r="O420" s="6">
        <v>11.11</v>
      </c>
      <c r="P420" s="6">
        <v>21</v>
      </c>
      <c r="Q420" s="6">
        <v>38.89</v>
      </c>
      <c r="R420" s="6"/>
      <c r="S420" s="6"/>
      <c r="T420" s="1"/>
    </row>
    <row r="421" spans="1:20" ht="25.5" x14ac:dyDescent="0.25">
      <c r="A421" s="3" t="s">
        <v>48</v>
      </c>
      <c r="B421" s="3" t="s">
        <v>120</v>
      </c>
      <c r="C421" s="3" t="str">
        <f t="shared" si="6"/>
        <v>SD8 Other</v>
      </c>
      <c r="D421" s="3">
        <v>143</v>
      </c>
      <c r="E421" s="3">
        <v>133</v>
      </c>
      <c r="F421" s="4">
        <v>10</v>
      </c>
      <c r="G421" s="4">
        <v>10.528</v>
      </c>
      <c r="H421" s="4">
        <v>39</v>
      </c>
      <c r="I421" s="4">
        <v>29.32</v>
      </c>
      <c r="J421" s="4">
        <v>15</v>
      </c>
      <c r="K421" s="4">
        <v>11.28</v>
      </c>
      <c r="L421" s="4">
        <v>15</v>
      </c>
      <c r="M421" s="4">
        <v>11.28</v>
      </c>
      <c r="N421" s="4">
        <v>13</v>
      </c>
      <c r="O421" s="4">
        <v>9.77</v>
      </c>
      <c r="P421" s="4">
        <v>51</v>
      </c>
      <c r="Q421" s="4">
        <v>38.35</v>
      </c>
      <c r="R421" s="4"/>
      <c r="S421" s="4"/>
      <c r="T421" s="1"/>
    </row>
    <row r="422" spans="1:20" x14ac:dyDescent="0.25">
      <c r="A422" s="5" t="s">
        <v>49</v>
      </c>
      <c r="B422" s="5" t="s">
        <v>111</v>
      </c>
      <c r="C422" s="3" t="str">
        <f t="shared" si="6"/>
        <v>TN1 Arts</v>
      </c>
      <c r="D422" s="3">
        <v>496</v>
      </c>
      <c r="E422" s="3">
        <v>445</v>
      </c>
      <c r="F422" s="6">
        <v>51</v>
      </c>
      <c r="G422" s="6">
        <v>1.4431</v>
      </c>
      <c r="H422" s="6">
        <v>129</v>
      </c>
      <c r="I422" s="6">
        <v>28.99</v>
      </c>
      <c r="J422" s="6">
        <v>47</v>
      </c>
      <c r="K422" s="6">
        <v>10.56</v>
      </c>
      <c r="L422" s="6">
        <v>56</v>
      </c>
      <c r="M422" s="6">
        <v>12.58</v>
      </c>
      <c r="N422" s="6">
        <v>51</v>
      </c>
      <c r="O422" s="6">
        <v>11.46</v>
      </c>
      <c r="P422" s="6">
        <v>162</v>
      </c>
      <c r="Q422" s="6">
        <v>36.4</v>
      </c>
      <c r="R422" s="6"/>
      <c r="S422" s="6"/>
      <c r="T422" s="1"/>
    </row>
    <row r="423" spans="1:20" ht="51" x14ac:dyDescent="0.25">
      <c r="A423" s="3" t="s">
        <v>49</v>
      </c>
      <c r="B423" s="3" t="s">
        <v>112</v>
      </c>
      <c r="C423" s="3" t="str">
        <f t="shared" si="6"/>
        <v>TN2a Higher Education</v>
      </c>
      <c r="D423" s="3">
        <v>59</v>
      </c>
      <c r="E423" s="3">
        <v>57</v>
      </c>
      <c r="F423" s="4">
        <v>2</v>
      </c>
      <c r="G423" s="4">
        <v>16.5669</v>
      </c>
      <c r="H423" s="4">
        <v>8</v>
      </c>
      <c r="I423" s="4">
        <v>14.04</v>
      </c>
      <c r="J423" s="4">
        <v>6</v>
      </c>
      <c r="K423" s="4">
        <v>10.53</v>
      </c>
      <c r="L423" s="4">
        <v>9</v>
      </c>
      <c r="M423" s="4">
        <v>15.79</v>
      </c>
      <c r="N423" s="4">
        <v>11</v>
      </c>
      <c r="O423" s="4">
        <v>19.3</v>
      </c>
      <c r="P423" s="4">
        <v>23</v>
      </c>
      <c r="Q423" s="4">
        <v>40.35</v>
      </c>
      <c r="R423" s="4"/>
      <c r="S423" s="4"/>
      <c r="T423" s="1"/>
    </row>
    <row r="424" spans="1:20" ht="51" x14ac:dyDescent="0.25">
      <c r="A424" s="5" t="s">
        <v>49</v>
      </c>
      <c r="B424" s="5" t="s">
        <v>113</v>
      </c>
      <c r="C424" s="3" t="str">
        <f t="shared" si="6"/>
        <v>TN2b Other Education</v>
      </c>
      <c r="D424" s="3">
        <v>852</v>
      </c>
      <c r="E424" s="3">
        <v>776</v>
      </c>
      <c r="F424" s="6">
        <v>76</v>
      </c>
      <c r="G424" s="6">
        <v>-5.6899999999999999E-2</v>
      </c>
      <c r="H424" s="6">
        <v>234</v>
      </c>
      <c r="I424" s="6">
        <v>30.15</v>
      </c>
      <c r="J424" s="6">
        <v>87</v>
      </c>
      <c r="K424" s="6">
        <v>11.21</v>
      </c>
      <c r="L424" s="6">
        <v>102</v>
      </c>
      <c r="M424" s="6">
        <v>13.14</v>
      </c>
      <c r="N424" s="6">
        <v>94</v>
      </c>
      <c r="O424" s="6">
        <v>12.11</v>
      </c>
      <c r="P424" s="6">
        <v>259</v>
      </c>
      <c r="Q424" s="6">
        <v>33.380000000000003</v>
      </c>
      <c r="R424" s="6"/>
      <c r="S424" s="6"/>
      <c r="T424" s="1"/>
    </row>
    <row r="425" spans="1:20" ht="51" x14ac:dyDescent="0.25">
      <c r="A425" s="3" t="s">
        <v>49</v>
      </c>
      <c r="B425" s="3" t="s">
        <v>114</v>
      </c>
      <c r="C425" s="3" t="str">
        <f t="shared" si="6"/>
        <v>TN3 Environment and Animals</v>
      </c>
      <c r="D425" s="3">
        <v>241</v>
      </c>
      <c r="E425" s="3">
        <v>210</v>
      </c>
      <c r="F425" s="4">
        <v>31</v>
      </c>
      <c r="G425" s="4">
        <v>3.4310999999999998</v>
      </c>
      <c r="H425" s="4">
        <v>58</v>
      </c>
      <c r="I425" s="4">
        <v>27.62</v>
      </c>
      <c r="J425" s="4">
        <v>17</v>
      </c>
      <c r="K425" s="4">
        <v>8.1</v>
      </c>
      <c r="L425" s="4">
        <v>23</v>
      </c>
      <c r="M425" s="4">
        <v>10.95</v>
      </c>
      <c r="N425" s="4">
        <v>14</v>
      </c>
      <c r="O425" s="4">
        <v>6.67</v>
      </c>
      <c r="P425" s="4">
        <v>98</v>
      </c>
      <c r="Q425" s="4">
        <v>46.67</v>
      </c>
      <c r="R425" s="4"/>
      <c r="S425" s="4"/>
      <c r="T425" s="1"/>
    </row>
    <row r="426" spans="1:20" ht="25.5" x14ac:dyDescent="0.25">
      <c r="A426" s="5" t="s">
        <v>49</v>
      </c>
      <c r="B426" s="5" t="s">
        <v>115</v>
      </c>
      <c r="C426" s="3" t="str">
        <f t="shared" si="6"/>
        <v>TN4a Hospitals</v>
      </c>
      <c r="D426" s="3">
        <v>73</v>
      </c>
      <c r="E426" s="3">
        <v>72</v>
      </c>
      <c r="F426" s="6">
        <v>1</v>
      </c>
      <c r="G426" s="6">
        <v>5.3376000000000001</v>
      </c>
      <c r="H426" s="6">
        <v>11</v>
      </c>
      <c r="I426" s="6">
        <v>15.28</v>
      </c>
      <c r="J426" s="6">
        <v>7</v>
      </c>
      <c r="K426" s="6">
        <v>9.7200000000000006</v>
      </c>
      <c r="L426" s="6">
        <v>17</v>
      </c>
      <c r="M426" s="6">
        <v>23.61</v>
      </c>
      <c r="N426" s="6">
        <v>15</v>
      </c>
      <c r="O426" s="6">
        <v>20.83</v>
      </c>
      <c r="P426" s="6">
        <v>22</v>
      </c>
      <c r="Q426" s="6">
        <v>30.56</v>
      </c>
      <c r="R426" s="6"/>
      <c r="S426" s="6"/>
      <c r="T426" s="1"/>
    </row>
    <row r="427" spans="1:20" ht="38.25" x14ac:dyDescent="0.25">
      <c r="A427" s="3" t="s">
        <v>49</v>
      </c>
      <c r="B427" s="3" t="s">
        <v>116</v>
      </c>
      <c r="C427" s="3" t="str">
        <f t="shared" si="6"/>
        <v>TN4b Other Health</v>
      </c>
      <c r="D427" s="3">
        <v>656</v>
      </c>
      <c r="E427" s="3">
        <v>609</v>
      </c>
      <c r="F427" s="4">
        <v>47</v>
      </c>
      <c r="G427" s="4">
        <v>-0.64439999999999997</v>
      </c>
      <c r="H427" s="4">
        <v>159</v>
      </c>
      <c r="I427" s="4">
        <v>26.11</v>
      </c>
      <c r="J427" s="4">
        <v>64</v>
      </c>
      <c r="K427" s="4">
        <v>10.51</v>
      </c>
      <c r="L427" s="4">
        <v>91</v>
      </c>
      <c r="M427" s="4">
        <v>14.94</v>
      </c>
      <c r="N427" s="4">
        <v>87</v>
      </c>
      <c r="O427" s="4">
        <v>14.29</v>
      </c>
      <c r="P427" s="4">
        <v>208</v>
      </c>
      <c r="Q427" s="4">
        <v>34.15</v>
      </c>
      <c r="R427" s="4"/>
      <c r="S427" s="4"/>
      <c r="T427" s="1"/>
    </row>
    <row r="428" spans="1:20" ht="38.25" x14ac:dyDescent="0.25">
      <c r="A428" s="5" t="s">
        <v>49</v>
      </c>
      <c r="B428" s="5" t="s">
        <v>117</v>
      </c>
      <c r="C428" s="3" t="str">
        <f t="shared" si="6"/>
        <v>TN5 Human Services</v>
      </c>
      <c r="D428" s="3">
        <v>2033</v>
      </c>
      <c r="E428" s="3">
        <v>1868</v>
      </c>
      <c r="F428" s="6">
        <v>165</v>
      </c>
      <c r="G428" s="6">
        <v>3.1229</v>
      </c>
      <c r="H428" s="6">
        <v>435</v>
      </c>
      <c r="I428" s="6">
        <v>23.29</v>
      </c>
      <c r="J428" s="6">
        <v>227</v>
      </c>
      <c r="K428" s="6">
        <v>12.15</v>
      </c>
      <c r="L428" s="6">
        <v>298</v>
      </c>
      <c r="M428" s="6">
        <v>15.95</v>
      </c>
      <c r="N428" s="6">
        <v>249</v>
      </c>
      <c r="O428" s="6">
        <v>13.33</v>
      </c>
      <c r="P428" s="6">
        <v>659</v>
      </c>
      <c r="Q428" s="6">
        <v>35.28</v>
      </c>
      <c r="R428" s="6"/>
      <c r="S428" s="6"/>
      <c r="T428" s="1"/>
    </row>
    <row r="429" spans="1:20" ht="63.75" x14ac:dyDescent="0.25">
      <c r="A429" s="3" t="s">
        <v>49</v>
      </c>
      <c r="B429" s="3" t="s">
        <v>118</v>
      </c>
      <c r="C429" s="3" t="str">
        <f t="shared" si="6"/>
        <v>TN6 International and Foreign Affairs</v>
      </c>
      <c r="D429" s="3">
        <v>95</v>
      </c>
      <c r="E429" s="3">
        <v>84</v>
      </c>
      <c r="F429" s="4">
        <v>11</v>
      </c>
      <c r="G429" s="4">
        <v>13.020899999999999</v>
      </c>
      <c r="H429" s="4">
        <v>23</v>
      </c>
      <c r="I429" s="4">
        <v>27.38</v>
      </c>
      <c r="J429" s="4">
        <v>4</v>
      </c>
      <c r="K429" s="4">
        <v>4.76</v>
      </c>
      <c r="L429" s="4">
        <v>4</v>
      </c>
      <c r="M429" s="4">
        <v>4.76</v>
      </c>
      <c r="N429" s="4">
        <v>7</v>
      </c>
      <c r="O429" s="4">
        <v>8.33</v>
      </c>
      <c r="P429" s="4">
        <v>46</v>
      </c>
      <c r="Q429" s="4">
        <v>54.76</v>
      </c>
      <c r="R429" s="4"/>
      <c r="S429" s="4"/>
      <c r="T429" s="1"/>
    </row>
    <row r="430" spans="1:20" ht="38.25" x14ac:dyDescent="0.25">
      <c r="A430" s="5" t="s">
        <v>49</v>
      </c>
      <c r="B430" s="5" t="s">
        <v>119</v>
      </c>
      <c r="C430" s="3" t="str">
        <f t="shared" si="6"/>
        <v>TN7 Religion Related</v>
      </c>
      <c r="D430" s="3">
        <v>606</v>
      </c>
      <c r="E430" s="3">
        <v>528</v>
      </c>
      <c r="F430" s="6">
        <v>78</v>
      </c>
      <c r="G430" s="6">
        <v>10.233599999999999</v>
      </c>
      <c r="H430" s="6">
        <v>154</v>
      </c>
      <c r="I430" s="6">
        <v>29.17</v>
      </c>
      <c r="J430" s="6">
        <v>69</v>
      </c>
      <c r="K430" s="6">
        <v>13.07</v>
      </c>
      <c r="L430" s="6">
        <v>65</v>
      </c>
      <c r="M430" s="6">
        <v>12.31</v>
      </c>
      <c r="N430" s="6">
        <v>65</v>
      </c>
      <c r="O430" s="6">
        <v>12.31</v>
      </c>
      <c r="P430" s="6">
        <v>175</v>
      </c>
      <c r="Q430" s="6">
        <v>33.14</v>
      </c>
      <c r="R430" s="6"/>
      <c r="S430" s="6"/>
      <c r="T430" s="1"/>
    </row>
    <row r="431" spans="1:20" ht="25.5" x14ac:dyDescent="0.25">
      <c r="A431" s="3" t="s">
        <v>49</v>
      </c>
      <c r="B431" s="3" t="s">
        <v>120</v>
      </c>
      <c r="C431" s="3" t="str">
        <f t="shared" si="6"/>
        <v>TN8 Other</v>
      </c>
      <c r="D431" s="3">
        <v>649</v>
      </c>
      <c r="E431" s="3">
        <v>574</v>
      </c>
      <c r="F431" s="4">
        <v>75</v>
      </c>
      <c r="G431" s="4">
        <v>-0.59140000000000004</v>
      </c>
      <c r="H431" s="4">
        <v>185</v>
      </c>
      <c r="I431" s="4">
        <v>32.229999999999997</v>
      </c>
      <c r="J431" s="4">
        <v>55</v>
      </c>
      <c r="K431" s="4">
        <v>9.58</v>
      </c>
      <c r="L431" s="4">
        <v>64</v>
      </c>
      <c r="M431" s="4">
        <v>11.15</v>
      </c>
      <c r="N431" s="4">
        <v>61</v>
      </c>
      <c r="O431" s="4">
        <v>10.63</v>
      </c>
      <c r="P431" s="4">
        <v>209</v>
      </c>
      <c r="Q431" s="4">
        <v>36.409999999999997</v>
      </c>
      <c r="R431" s="4"/>
      <c r="S431" s="4"/>
      <c r="T431" s="1"/>
    </row>
    <row r="432" spans="1:20" x14ac:dyDescent="0.25">
      <c r="A432" s="5" t="s">
        <v>50</v>
      </c>
      <c r="B432" s="5" t="s">
        <v>111</v>
      </c>
      <c r="C432" s="3" t="str">
        <f t="shared" si="6"/>
        <v>TX1 Arts</v>
      </c>
      <c r="D432" s="3">
        <v>1978</v>
      </c>
      <c r="E432" s="3">
        <v>1746</v>
      </c>
      <c r="F432" s="6">
        <v>232</v>
      </c>
      <c r="G432" s="6">
        <v>3.6198999999999999</v>
      </c>
      <c r="H432" s="6">
        <v>591</v>
      </c>
      <c r="I432" s="6">
        <v>33.85</v>
      </c>
      <c r="J432" s="6">
        <v>196</v>
      </c>
      <c r="K432" s="6">
        <v>11.23</v>
      </c>
      <c r="L432" s="6">
        <v>184</v>
      </c>
      <c r="M432" s="6">
        <v>10.54</v>
      </c>
      <c r="N432" s="6">
        <v>168</v>
      </c>
      <c r="O432" s="6">
        <v>9.6199999999999992</v>
      </c>
      <c r="P432" s="6">
        <v>607</v>
      </c>
      <c r="Q432" s="6">
        <v>34.770000000000003</v>
      </c>
      <c r="R432" s="6"/>
      <c r="S432" s="6"/>
      <c r="T432" s="1"/>
    </row>
    <row r="433" spans="1:20" ht="51" x14ac:dyDescent="0.25">
      <c r="A433" s="3" t="s">
        <v>50</v>
      </c>
      <c r="B433" s="3" t="s">
        <v>112</v>
      </c>
      <c r="C433" s="3" t="str">
        <f t="shared" si="6"/>
        <v>TX2a Higher Education</v>
      </c>
      <c r="D433" s="3">
        <v>86</v>
      </c>
      <c r="E433" s="3">
        <v>85</v>
      </c>
      <c r="F433" s="4">
        <v>1</v>
      </c>
      <c r="G433" s="4">
        <v>-5.5891999999999999</v>
      </c>
      <c r="H433" s="4">
        <v>22</v>
      </c>
      <c r="I433" s="4">
        <v>25.88</v>
      </c>
      <c r="J433" s="4">
        <v>7</v>
      </c>
      <c r="K433" s="4">
        <v>8.24</v>
      </c>
      <c r="L433" s="4">
        <v>14</v>
      </c>
      <c r="M433" s="4">
        <v>16.47</v>
      </c>
      <c r="N433" s="4">
        <v>17</v>
      </c>
      <c r="O433" s="4">
        <v>20</v>
      </c>
      <c r="P433" s="4">
        <v>25</v>
      </c>
      <c r="Q433" s="4">
        <v>29.41</v>
      </c>
      <c r="R433" s="4"/>
      <c r="S433" s="4"/>
      <c r="T433" s="1"/>
    </row>
    <row r="434" spans="1:20" ht="51" x14ac:dyDescent="0.25">
      <c r="A434" s="5" t="s">
        <v>50</v>
      </c>
      <c r="B434" s="5" t="s">
        <v>113</v>
      </c>
      <c r="C434" s="3" t="str">
        <f t="shared" si="6"/>
        <v>TX2b Other Education</v>
      </c>
      <c r="D434" s="3">
        <v>3995</v>
      </c>
      <c r="E434" s="3">
        <v>3560</v>
      </c>
      <c r="F434" s="6">
        <v>434</v>
      </c>
      <c r="G434" s="6">
        <v>10.9308</v>
      </c>
      <c r="H434" s="6">
        <v>1129</v>
      </c>
      <c r="I434" s="6">
        <v>31.71</v>
      </c>
      <c r="J434" s="6">
        <v>396</v>
      </c>
      <c r="K434" s="6">
        <v>11.12</v>
      </c>
      <c r="L434" s="6">
        <v>387</v>
      </c>
      <c r="M434" s="6">
        <v>10.87</v>
      </c>
      <c r="N434" s="6">
        <v>367</v>
      </c>
      <c r="O434" s="6">
        <v>10.31</v>
      </c>
      <c r="P434" s="6">
        <v>1281</v>
      </c>
      <c r="Q434" s="6">
        <v>35.979999999999997</v>
      </c>
      <c r="R434" s="6"/>
      <c r="S434" s="6"/>
      <c r="T434" s="1"/>
    </row>
    <row r="435" spans="1:20" ht="51" x14ac:dyDescent="0.25">
      <c r="A435" s="3" t="s">
        <v>50</v>
      </c>
      <c r="B435" s="3" t="s">
        <v>114</v>
      </c>
      <c r="C435" s="3" t="str">
        <f t="shared" si="6"/>
        <v>TX3 Environment and Animals</v>
      </c>
      <c r="D435" s="3">
        <v>758</v>
      </c>
      <c r="E435" s="3">
        <v>666</v>
      </c>
      <c r="F435" s="4">
        <v>92</v>
      </c>
      <c r="G435" s="4">
        <v>15.744</v>
      </c>
      <c r="H435" s="4">
        <v>199</v>
      </c>
      <c r="I435" s="4">
        <v>29.88</v>
      </c>
      <c r="J435" s="4">
        <v>60</v>
      </c>
      <c r="K435" s="4">
        <v>9.01</v>
      </c>
      <c r="L435" s="4">
        <v>65</v>
      </c>
      <c r="M435" s="4">
        <v>9.76</v>
      </c>
      <c r="N435" s="4">
        <v>57</v>
      </c>
      <c r="O435" s="4">
        <v>8.56</v>
      </c>
      <c r="P435" s="4">
        <v>285</v>
      </c>
      <c r="Q435" s="4">
        <v>42.79</v>
      </c>
      <c r="R435" s="4"/>
      <c r="S435" s="4"/>
      <c r="T435" s="1"/>
    </row>
    <row r="436" spans="1:20" ht="25.5" x14ac:dyDescent="0.25">
      <c r="A436" s="5" t="s">
        <v>50</v>
      </c>
      <c r="B436" s="5" t="s">
        <v>115</v>
      </c>
      <c r="C436" s="3" t="str">
        <f t="shared" si="6"/>
        <v>TX4a Hospitals</v>
      </c>
      <c r="D436" s="3">
        <v>186</v>
      </c>
      <c r="E436" s="3">
        <v>156</v>
      </c>
      <c r="F436" s="6">
        <v>30</v>
      </c>
      <c r="G436" s="6">
        <v>-19.483499999999999</v>
      </c>
      <c r="H436" s="6">
        <v>34</v>
      </c>
      <c r="I436" s="6">
        <v>21.79</v>
      </c>
      <c r="J436" s="6">
        <v>12</v>
      </c>
      <c r="K436" s="6">
        <v>7.69</v>
      </c>
      <c r="L436" s="6">
        <v>12</v>
      </c>
      <c r="M436" s="6">
        <v>7.69</v>
      </c>
      <c r="N436" s="6">
        <v>40</v>
      </c>
      <c r="O436" s="6">
        <v>25.64</v>
      </c>
      <c r="P436" s="6">
        <v>58</v>
      </c>
      <c r="Q436" s="6">
        <v>37.18</v>
      </c>
      <c r="R436" s="6"/>
      <c r="S436" s="6"/>
      <c r="T436" s="1"/>
    </row>
    <row r="437" spans="1:20" ht="38.25" x14ac:dyDescent="0.25">
      <c r="A437" s="3" t="s">
        <v>50</v>
      </c>
      <c r="B437" s="3" t="s">
        <v>116</v>
      </c>
      <c r="C437" s="3" t="str">
        <f t="shared" si="6"/>
        <v>TX4b Other Health</v>
      </c>
      <c r="D437" s="3">
        <v>1954</v>
      </c>
      <c r="E437" s="3">
        <v>1770</v>
      </c>
      <c r="F437" s="4">
        <v>184</v>
      </c>
      <c r="G437" s="4">
        <v>42.179299999999998</v>
      </c>
      <c r="H437" s="4">
        <v>508</v>
      </c>
      <c r="I437" s="4">
        <v>28.7</v>
      </c>
      <c r="J437" s="4">
        <v>158</v>
      </c>
      <c r="K437" s="4">
        <v>8.93</v>
      </c>
      <c r="L437" s="4">
        <v>226</v>
      </c>
      <c r="M437" s="4">
        <v>12.77</v>
      </c>
      <c r="N437" s="4">
        <v>202</v>
      </c>
      <c r="O437" s="4">
        <v>11.41</v>
      </c>
      <c r="P437" s="4">
        <v>676</v>
      </c>
      <c r="Q437" s="4">
        <v>38.19</v>
      </c>
      <c r="R437" s="4"/>
      <c r="S437" s="4"/>
      <c r="T437" s="1"/>
    </row>
    <row r="438" spans="1:20" ht="38.25" x14ac:dyDescent="0.25">
      <c r="A438" s="5" t="s">
        <v>50</v>
      </c>
      <c r="B438" s="5" t="s">
        <v>117</v>
      </c>
      <c r="C438" s="3" t="str">
        <f t="shared" si="6"/>
        <v>TX5 Human Services</v>
      </c>
      <c r="D438" s="3">
        <v>6392</v>
      </c>
      <c r="E438" s="3">
        <v>5758</v>
      </c>
      <c r="F438" s="6">
        <v>633</v>
      </c>
      <c r="G438" s="6">
        <v>20.883700000000001</v>
      </c>
      <c r="H438" s="6">
        <v>1557</v>
      </c>
      <c r="I438" s="6">
        <v>27.04</v>
      </c>
      <c r="J438" s="6">
        <v>608</v>
      </c>
      <c r="K438" s="6">
        <v>10.56</v>
      </c>
      <c r="L438" s="6">
        <v>699</v>
      </c>
      <c r="M438" s="6">
        <v>12.14</v>
      </c>
      <c r="N438" s="6">
        <v>677</v>
      </c>
      <c r="O438" s="6">
        <v>11.76</v>
      </c>
      <c r="P438" s="6">
        <v>2217</v>
      </c>
      <c r="Q438" s="6">
        <v>38.5</v>
      </c>
      <c r="R438" s="6"/>
      <c r="S438" s="6"/>
      <c r="T438" s="1"/>
    </row>
    <row r="439" spans="1:20" ht="63.75" x14ac:dyDescent="0.25">
      <c r="A439" s="3" t="s">
        <v>50</v>
      </c>
      <c r="B439" s="3" t="s">
        <v>118</v>
      </c>
      <c r="C439" s="3" t="str">
        <f t="shared" si="6"/>
        <v>TX6 International and Foreign Affairs</v>
      </c>
      <c r="D439" s="3">
        <v>380</v>
      </c>
      <c r="E439" s="3">
        <v>337</v>
      </c>
      <c r="F439" s="4">
        <v>43</v>
      </c>
      <c r="G439" s="4">
        <v>34.088900000000002</v>
      </c>
      <c r="H439" s="4">
        <v>109</v>
      </c>
      <c r="I439" s="4">
        <v>32.340000000000003</v>
      </c>
      <c r="J439" s="4">
        <v>22</v>
      </c>
      <c r="K439" s="4">
        <v>6.53</v>
      </c>
      <c r="L439" s="4">
        <v>38</v>
      </c>
      <c r="M439" s="4">
        <v>11.28</v>
      </c>
      <c r="N439" s="4">
        <v>26</v>
      </c>
      <c r="O439" s="4">
        <v>7.72</v>
      </c>
      <c r="P439" s="4">
        <v>142</v>
      </c>
      <c r="Q439" s="4">
        <v>42.14</v>
      </c>
      <c r="R439" s="4"/>
      <c r="S439" s="4"/>
      <c r="T439" s="1"/>
    </row>
    <row r="440" spans="1:20" ht="38.25" x14ac:dyDescent="0.25">
      <c r="A440" s="5" t="s">
        <v>50</v>
      </c>
      <c r="B440" s="5" t="s">
        <v>119</v>
      </c>
      <c r="C440" s="3" t="str">
        <f t="shared" si="6"/>
        <v>TX7 Religion Related</v>
      </c>
      <c r="D440" s="3">
        <v>1951</v>
      </c>
      <c r="E440" s="3">
        <v>1667</v>
      </c>
      <c r="F440" s="6">
        <v>283</v>
      </c>
      <c r="G440" s="6">
        <v>4.0686</v>
      </c>
      <c r="H440" s="6">
        <v>564</v>
      </c>
      <c r="I440" s="6">
        <v>33.83</v>
      </c>
      <c r="J440" s="6">
        <v>183</v>
      </c>
      <c r="K440" s="6">
        <v>10.98</v>
      </c>
      <c r="L440" s="6">
        <v>172</v>
      </c>
      <c r="M440" s="6">
        <v>10.32</v>
      </c>
      <c r="N440" s="6">
        <v>158</v>
      </c>
      <c r="O440" s="6">
        <v>9.48</v>
      </c>
      <c r="P440" s="6">
        <v>590</v>
      </c>
      <c r="Q440" s="6">
        <v>35.39</v>
      </c>
      <c r="R440" s="6"/>
      <c r="S440" s="6"/>
      <c r="T440" s="1"/>
    </row>
    <row r="441" spans="1:20" x14ac:dyDescent="0.25">
      <c r="A441" s="3" t="s">
        <v>50</v>
      </c>
      <c r="B441" s="3" t="s">
        <v>120</v>
      </c>
      <c r="C441" s="3" t="str">
        <f t="shared" si="6"/>
        <v>TX8 Other</v>
      </c>
      <c r="D441" s="3">
        <v>2157</v>
      </c>
      <c r="E441" s="3">
        <v>1936</v>
      </c>
      <c r="F441" s="4">
        <v>221</v>
      </c>
      <c r="G441" s="4">
        <v>1.9288000000000001</v>
      </c>
      <c r="H441" s="4">
        <v>574</v>
      </c>
      <c r="I441" s="4">
        <v>29.65</v>
      </c>
      <c r="J441" s="4">
        <v>216</v>
      </c>
      <c r="K441" s="4">
        <v>11.16</v>
      </c>
      <c r="L441" s="4">
        <v>219</v>
      </c>
      <c r="M441" s="4">
        <v>11.31</v>
      </c>
      <c r="N441" s="4">
        <v>180</v>
      </c>
      <c r="O441" s="4">
        <v>9.3000000000000007</v>
      </c>
      <c r="P441" s="4">
        <v>747</v>
      </c>
      <c r="Q441" s="4">
        <v>38.58</v>
      </c>
      <c r="R441" s="4"/>
      <c r="S441" s="4"/>
      <c r="T441" s="1"/>
    </row>
    <row r="442" spans="1:20" x14ac:dyDescent="0.25">
      <c r="A442" s="5" t="s">
        <v>51</v>
      </c>
      <c r="B442" s="5" t="s">
        <v>111</v>
      </c>
      <c r="C442" s="3" t="str">
        <f t="shared" si="6"/>
        <v>UT1 Arts</v>
      </c>
      <c r="D442" s="3">
        <v>206</v>
      </c>
      <c r="E442" s="3">
        <v>180</v>
      </c>
      <c r="F442" s="6">
        <v>26</v>
      </c>
      <c r="G442" s="6">
        <v>-5.7426000000000004</v>
      </c>
      <c r="H442" s="6">
        <v>61</v>
      </c>
      <c r="I442" s="6">
        <v>33.89</v>
      </c>
      <c r="J442" s="6">
        <v>18</v>
      </c>
      <c r="K442" s="6">
        <v>10</v>
      </c>
      <c r="L442" s="6">
        <v>28</v>
      </c>
      <c r="M442" s="6">
        <v>15.56</v>
      </c>
      <c r="N442" s="6">
        <v>18</v>
      </c>
      <c r="O442" s="6">
        <v>10</v>
      </c>
      <c r="P442" s="6">
        <v>55</v>
      </c>
      <c r="Q442" s="6">
        <v>30.56</v>
      </c>
      <c r="R442" s="6"/>
      <c r="S442" s="6"/>
      <c r="T442" s="1"/>
    </row>
    <row r="443" spans="1:20" ht="51" x14ac:dyDescent="0.25">
      <c r="A443" s="3" t="s">
        <v>51</v>
      </c>
      <c r="B443" s="3" t="s">
        <v>112</v>
      </c>
      <c r="C443" s="3" t="str">
        <f t="shared" si="6"/>
        <v>UT2a Higher Education</v>
      </c>
      <c r="D443" s="3">
        <v>4</v>
      </c>
      <c r="E443" s="3">
        <v>4</v>
      </c>
      <c r="F443" s="4">
        <v>0</v>
      </c>
      <c r="G443" s="4">
        <v>31.278600000000001</v>
      </c>
      <c r="H443" s="4">
        <v>1</v>
      </c>
      <c r="I443" s="4">
        <v>25</v>
      </c>
      <c r="J443" s="4">
        <v>0</v>
      </c>
      <c r="K443" s="4">
        <v>0</v>
      </c>
      <c r="L443" s="4">
        <v>1</v>
      </c>
      <c r="M443" s="4">
        <v>25</v>
      </c>
      <c r="N443" s="4">
        <v>0</v>
      </c>
      <c r="O443" s="4">
        <v>0</v>
      </c>
      <c r="P443" s="4">
        <v>2</v>
      </c>
      <c r="Q443" s="4">
        <v>50</v>
      </c>
      <c r="R443" s="4"/>
      <c r="S443" s="4"/>
      <c r="T443" s="1"/>
    </row>
    <row r="444" spans="1:20" ht="51" x14ac:dyDescent="0.25">
      <c r="A444" s="5" t="s">
        <v>51</v>
      </c>
      <c r="B444" s="5" t="s">
        <v>113</v>
      </c>
      <c r="C444" s="3" t="str">
        <f t="shared" si="6"/>
        <v>UT2b Other Education</v>
      </c>
      <c r="D444" s="3">
        <v>383</v>
      </c>
      <c r="E444" s="3">
        <v>319</v>
      </c>
      <c r="F444" s="6">
        <v>64</v>
      </c>
      <c r="G444" s="6">
        <v>11.542199999999999</v>
      </c>
      <c r="H444" s="6">
        <v>85</v>
      </c>
      <c r="I444" s="6">
        <v>26.65</v>
      </c>
      <c r="J444" s="6">
        <v>50</v>
      </c>
      <c r="K444" s="6">
        <v>15.67</v>
      </c>
      <c r="L444" s="6">
        <v>47</v>
      </c>
      <c r="M444" s="6">
        <v>14.73</v>
      </c>
      <c r="N444" s="6">
        <v>38</v>
      </c>
      <c r="O444" s="6">
        <v>11.91</v>
      </c>
      <c r="P444" s="6">
        <v>99</v>
      </c>
      <c r="Q444" s="6">
        <v>31.03</v>
      </c>
      <c r="R444" s="6"/>
      <c r="S444" s="6"/>
      <c r="T444" s="1"/>
    </row>
    <row r="445" spans="1:20" ht="51" x14ac:dyDescent="0.25">
      <c r="A445" s="3" t="s">
        <v>51</v>
      </c>
      <c r="B445" s="3" t="s">
        <v>114</v>
      </c>
      <c r="C445" s="3" t="str">
        <f t="shared" si="6"/>
        <v>UT3 Environment and Animals</v>
      </c>
      <c r="D445" s="3">
        <v>105</v>
      </c>
      <c r="E445" s="3">
        <v>97</v>
      </c>
      <c r="F445" s="4">
        <v>8</v>
      </c>
      <c r="G445" s="4">
        <v>9.7971000000000004</v>
      </c>
      <c r="H445" s="4">
        <v>36</v>
      </c>
      <c r="I445" s="4">
        <v>37.11</v>
      </c>
      <c r="J445" s="4">
        <v>7</v>
      </c>
      <c r="K445" s="4">
        <v>7.22</v>
      </c>
      <c r="L445" s="4">
        <v>11</v>
      </c>
      <c r="M445" s="4">
        <v>11.34</v>
      </c>
      <c r="N445" s="4">
        <v>11</v>
      </c>
      <c r="O445" s="4">
        <v>11.34</v>
      </c>
      <c r="P445" s="4">
        <v>32</v>
      </c>
      <c r="Q445" s="4">
        <v>32.99</v>
      </c>
      <c r="R445" s="4"/>
      <c r="S445" s="4"/>
      <c r="T445" s="1"/>
    </row>
    <row r="446" spans="1:20" ht="25.5" x14ac:dyDescent="0.25">
      <c r="A446" s="5" t="s">
        <v>51</v>
      </c>
      <c r="B446" s="5" t="s">
        <v>115</v>
      </c>
      <c r="C446" s="3" t="str">
        <f t="shared" si="6"/>
        <v>UT4a Hospitals</v>
      </c>
      <c r="D446" s="3">
        <v>9</v>
      </c>
      <c r="E446" s="3">
        <v>8</v>
      </c>
      <c r="F446" s="6">
        <v>1</v>
      </c>
      <c r="G446" s="6">
        <v>62.297600000000003</v>
      </c>
      <c r="H446" s="6">
        <v>1</v>
      </c>
      <c r="I446" s="6">
        <v>12.5</v>
      </c>
      <c r="J446" s="6">
        <v>1</v>
      </c>
      <c r="K446" s="6">
        <v>12.5</v>
      </c>
      <c r="L446" s="6">
        <v>1</v>
      </c>
      <c r="M446" s="6">
        <v>12.5</v>
      </c>
      <c r="N446" s="6">
        <v>2</v>
      </c>
      <c r="O446" s="6">
        <v>25</v>
      </c>
      <c r="P446" s="6">
        <v>3</v>
      </c>
      <c r="Q446" s="6">
        <v>37.5</v>
      </c>
      <c r="R446" s="6"/>
      <c r="S446" s="6"/>
      <c r="T446" s="1"/>
    </row>
    <row r="447" spans="1:20" ht="38.25" x14ac:dyDescent="0.25">
      <c r="A447" s="3" t="s">
        <v>51</v>
      </c>
      <c r="B447" s="3" t="s">
        <v>116</v>
      </c>
      <c r="C447" s="3" t="str">
        <f t="shared" si="6"/>
        <v>UT4b Other Health</v>
      </c>
      <c r="D447" s="3">
        <v>214</v>
      </c>
      <c r="E447" s="3">
        <v>193</v>
      </c>
      <c r="F447" s="4">
        <v>21</v>
      </c>
      <c r="G447" s="4">
        <v>32.692399999999999</v>
      </c>
      <c r="H447" s="4">
        <v>50</v>
      </c>
      <c r="I447" s="4">
        <v>25.91</v>
      </c>
      <c r="J447" s="4">
        <v>22</v>
      </c>
      <c r="K447" s="4">
        <v>11.4</v>
      </c>
      <c r="L447" s="4">
        <v>27</v>
      </c>
      <c r="M447" s="4">
        <v>13.99</v>
      </c>
      <c r="N447" s="4">
        <v>34</v>
      </c>
      <c r="O447" s="4">
        <v>17.62</v>
      </c>
      <c r="P447" s="4">
        <v>60</v>
      </c>
      <c r="Q447" s="4">
        <v>31.09</v>
      </c>
      <c r="R447" s="4"/>
      <c r="S447" s="4"/>
      <c r="T447" s="1"/>
    </row>
    <row r="448" spans="1:20" ht="38.25" x14ac:dyDescent="0.25">
      <c r="A448" s="5" t="s">
        <v>51</v>
      </c>
      <c r="B448" s="5" t="s">
        <v>117</v>
      </c>
      <c r="C448" s="3" t="str">
        <f t="shared" si="6"/>
        <v>UT5 Human Services</v>
      </c>
      <c r="D448" s="3">
        <v>569</v>
      </c>
      <c r="E448" s="3">
        <v>527</v>
      </c>
      <c r="F448" s="6">
        <v>42</v>
      </c>
      <c r="G448" s="6">
        <v>9.0955999999999992</v>
      </c>
      <c r="H448" s="6">
        <v>140</v>
      </c>
      <c r="I448" s="6">
        <v>26.57</v>
      </c>
      <c r="J448" s="6">
        <v>56</v>
      </c>
      <c r="K448" s="6">
        <v>10.63</v>
      </c>
      <c r="L448" s="6">
        <v>90</v>
      </c>
      <c r="M448" s="6">
        <v>17.079999999999998</v>
      </c>
      <c r="N448" s="6">
        <v>60</v>
      </c>
      <c r="O448" s="6">
        <v>11.39</v>
      </c>
      <c r="P448" s="6">
        <v>181</v>
      </c>
      <c r="Q448" s="6">
        <v>34.35</v>
      </c>
      <c r="R448" s="6"/>
      <c r="S448" s="6"/>
      <c r="T448" s="1"/>
    </row>
    <row r="449" spans="1:20" ht="63.75" x14ac:dyDescent="0.25">
      <c r="A449" s="3" t="s">
        <v>51</v>
      </c>
      <c r="B449" s="3" t="s">
        <v>118</v>
      </c>
      <c r="C449" s="3" t="str">
        <f t="shared" si="6"/>
        <v>UT6 International and Foreign Affairs</v>
      </c>
      <c r="D449" s="3">
        <v>54</v>
      </c>
      <c r="E449" s="3">
        <v>46</v>
      </c>
      <c r="F449" s="4">
        <v>8</v>
      </c>
      <c r="G449" s="4">
        <v>95.531000000000006</v>
      </c>
      <c r="H449" s="4">
        <v>9</v>
      </c>
      <c r="I449" s="4">
        <v>19.57</v>
      </c>
      <c r="J449" s="4">
        <v>7</v>
      </c>
      <c r="K449" s="4">
        <v>15.22</v>
      </c>
      <c r="L449" s="4">
        <v>1</v>
      </c>
      <c r="M449" s="4">
        <v>2.17</v>
      </c>
      <c r="N449" s="4">
        <v>3</v>
      </c>
      <c r="O449" s="4">
        <v>6.52</v>
      </c>
      <c r="P449" s="4">
        <v>26</v>
      </c>
      <c r="Q449" s="4">
        <v>56.52</v>
      </c>
      <c r="R449" s="4"/>
      <c r="S449" s="4"/>
      <c r="T449" s="1"/>
    </row>
    <row r="450" spans="1:20" ht="38.25" x14ac:dyDescent="0.25">
      <c r="A450" s="5" t="s">
        <v>51</v>
      </c>
      <c r="B450" s="5" t="s">
        <v>119</v>
      </c>
      <c r="C450" s="3" t="str">
        <f t="shared" si="6"/>
        <v>UT7 Religion Related</v>
      </c>
      <c r="D450" s="3">
        <v>55</v>
      </c>
      <c r="E450" s="3">
        <v>48</v>
      </c>
      <c r="F450" s="6">
        <v>7</v>
      </c>
      <c r="G450" s="6">
        <v>11.7881</v>
      </c>
      <c r="H450" s="6">
        <v>16</v>
      </c>
      <c r="I450" s="6">
        <v>33.33</v>
      </c>
      <c r="J450" s="6">
        <v>6</v>
      </c>
      <c r="K450" s="6">
        <v>12.5</v>
      </c>
      <c r="L450" s="6">
        <v>5</v>
      </c>
      <c r="M450" s="6">
        <v>10.42</v>
      </c>
      <c r="N450" s="6">
        <v>6</v>
      </c>
      <c r="O450" s="6">
        <v>12.5</v>
      </c>
      <c r="P450" s="6">
        <v>15</v>
      </c>
      <c r="Q450" s="6">
        <v>31.25</v>
      </c>
      <c r="R450" s="6"/>
      <c r="S450" s="6"/>
      <c r="T450" s="1"/>
    </row>
    <row r="451" spans="1:20" ht="25.5" x14ac:dyDescent="0.25">
      <c r="A451" s="3" t="s">
        <v>51</v>
      </c>
      <c r="B451" s="3" t="s">
        <v>120</v>
      </c>
      <c r="C451" s="3" t="str">
        <f t="shared" ref="C451:C511" si="7">CONCATENATE(A451,B451)</f>
        <v>UT8 Other</v>
      </c>
      <c r="D451" s="3">
        <v>202</v>
      </c>
      <c r="E451" s="3">
        <v>174</v>
      </c>
      <c r="F451" s="4">
        <v>28</v>
      </c>
      <c r="G451" s="4">
        <v>21.823799999999999</v>
      </c>
      <c r="H451" s="4">
        <v>58</v>
      </c>
      <c r="I451" s="4">
        <v>33.33</v>
      </c>
      <c r="J451" s="4">
        <v>16</v>
      </c>
      <c r="K451" s="4">
        <v>9.1999999999999993</v>
      </c>
      <c r="L451" s="4">
        <v>24</v>
      </c>
      <c r="M451" s="4">
        <v>13.79</v>
      </c>
      <c r="N451" s="4">
        <v>12</v>
      </c>
      <c r="O451" s="4">
        <v>6.9</v>
      </c>
      <c r="P451" s="4">
        <v>64</v>
      </c>
      <c r="Q451" s="4">
        <v>36.78</v>
      </c>
      <c r="R451" s="4"/>
      <c r="S451" s="4"/>
      <c r="T451" s="1"/>
    </row>
    <row r="452" spans="1:20" x14ac:dyDescent="0.25">
      <c r="A452" s="5" t="s">
        <v>52</v>
      </c>
      <c r="B452" s="5" t="s">
        <v>111</v>
      </c>
      <c r="C452" s="3" t="str">
        <f t="shared" si="7"/>
        <v>VA1 Arts</v>
      </c>
      <c r="D452" s="3">
        <v>988</v>
      </c>
      <c r="E452" s="3">
        <v>867</v>
      </c>
      <c r="F452" s="6">
        <v>121</v>
      </c>
      <c r="G452" s="6">
        <v>-4.0747999999999998</v>
      </c>
      <c r="H452" s="6">
        <v>323</v>
      </c>
      <c r="I452" s="6">
        <v>37.25</v>
      </c>
      <c r="J452" s="6">
        <v>94</v>
      </c>
      <c r="K452" s="6">
        <v>10.84</v>
      </c>
      <c r="L452" s="6">
        <v>79</v>
      </c>
      <c r="M452" s="6">
        <v>9.11</v>
      </c>
      <c r="N452" s="6">
        <v>85</v>
      </c>
      <c r="O452" s="6">
        <v>9.8000000000000007</v>
      </c>
      <c r="P452" s="6">
        <v>286</v>
      </c>
      <c r="Q452" s="6">
        <v>32.99</v>
      </c>
      <c r="R452" s="6"/>
      <c r="S452" s="6"/>
      <c r="T452" s="1"/>
    </row>
    <row r="453" spans="1:20" ht="51" x14ac:dyDescent="0.25">
      <c r="A453" s="3" t="s">
        <v>52</v>
      </c>
      <c r="B453" s="3" t="s">
        <v>112</v>
      </c>
      <c r="C453" s="3" t="str">
        <f t="shared" si="7"/>
        <v>VA2a Higher Education</v>
      </c>
      <c r="D453" s="3">
        <v>65</v>
      </c>
      <c r="E453" s="3">
        <v>62</v>
      </c>
      <c r="F453" s="4">
        <v>3</v>
      </c>
      <c r="G453" s="4">
        <v>-0.81669999999999998</v>
      </c>
      <c r="H453" s="4">
        <v>17</v>
      </c>
      <c r="I453" s="4">
        <v>27.42</v>
      </c>
      <c r="J453" s="4">
        <v>12</v>
      </c>
      <c r="K453" s="4">
        <v>19.350000000000001</v>
      </c>
      <c r="L453" s="4">
        <v>3</v>
      </c>
      <c r="M453" s="4">
        <v>4.84</v>
      </c>
      <c r="N453" s="4">
        <v>12</v>
      </c>
      <c r="O453" s="4">
        <v>19.350000000000001</v>
      </c>
      <c r="P453" s="4">
        <v>18</v>
      </c>
      <c r="Q453" s="4">
        <v>29.03</v>
      </c>
      <c r="R453" s="4"/>
      <c r="S453" s="4"/>
      <c r="T453" s="1"/>
    </row>
    <row r="454" spans="1:20" ht="51" x14ac:dyDescent="0.25">
      <c r="A454" s="5" t="s">
        <v>52</v>
      </c>
      <c r="B454" s="5" t="s">
        <v>113</v>
      </c>
      <c r="C454" s="3" t="str">
        <f t="shared" si="7"/>
        <v>VA2b Other Education</v>
      </c>
      <c r="D454" s="3">
        <v>1877</v>
      </c>
      <c r="E454" s="3">
        <v>1708</v>
      </c>
      <c r="F454" s="6">
        <v>169</v>
      </c>
      <c r="G454" s="6">
        <v>-24.716000000000001</v>
      </c>
      <c r="H454" s="6">
        <v>566</v>
      </c>
      <c r="I454" s="6">
        <v>33.14</v>
      </c>
      <c r="J454" s="6">
        <v>209</v>
      </c>
      <c r="K454" s="6">
        <v>12.24</v>
      </c>
      <c r="L454" s="6">
        <v>201</v>
      </c>
      <c r="M454" s="6">
        <v>11.77</v>
      </c>
      <c r="N454" s="6">
        <v>177</v>
      </c>
      <c r="O454" s="6">
        <v>10.36</v>
      </c>
      <c r="P454" s="6">
        <v>555</v>
      </c>
      <c r="Q454" s="6">
        <v>32.49</v>
      </c>
      <c r="R454" s="6"/>
      <c r="S454" s="6"/>
      <c r="T454" s="1"/>
    </row>
    <row r="455" spans="1:20" ht="51" x14ac:dyDescent="0.25">
      <c r="A455" s="3" t="s">
        <v>52</v>
      </c>
      <c r="B455" s="3" t="s">
        <v>114</v>
      </c>
      <c r="C455" s="3" t="str">
        <f t="shared" si="7"/>
        <v>VA3 Environment and Animals</v>
      </c>
      <c r="D455" s="3">
        <v>427</v>
      </c>
      <c r="E455" s="3">
        <v>378</v>
      </c>
      <c r="F455" s="4">
        <v>49</v>
      </c>
      <c r="G455" s="4">
        <v>-0.99070000000000003</v>
      </c>
      <c r="H455" s="4">
        <v>134</v>
      </c>
      <c r="I455" s="4">
        <v>35.450000000000003</v>
      </c>
      <c r="J455" s="4">
        <v>38</v>
      </c>
      <c r="K455" s="4">
        <v>10.050000000000001</v>
      </c>
      <c r="L455" s="4">
        <v>35</v>
      </c>
      <c r="M455" s="4">
        <v>9.26</v>
      </c>
      <c r="N455" s="4">
        <v>27</v>
      </c>
      <c r="O455" s="4">
        <v>7.14</v>
      </c>
      <c r="P455" s="4">
        <v>144</v>
      </c>
      <c r="Q455" s="4">
        <v>38.1</v>
      </c>
      <c r="R455" s="4"/>
      <c r="S455" s="4"/>
      <c r="T455" s="1"/>
    </row>
    <row r="456" spans="1:20" ht="25.5" x14ac:dyDescent="0.25">
      <c r="A456" s="5" t="s">
        <v>52</v>
      </c>
      <c r="B456" s="5" t="s">
        <v>115</v>
      </c>
      <c r="C456" s="3" t="str">
        <f t="shared" si="7"/>
        <v>VA4a Hospitals</v>
      </c>
      <c r="D456" s="3">
        <v>90</v>
      </c>
      <c r="E456" s="3">
        <v>82</v>
      </c>
      <c r="F456" s="6">
        <v>8</v>
      </c>
      <c r="G456" s="6">
        <v>1.6523000000000001</v>
      </c>
      <c r="H456" s="6">
        <v>15</v>
      </c>
      <c r="I456" s="6">
        <v>18.29</v>
      </c>
      <c r="J456" s="6">
        <v>8</v>
      </c>
      <c r="K456" s="6">
        <v>9.76</v>
      </c>
      <c r="L456" s="6">
        <v>12</v>
      </c>
      <c r="M456" s="6">
        <v>14.63</v>
      </c>
      <c r="N456" s="6">
        <v>18</v>
      </c>
      <c r="O456" s="6">
        <v>21.95</v>
      </c>
      <c r="P456" s="6">
        <v>29</v>
      </c>
      <c r="Q456" s="6">
        <v>35.369999999999997</v>
      </c>
      <c r="R456" s="6"/>
      <c r="S456" s="6"/>
      <c r="T456" s="1"/>
    </row>
    <row r="457" spans="1:20" ht="38.25" x14ac:dyDescent="0.25">
      <c r="A457" s="3" t="s">
        <v>52</v>
      </c>
      <c r="B457" s="3" t="s">
        <v>116</v>
      </c>
      <c r="C457" s="3" t="str">
        <f t="shared" si="7"/>
        <v>VA4b Other Health</v>
      </c>
      <c r="D457" s="3">
        <v>1044</v>
      </c>
      <c r="E457" s="3">
        <v>955</v>
      </c>
      <c r="F457" s="4">
        <v>89</v>
      </c>
      <c r="G457" s="4">
        <v>11.642899999999999</v>
      </c>
      <c r="H457" s="4">
        <v>293</v>
      </c>
      <c r="I457" s="4">
        <v>30.68</v>
      </c>
      <c r="J457" s="4">
        <v>109</v>
      </c>
      <c r="K457" s="4">
        <v>11.41</v>
      </c>
      <c r="L457" s="4">
        <v>107</v>
      </c>
      <c r="M457" s="4">
        <v>11.2</v>
      </c>
      <c r="N457" s="4">
        <v>119</v>
      </c>
      <c r="O457" s="4">
        <v>12.46</v>
      </c>
      <c r="P457" s="4">
        <v>327</v>
      </c>
      <c r="Q457" s="4">
        <v>34.24</v>
      </c>
      <c r="R457" s="4"/>
      <c r="S457" s="4"/>
      <c r="T457" s="1"/>
    </row>
    <row r="458" spans="1:20" ht="38.25" x14ac:dyDescent="0.25">
      <c r="A458" s="5" t="s">
        <v>52</v>
      </c>
      <c r="B458" s="5" t="s">
        <v>117</v>
      </c>
      <c r="C458" s="3" t="str">
        <f t="shared" si="7"/>
        <v>VA5 Human Services</v>
      </c>
      <c r="D458" s="3">
        <v>3090</v>
      </c>
      <c r="E458" s="3">
        <v>2855</v>
      </c>
      <c r="F458" s="6">
        <v>235</v>
      </c>
      <c r="G458" s="6">
        <v>2.1909999999999998</v>
      </c>
      <c r="H458" s="6">
        <v>767</v>
      </c>
      <c r="I458" s="6">
        <v>26.87</v>
      </c>
      <c r="J458" s="6">
        <v>305</v>
      </c>
      <c r="K458" s="6">
        <v>10.68</v>
      </c>
      <c r="L458" s="6">
        <v>458</v>
      </c>
      <c r="M458" s="6">
        <v>16.04</v>
      </c>
      <c r="N458" s="6">
        <v>387</v>
      </c>
      <c r="O458" s="6">
        <v>13.56</v>
      </c>
      <c r="P458" s="6">
        <v>938</v>
      </c>
      <c r="Q458" s="6">
        <v>32.85</v>
      </c>
      <c r="R458" s="6"/>
      <c r="S458" s="6"/>
      <c r="T458" s="1"/>
    </row>
    <row r="459" spans="1:20" ht="63.75" x14ac:dyDescent="0.25">
      <c r="A459" s="3" t="s">
        <v>52</v>
      </c>
      <c r="B459" s="3" t="s">
        <v>118</v>
      </c>
      <c r="C459" s="3" t="str">
        <f t="shared" si="7"/>
        <v>VA6 International and Foreign Affairs</v>
      </c>
      <c r="D459" s="3">
        <v>289</v>
      </c>
      <c r="E459" s="3">
        <v>261</v>
      </c>
      <c r="F459" s="4">
        <v>28</v>
      </c>
      <c r="G459" s="4">
        <v>19.2593</v>
      </c>
      <c r="H459" s="4">
        <v>91</v>
      </c>
      <c r="I459" s="4">
        <v>34.869999999999997</v>
      </c>
      <c r="J459" s="4">
        <v>19</v>
      </c>
      <c r="K459" s="4">
        <v>7.28</v>
      </c>
      <c r="L459" s="4">
        <v>16</v>
      </c>
      <c r="M459" s="4">
        <v>6.13</v>
      </c>
      <c r="N459" s="4">
        <v>17</v>
      </c>
      <c r="O459" s="4">
        <v>6.51</v>
      </c>
      <c r="P459" s="4">
        <v>118</v>
      </c>
      <c r="Q459" s="4">
        <v>45.21</v>
      </c>
      <c r="R459" s="4"/>
      <c r="S459" s="4"/>
      <c r="T459" s="1"/>
    </row>
    <row r="460" spans="1:20" ht="38.25" x14ac:dyDescent="0.25">
      <c r="A460" s="5" t="s">
        <v>52</v>
      </c>
      <c r="B460" s="5" t="s">
        <v>119</v>
      </c>
      <c r="C460" s="3" t="str">
        <f t="shared" si="7"/>
        <v>VA7 Religion Related</v>
      </c>
      <c r="D460" s="3">
        <v>555</v>
      </c>
      <c r="E460" s="3">
        <v>491</v>
      </c>
      <c r="F460" s="6">
        <v>64</v>
      </c>
      <c r="G460" s="6">
        <v>5.3841000000000001</v>
      </c>
      <c r="H460" s="6">
        <v>166</v>
      </c>
      <c r="I460" s="6">
        <v>33.81</v>
      </c>
      <c r="J460" s="6">
        <v>62</v>
      </c>
      <c r="K460" s="6">
        <v>12.63</v>
      </c>
      <c r="L460" s="6">
        <v>51</v>
      </c>
      <c r="M460" s="6">
        <v>10.39</v>
      </c>
      <c r="N460" s="6">
        <v>50</v>
      </c>
      <c r="O460" s="6">
        <v>10.18</v>
      </c>
      <c r="P460" s="6">
        <v>162</v>
      </c>
      <c r="Q460" s="6">
        <v>32.99</v>
      </c>
      <c r="R460" s="6"/>
      <c r="S460" s="6"/>
      <c r="T460" s="1"/>
    </row>
    <row r="461" spans="1:20" ht="25.5" x14ac:dyDescent="0.25">
      <c r="A461" s="3" t="s">
        <v>52</v>
      </c>
      <c r="B461" s="3" t="s">
        <v>120</v>
      </c>
      <c r="C461" s="3" t="str">
        <f t="shared" si="7"/>
        <v>VA8 Other</v>
      </c>
      <c r="D461" s="3">
        <v>1251</v>
      </c>
      <c r="E461" s="3">
        <v>1114</v>
      </c>
      <c r="F461" s="4">
        <v>137</v>
      </c>
      <c r="G461" s="4">
        <v>1.4034</v>
      </c>
      <c r="H461" s="4">
        <v>351</v>
      </c>
      <c r="I461" s="4">
        <v>31.51</v>
      </c>
      <c r="J461" s="4">
        <v>119</v>
      </c>
      <c r="K461" s="4">
        <v>10.68</v>
      </c>
      <c r="L461" s="4">
        <v>128</v>
      </c>
      <c r="M461" s="4">
        <v>11.49</v>
      </c>
      <c r="N461" s="4">
        <v>104</v>
      </c>
      <c r="O461" s="4">
        <v>9.34</v>
      </c>
      <c r="P461" s="4">
        <v>412</v>
      </c>
      <c r="Q461" s="4">
        <v>36.979999999999997</v>
      </c>
      <c r="R461" s="4"/>
      <c r="S461" s="4"/>
      <c r="T461" s="1"/>
    </row>
    <row r="462" spans="1:20" x14ac:dyDescent="0.25">
      <c r="A462" s="5" t="s">
        <v>53</v>
      </c>
      <c r="B462" s="5" t="s">
        <v>111</v>
      </c>
      <c r="C462" s="3" t="str">
        <f t="shared" si="7"/>
        <v>VT1 Arts</v>
      </c>
      <c r="D462" s="3">
        <v>222</v>
      </c>
      <c r="E462" s="3">
        <v>199</v>
      </c>
      <c r="F462" s="6">
        <v>23</v>
      </c>
      <c r="G462" s="6">
        <v>-8.5571000000000002</v>
      </c>
      <c r="H462" s="6">
        <v>61</v>
      </c>
      <c r="I462" s="6">
        <v>30.65</v>
      </c>
      <c r="J462" s="6">
        <v>24</v>
      </c>
      <c r="K462" s="6">
        <v>12.06</v>
      </c>
      <c r="L462" s="6">
        <v>23</v>
      </c>
      <c r="M462" s="6">
        <v>11.56</v>
      </c>
      <c r="N462" s="6">
        <v>28</v>
      </c>
      <c r="O462" s="6">
        <v>14.07</v>
      </c>
      <c r="P462" s="6">
        <v>63</v>
      </c>
      <c r="Q462" s="6">
        <v>31.66</v>
      </c>
      <c r="R462" s="6"/>
      <c r="S462" s="6"/>
      <c r="T462" s="1"/>
    </row>
    <row r="463" spans="1:20" ht="51" x14ac:dyDescent="0.25">
      <c r="A463" s="3" t="s">
        <v>53</v>
      </c>
      <c r="B463" s="3" t="s">
        <v>112</v>
      </c>
      <c r="C463" s="3" t="str">
        <f t="shared" si="7"/>
        <v>VT2a Higher Education</v>
      </c>
      <c r="D463" s="3">
        <v>18</v>
      </c>
      <c r="E463" s="3">
        <v>15</v>
      </c>
      <c r="F463" s="4">
        <v>3</v>
      </c>
      <c r="G463" s="4">
        <v>-15.383800000000001</v>
      </c>
      <c r="H463" s="4">
        <v>1</v>
      </c>
      <c r="I463" s="4">
        <v>6.67</v>
      </c>
      <c r="J463" s="4">
        <v>1</v>
      </c>
      <c r="K463" s="4">
        <v>6.67</v>
      </c>
      <c r="L463" s="4">
        <v>1</v>
      </c>
      <c r="M463" s="4">
        <v>6.67</v>
      </c>
      <c r="N463" s="4">
        <v>7</v>
      </c>
      <c r="O463" s="4">
        <v>46.67</v>
      </c>
      <c r="P463" s="4">
        <v>5</v>
      </c>
      <c r="Q463" s="4">
        <v>33.33</v>
      </c>
      <c r="R463" s="4"/>
      <c r="S463" s="4"/>
      <c r="T463" s="1"/>
    </row>
    <row r="464" spans="1:20" ht="51" x14ac:dyDescent="0.25">
      <c r="A464" s="5" t="s">
        <v>53</v>
      </c>
      <c r="B464" s="5" t="s">
        <v>113</v>
      </c>
      <c r="C464" s="3" t="str">
        <f t="shared" si="7"/>
        <v>VT2b Other Education</v>
      </c>
      <c r="D464" s="3">
        <v>250</v>
      </c>
      <c r="E464" s="3">
        <v>223</v>
      </c>
      <c r="F464" s="6">
        <v>27</v>
      </c>
      <c r="G464" s="6">
        <v>2.9699</v>
      </c>
      <c r="H464" s="6">
        <v>66</v>
      </c>
      <c r="I464" s="6">
        <v>29.6</v>
      </c>
      <c r="J464" s="6">
        <v>31</v>
      </c>
      <c r="K464" s="6">
        <v>13.9</v>
      </c>
      <c r="L464" s="6">
        <v>33</v>
      </c>
      <c r="M464" s="6">
        <v>14.8</v>
      </c>
      <c r="N464" s="6">
        <v>33</v>
      </c>
      <c r="O464" s="6">
        <v>14.8</v>
      </c>
      <c r="P464" s="6">
        <v>60</v>
      </c>
      <c r="Q464" s="6">
        <v>26.91</v>
      </c>
      <c r="R464" s="6"/>
      <c r="S464" s="6"/>
      <c r="T464" s="1"/>
    </row>
    <row r="465" spans="1:20" ht="51" x14ac:dyDescent="0.25">
      <c r="A465" s="3" t="s">
        <v>53</v>
      </c>
      <c r="B465" s="3" t="s">
        <v>114</v>
      </c>
      <c r="C465" s="3" t="str">
        <f t="shared" si="7"/>
        <v>VT3 Environment and Animals</v>
      </c>
      <c r="D465" s="3">
        <v>124</v>
      </c>
      <c r="E465" s="3">
        <v>109</v>
      </c>
      <c r="F465" s="4">
        <v>15</v>
      </c>
      <c r="G465" s="4">
        <v>18.937100000000001</v>
      </c>
      <c r="H465" s="4">
        <v>29</v>
      </c>
      <c r="I465" s="4">
        <v>26.61</v>
      </c>
      <c r="J465" s="4">
        <v>12</v>
      </c>
      <c r="K465" s="4">
        <v>11.01</v>
      </c>
      <c r="L465" s="4">
        <v>9</v>
      </c>
      <c r="M465" s="4">
        <v>8.26</v>
      </c>
      <c r="N465" s="4">
        <v>7</v>
      </c>
      <c r="O465" s="4">
        <v>6.42</v>
      </c>
      <c r="P465" s="4">
        <v>52</v>
      </c>
      <c r="Q465" s="4">
        <v>47.71</v>
      </c>
      <c r="R465" s="4"/>
      <c r="S465" s="4"/>
      <c r="T465" s="1"/>
    </row>
    <row r="466" spans="1:20" ht="25.5" x14ac:dyDescent="0.25">
      <c r="A466" s="5" t="s">
        <v>53</v>
      </c>
      <c r="B466" s="5" t="s">
        <v>115</v>
      </c>
      <c r="C466" s="3" t="str">
        <f t="shared" si="7"/>
        <v>VT4a Hospitals</v>
      </c>
      <c r="D466" s="3">
        <v>23</v>
      </c>
      <c r="E466" s="3">
        <v>23</v>
      </c>
      <c r="F466" s="6">
        <v>0</v>
      </c>
      <c r="G466" s="6">
        <v>-14.988799999999999</v>
      </c>
      <c r="H466" s="6">
        <v>7</v>
      </c>
      <c r="I466" s="6">
        <v>30.43</v>
      </c>
      <c r="J466" s="6">
        <v>3</v>
      </c>
      <c r="K466" s="6">
        <v>13.04</v>
      </c>
      <c r="L466" s="6">
        <v>3</v>
      </c>
      <c r="M466" s="6">
        <v>13.04</v>
      </c>
      <c r="N466" s="6">
        <v>5</v>
      </c>
      <c r="O466" s="6">
        <v>21.74</v>
      </c>
      <c r="P466" s="6">
        <v>5</v>
      </c>
      <c r="Q466" s="6">
        <v>21.74</v>
      </c>
      <c r="R466" s="6"/>
      <c r="S466" s="6"/>
      <c r="T466" s="1"/>
    </row>
    <row r="467" spans="1:20" ht="38.25" x14ac:dyDescent="0.25">
      <c r="A467" s="3" t="s">
        <v>53</v>
      </c>
      <c r="B467" s="3" t="s">
        <v>116</v>
      </c>
      <c r="C467" s="3" t="str">
        <f t="shared" si="7"/>
        <v>VT4b Other Health</v>
      </c>
      <c r="D467" s="3">
        <v>211</v>
      </c>
      <c r="E467" s="3">
        <v>199</v>
      </c>
      <c r="F467" s="4">
        <v>12</v>
      </c>
      <c r="G467" s="4">
        <v>-1.4149</v>
      </c>
      <c r="H467" s="4">
        <v>49</v>
      </c>
      <c r="I467" s="4">
        <v>24.62</v>
      </c>
      <c r="J467" s="4">
        <v>20</v>
      </c>
      <c r="K467" s="4">
        <v>10.050000000000001</v>
      </c>
      <c r="L467" s="4">
        <v>43</v>
      </c>
      <c r="M467" s="4">
        <v>21.61</v>
      </c>
      <c r="N467" s="4">
        <v>22</v>
      </c>
      <c r="O467" s="4">
        <v>11.06</v>
      </c>
      <c r="P467" s="4">
        <v>65</v>
      </c>
      <c r="Q467" s="4">
        <v>32.659999999999997</v>
      </c>
      <c r="R467" s="4"/>
      <c r="S467" s="4"/>
      <c r="T467" s="1"/>
    </row>
    <row r="468" spans="1:20" ht="38.25" x14ac:dyDescent="0.25">
      <c r="A468" s="5" t="s">
        <v>53</v>
      </c>
      <c r="B468" s="5" t="s">
        <v>117</v>
      </c>
      <c r="C468" s="3" t="str">
        <f t="shared" si="7"/>
        <v>VT5 Human Services</v>
      </c>
      <c r="D468" s="3">
        <v>570</v>
      </c>
      <c r="E468" s="3">
        <v>537</v>
      </c>
      <c r="F468" s="6">
        <v>33</v>
      </c>
      <c r="G468" s="6">
        <v>-0.87860000000000005</v>
      </c>
      <c r="H468" s="6">
        <v>124</v>
      </c>
      <c r="I468" s="6">
        <v>23.09</v>
      </c>
      <c r="J468" s="6">
        <v>64</v>
      </c>
      <c r="K468" s="6">
        <v>11.92</v>
      </c>
      <c r="L468" s="6">
        <v>87</v>
      </c>
      <c r="M468" s="6">
        <v>16.2</v>
      </c>
      <c r="N468" s="6">
        <v>86</v>
      </c>
      <c r="O468" s="6">
        <v>16.010000000000002</v>
      </c>
      <c r="P468" s="6">
        <v>176</v>
      </c>
      <c r="Q468" s="6">
        <v>32.770000000000003</v>
      </c>
      <c r="R468" s="6"/>
      <c r="S468" s="6"/>
      <c r="T468" s="1"/>
    </row>
    <row r="469" spans="1:20" ht="63.75" x14ac:dyDescent="0.25">
      <c r="A469" s="3" t="s">
        <v>53</v>
      </c>
      <c r="B469" s="3" t="s">
        <v>118</v>
      </c>
      <c r="C469" s="3" t="str">
        <f t="shared" si="7"/>
        <v>VT6 International and Foreign Affairs</v>
      </c>
      <c r="D469" s="3">
        <v>29</v>
      </c>
      <c r="E469" s="3">
        <v>26</v>
      </c>
      <c r="F469" s="4">
        <v>3</v>
      </c>
      <c r="G469" s="4">
        <v>10.0595</v>
      </c>
      <c r="H469" s="4">
        <v>8</v>
      </c>
      <c r="I469" s="4">
        <v>30.77</v>
      </c>
      <c r="J469" s="4">
        <v>3</v>
      </c>
      <c r="K469" s="4">
        <v>11.54</v>
      </c>
      <c r="L469" s="4">
        <v>2</v>
      </c>
      <c r="M469" s="4">
        <v>7.69</v>
      </c>
      <c r="N469" s="4">
        <v>2</v>
      </c>
      <c r="O469" s="4">
        <v>7.69</v>
      </c>
      <c r="P469" s="4">
        <v>11</v>
      </c>
      <c r="Q469" s="4">
        <v>42.31</v>
      </c>
      <c r="R469" s="4"/>
      <c r="S469" s="4"/>
      <c r="T469" s="1"/>
    </row>
    <row r="470" spans="1:20" ht="38.25" x14ac:dyDescent="0.25">
      <c r="A470" s="5" t="s">
        <v>53</v>
      </c>
      <c r="B470" s="5" t="s">
        <v>119</v>
      </c>
      <c r="C470" s="3" t="str">
        <f t="shared" si="7"/>
        <v>VT7 Religion Related</v>
      </c>
      <c r="D470" s="3">
        <v>23</v>
      </c>
      <c r="E470" s="3">
        <v>20</v>
      </c>
      <c r="F470" s="6">
        <v>3</v>
      </c>
      <c r="G470" s="6">
        <v>10.454599999999999</v>
      </c>
      <c r="H470" s="6">
        <v>6</v>
      </c>
      <c r="I470" s="6">
        <v>30</v>
      </c>
      <c r="J470" s="6">
        <v>0</v>
      </c>
      <c r="K470" s="6">
        <v>0</v>
      </c>
      <c r="L470" s="6">
        <v>6</v>
      </c>
      <c r="M470" s="6">
        <v>30</v>
      </c>
      <c r="N470" s="6">
        <v>0</v>
      </c>
      <c r="O470" s="6">
        <v>0</v>
      </c>
      <c r="P470" s="6">
        <v>8</v>
      </c>
      <c r="Q470" s="6">
        <v>40</v>
      </c>
      <c r="R470" s="6"/>
      <c r="S470" s="6"/>
      <c r="T470" s="1"/>
    </row>
    <row r="471" spans="1:20" ht="25.5" x14ac:dyDescent="0.25">
      <c r="A471" s="3" t="s">
        <v>53</v>
      </c>
      <c r="B471" s="3" t="s">
        <v>120</v>
      </c>
      <c r="C471" s="3" t="str">
        <f t="shared" si="7"/>
        <v>VT8 Other</v>
      </c>
      <c r="D471" s="3">
        <v>179</v>
      </c>
      <c r="E471" s="3">
        <v>158</v>
      </c>
      <c r="F471" s="4">
        <v>21</v>
      </c>
      <c r="G471" s="4">
        <v>12.5543</v>
      </c>
      <c r="H471" s="4">
        <v>45</v>
      </c>
      <c r="I471" s="4">
        <v>28.48</v>
      </c>
      <c r="J471" s="4">
        <v>22</v>
      </c>
      <c r="K471" s="4">
        <v>13.92</v>
      </c>
      <c r="L471" s="4">
        <v>14</v>
      </c>
      <c r="M471" s="4">
        <v>8.86</v>
      </c>
      <c r="N471" s="4">
        <v>17</v>
      </c>
      <c r="O471" s="4">
        <v>10.76</v>
      </c>
      <c r="P471" s="4">
        <v>60</v>
      </c>
      <c r="Q471" s="4">
        <v>37.97</v>
      </c>
      <c r="R471" s="4"/>
      <c r="S471" s="4"/>
      <c r="T471" s="1"/>
    </row>
    <row r="472" spans="1:20" x14ac:dyDescent="0.25">
      <c r="A472" s="5" t="s">
        <v>54</v>
      </c>
      <c r="B472" s="5" t="s">
        <v>111</v>
      </c>
      <c r="C472" s="3" t="str">
        <f t="shared" si="7"/>
        <v>WA1 Arts</v>
      </c>
      <c r="D472" s="3">
        <v>959</v>
      </c>
      <c r="E472" s="3">
        <v>858</v>
      </c>
      <c r="F472" s="6">
        <v>101</v>
      </c>
      <c r="G472" s="6">
        <v>-1.5817000000000001</v>
      </c>
      <c r="H472" s="6">
        <v>272</v>
      </c>
      <c r="I472" s="6">
        <v>31.7</v>
      </c>
      <c r="J472" s="6">
        <v>104</v>
      </c>
      <c r="K472" s="6">
        <v>12.12</v>
      </c>
      <c r="L472" s="6">
        <v>94</v>
      </c>
      <c r="M472" s="6">
        <v>10.96</v>
      </c>
      <c r="N472" s="6">
        <v>96</v>
      </c>
      <c r="O472" s="6">
        <v>11.19</v>
      </c>
      <c r="P472" s="6">
        <v>292</v>
      </c>
      <c r="Q472" s="6">
        <v>34.03</v>
      </c>
      <c r="R472" s="6"/>
      <c r="S472" s="6"/>
      <c r="T472" s="1"/>
    </row>
    <row r="473" spans="1:20" ht="51" x14ac:dyDescent="0.25">
      <c r="A473" s="3" t="s">
        <v>54</v>
      </c>
      <c r="B473" s="3" t="s">
        <v>112</v>
      </c>
      <c r="C473" s="3" t="str">
        <f t="shared" si="7"/>
        <v>WA2a Higher Education</v>
      </c>
      <c r="D473" s="3">
        <v>33</v>
      </c>
      <c r="E473" s="3">
        <v>32</v>
      </c>
      <c r="F473" s="4">
        <v>1</v>
      </c>
      <c r="G473" s="4">
        <v>-4.4317000000000002</v>
      </c>
      <c r="H473" s="4">
        <v>12</v>
      </c>
      <c r="I473" s="4">
        <v>37.5</v>
      </c>
      <c r="J473" s="4">
        <v>2</v>
      </c>
      <c r="K473" s="4">
        <v>6.25</v>
      </c>
      <c r="L473" s="4">
        <v>4</v>
      </c>
      <c r="M473" s="4">
        <v>12.5</v>
      </c>
      <c r="N473" s="4">
        <v>4</v>
      </c>
      <c r="O473" s="4">
        <v>12.5</v>
      </c>
      <c r="P473" s="4">
        <v>10</v>
      </c>
      <c r="Q473" s="4">
        <v>31.25</v>
      </c>
      <c r="R473" s="4"/>
      <c r="S473" s="4"/>
      <c r="T473" s="1"/>
    </row>
    <row r="474" spans="1:20" ht="51" x14ac:dyDescent="0.25">
      <c r="A474" s="5" t="s">
        <v>54</v>
      </c>
      <c r="B474" s="5" t="s">
        <v>113</v>
      </c>
      <c r="C474" s="3" t="str">
        <f t="shared" si="7"/>
        <v>WA2b Other Education</v>
      </c>
      <c r="D474" s="3">
        <v>1729</v>
      </c>
      <c r="E474" s="3">
        <v>1570</v>
      </c>
      <c r="F474" s="6">
        <v>159</v>
      </c>
      <c r="G474" s="6">
        <v>-0.51329999999999998</v>
      </c>
      <c r="H474" s="6">
        <v>480</v>
      </c>
      <c r="I474" s="6">
        <v>30.57</v>
      </c>
      <c r="J474" s="6">
        <v>190</v>
      </c>
      <c r="K474" s="6">
        <v>12.1</v>
      </c>
      <c r="L474" s="6">
        <v>161</v>
      </c>
      <c r="M474" s="6">
        <v>10.25</v>
      </c>
      <c r="N474" s="6">
        <v>187</v>
      </c>
      <c r="O474" s="6">
        <v>11.91</v>
      </c>
      <c r="P474" s="6">
        <v>552</v>
      </c>
      <c r="Q474" s="6">
        <v>35.159999999999997</v>
      </c>
      <c r="R474" s="6"/>
      <c r="S474" s="6"/>
      <c r="T474" s="1"/>
    </row>
    <row r="475" spans="1:20" ht="51" x14ac:dyDescent="0.25">
      <c r="A475" s="3" t="s">
        <v>54</v>
      </c>
      <c r="B475" s="3" t="s">
        <v>114</v>
      </c>
      <c r="C475" s="3" t="str">
        <f t="shared" si="7"/>
        <v>WA3 Environment and Animals</v>
      </c>
      <c r="D475" s="3">
        <v>437</v>
      </c>
      <c r="E475" s="3">
        <v>385</v>
      </c>
      <c r="F475" s="4">
        <v>52</v>
      </c>
      <c r="G475" s="4">
        <v>4.9874999999999998</v>
      </c>
      <c r="H475" s="4">
        <v>128</v>
      </c>
      <c r="I475" s="4">
        <v>33.25</v>
      </c>
      <c r="J475" s="4">
        <v>43</v>
      </c>
      <c r="K475" s="4">
        <v>11.17</v>
      </c>
      <c r="L475" s="4">
        <v>29</v>
      </c>
      <c r="M475" s="4">
        <v>7.53</v>
      </c>
      <c r="N475" s="4">
        <v>28</v>
      </c>
      <c r="O475" s="4">
        <v>7.27</v>
      </c>
      <c r="P475" s="4">
        <v>157</v>
      </c>
      <c r="Q475" s="4">
        <v>40.78</v>
      </c>
      <c r="R475" s="4"/>
      <c r="S475" s="4"/>
      <c r="T475" s="1"/>
    </row>
    <row r="476" spans="1:20" ht="25.5" x14ac:dyDescent="0.25">
      <c r="A476" s="5" t="s">
        <v>54</v>
      </c>
      <c r="B476" s="5" t="s">
        <v>115</v>
      </c>
      <c r="C476" s="3" t="str">
        <f t="shared" si="7"/>
        <v>WA4a Hospitals</v>
      </c>
      <c r="D476" s="3">
        <v>70</v>
      </c>
      <c r="E476" s="3">
        <v>62</v>
      </c>
      <c r="F476" s="6">
        <v>8</v>
      </c>
      <c r="G476" s="6">
        <v>9.5757999999999992</v>
      </c>
      <c r="H476" s="6">
        <v>11</v>
      </c>
      <c r="I476" s="6">
        <v>17.739999999999998</v>
      </c>
      <c r="J476" s="6">
        <v>7</v>
      </c>
      <c r="K476" s="6">
        <v>11.29</v>
      </c>
      <c r="L476" s="6">
        <v>5</v>
      </c>
      <c r="M476" s="6">
        <v>8.06</v>
      </c>
      <c r="N476" s="6">
        <v>11</v>
      </c>
      <c r="O476" s="6">
        <v>17.739999999999998</v>
      </c>
      <c r="P476" s="6">
        <v>28</v>
      </c>
      <c r="Q476" s="6">
        <v>45.16</v>
      </c>
      <c r="R476" s="6"/>
      <c r="S476" s="6"/>
      <c r="T476" s="1"/>
    </row>
    <row r="477" spans="1:20" ht="38.25" x14ac:dyDescent="0.25">
      <c r="A477" s="3" t="s">
        <v>54</v>
      </c>
      <c r="B477" s="3" t="s">
        <v>116</v>
      </c>
      <c r="C477" s="3" t="str">
        <f t="shared" si="7"/>
        <v>WA4b Other Health</v>
      </c>
      <c r="D477" s="3">
        <v>743</v>
      </c>
      <c r="E477" s="3">
        <v>676</v>
      </c>
      <c r="F477" s="4">
        <v>67</v>
      </c>
      <c r="G477" s="4">
        <v>-0.24079999999999999</v>
      </c>
      <c r="H477" s="4">
        <v>183</v>
      </c>
      <c r="I477" s="4">
        <v>27.07</v>
      </c>
      <c r="J477" s="4">
        <v>97</v>
      </c>
      <c r="K477" s="4">
        <v>14.35</v>
      </c>
      <c r="L477" s="4">
        <v>99</v>
      </c>
      <c r="M477" s="4">
        <v>14.64</v>
      </c>
      <c r="N477" s="4">
        <v>78</v>
      </c>
      <c r="O477" s="4">
        <v>11.54</v>
      </c>
      <c r="P477" s="4">
        <v>219</v>
      </c>
      <c r="Q477" s="4">
        <v>32.4</v>
      </c>
      <c r="R477" s="4"/>
      <c r="S477" s="4"/>
      <c r="T477" s="1"/>
    </row>
    <row r="478" spans="1:20" ht="38.25" x14ac:dyDescent="0.25">
      <c r="A478" s="5" t="s">
        <v>54</v>
      </c>
      <c r="B478" s="5" t="s">
        <v>117</v>
      </c>
      <c r="C478" s="3" t="str">
        <f t="shared" si="7"/>
        <v>WA5 Human Services</v>
      </c>
      <c r="D478" s="3">
        <v>2671</v>
      </c>
      <c r="E478" s="3">
        <v>2438</v>
      </c>
      <c r="F478" s="6">
        <v>233</v>
      </c>
      <c r="G478" s="6">
        <v>3.1894999999999998</v>
      </c>
      <c r="H478" s="6">
        <v>633</v>
      </c>
      <c r="I478" s="6">
        <v>25.96</v>
      </c>
      <c r="J478" s="6">
        <v>288</v>
      </c>
      <c r="K478" s="6">
        <v>11.81</v>
      </c>
      <c r="L478" s="6">
        <v>359</v>
      </c>
      <c r="M478" s="6">
        <v>14.73</v>
      </c>
      <c r="N478" s="6">
        <v>348</v>
      </c>
      <c r="O478" s="6">
        <v>14.27</v>
      </c>
      <c r="P478" s="6">
        <v>810</v>
      </c>
      <c r="Q478" s="6">
        <v>33.22</v>
      </c>
      <c r="R478" s="6"/>
      <c r="S478" s="6"/>
      <c r="T478" s="1"/>
    </row>
    <row r="479" spans="1:20" ht="63.75" x14ac:dyDescent="0.25">
      <c r="A479" s="3" t="s">
        <v>54</v>
      </c>
      <c r="B479" s="3" t="s">
        <v>118</v>
      </c>
      <c r="C479" s="3" t="str">
        <f t="shared" si="7"/>
        <v>WA6 International and Foreign Affairs</v>
      </c>
      <c r="D479" s="3">
        <v>204</v>
      </c>
      <c r="E479" s="3">
        <v>174</v>
      </c>
      <c r="F479" s="4">
        <v>30</v>
      </c>
      <c r="G479" s="4">
        <v>-15.0388</v>
      </c>
      <c r="H479" s="4">
        <v>56</v>
      </c>
      <c r="I479" s="4">
        <v>32.18</v>
      </c>
      <c r="J479" s="4">
        <v>24</v>
      </c>
      <c r="K479" s="4">
        <v>13.79</v>
      </c>
      <c r="L479" s="4">
        <v>7</v>
      </c>
      <c r="M479" s="4">
        <v>4.0199999999999996</v>
      </c>
      <c r="N479" s="4">
        <v>17</v>
      </c>
      <c r="O479" s="4">
        <v>9.77</v>
      </c>
      <c r="P479" s="4">
        <v>70</v>
      </c>
      <c r="Q479" s="4">
        <v>40.229999999999997</v>
      </c>
      <c r="R479" s="4"/>
      <c r="S479" s="4"/>
      <c r="T479" s="1"/>
    </row>
    <row r="480" spans="1:20" ht="38.25" x14ac:dyDescent="0.25">
      <c r="A480" s="5" t="s">
        <v>54</v>
      </c>
      <c r="B480" s="5" t="s">
        <v>119</v>
      </c>
      <c r="C480" s="3" t="str">
        <f t="shared" si="7"/>
        <v>WA7 Religion Related</v>
      </c>
      <c r="D480" s="3">
        <v>457</v>
      </c>
      <c r="E480" s="3">
        <v>404</v>
      </c>
      <c r="F480" s="6">
        <v>53</v>
      </c>
      <c r="G480" s="6">
        <v>3.9699999999999999E-2</v>
      </c>
      <c r="H480" s="6">
        <v>134</v>
      </c>
      <c r="I480" s="6">
        <v>33.17</v>
      </c>
      <c r="J480" s="6">
        <v>51</v>
      </c>
      <c r="K480" s="6">
        <v>12.62</v>
      </c>
      <c r="L480" s="6">
        <v>48</v>
      </c>
      <c r="M480" s="6">
        <v>11.88</v>
      </c>
      <c r="N480" s="6">
        <v>42</v>
      </c>
      <c r="O480" s="6">
        <v>10.4</v>
      </c>
      <c r="P480" s="6">
        <v>129</v>
      </c>
      <c r="Q480" s="6">
        <v>31.93</v>
      </c>
      <c r="R480" s="6"/>
      <c r="S480" s="6"/>
      <c r="T480" s="1"/>
    </row>
    <row r="481" spans="1:20" ht="25.5" x14ac:dyDescent="0.25">
      <c r="A481" s="3" t="s">
        <v>54</v>
      </c>
      <c r="B481" s="3" t="s">
        <v>120</v>
      </c>
      <c r="C481" s="3" t="str">
        <f t="shared" si="7"/>
        <v>WA8 Other</v>
      </c>
      <c r="D481" s="3">
        <v>881</v>
      </c>
      <c r="E481" s="3">
        <v>796</v>
      </c>
      <c r="F481" s="4">
        <v>85</v>
      </c>
      <c r="G481" s="4">
        <v>17.6694</v>
      </c>
      <c r="H481" s="4">
        <v>267</v>
      </c>
      <c r="I481" s="4">
        <v>33.54</v>
      </c>
      <c r="J481" s="4">
        <v>74</v>
      </c>
      <c r="K481" s="4">
        <v>9.3000000000000007</v>
      </c>
      <c r="L481" s="4">
        <v>91</v>
      </c>
      <c r="M481" s="4">
        <v>11.43</v>
      </c>
      <c r="N481" s="4">
        <v>67</v>
      </c>
      <c r="O481" s="4">
        <v>8.42</v>
      </c>
      <c r="P481" s="4">
        <v>297</v>
      </c>
      <c r="Q481" s="4">
        <v>37.31</v>
      </c>
      <c r="R481" s="4"/>
      <c r="S481" s="4"/>
      <c r="T481" s="1"/>
    </row>
    <row r="482" spans="1:20" x14ac:dyDescent="0.25">
      <c r="A482" s="5" t="s">
        <v>55</v>
      </c>
      <c r="B482" s="5" t="s">
        <v>111</v>
      </c>
      <c r="C482" s="3" t="str">
        <f t="shared" si="7"/>
        <v>WI1 Arts</v>
      </c>
      <c r="D482" s="3">
        <v>711</v>
      </c>
      <c r="E482" s="3">
        <v>647</v>
      </c>
      <c r="F482" s="6">
        <v>64</v>
      </c>
      <c r="G482" s="6">
        <v>-5.3475999999999999</v>
      </c>
      <c r="H482" s="6">
        <v>210</v>
      </c>
      <c r="I482" s="6">
        <v>32.46</v>
      </c>
      <c r="J482" s="6">
        <v>77</v>
      </c>
      <c r="K482" s="6">
        <v>11.9</v>
      </c>
      <c r="L482" s="6">
        <v>66</v>
      </c>
      <c r="M482" s="6">
        <v>10.199999999999999</v>
      </c>
      <c r="N482" s="6">
        <v>62</v>
      </c>
      <c r="O482" s="6">
        <v>9.58</v>
      </c>
      <c r="P482" s="6">
        <v>232</v>
      </c>
      <c r="Q482" s="6">
        <v>35.86</v>
      </c>
      <c r="R482" s="6"/>
      <c r="S482" s="6"/>
      <c r="T482" s="1"/>
    </row>
    <row r="483" spans="1:20" ht="51" x14ac:dyDescent="0.25">
      <c r="A483" s="3" t="s">
        <v>55</v>
      </c>
      <c r="B483" s="3" t="s">
        <v>112</v>
      </c>
      <c r="C483" s="3" t="str">
        <f t="shared" si="7"/>
        <v>WI2a Higher Education</v>
      </c>
      <c r="D483" s="3">
        <v>35</v>
      </c>
      <c r="E483" s="3">
        <v>34</v>
      </c>
      <c r="F483" s="4">
        <v>1</v>
      </c>
      <c r="G483" s="4">
        <v>-1.1877</v>
      </c>
      <c r="H483" s="4">
        <v>6</v>
      </c>
      <c r="I483" s="4">
        <v>17.649999999999999</v>
      </c>
      <c r="J483" s="4">
        <v>0</v>
      </c>
      <c r="K483" s="4">
        <v>0</v>
      </c>
      <c r="L483" s="4">
        <v>9</v>
      </c>
      <c r="M483" s="4">
        <v>26.47</v>
      </c>
      <c r="N483" s="4">
        <v>7</v>
      </c>
      <c r="O483" s="4">
        <v>20.59</v>
      </c>
      <c r="P483" s="4">
        <v>12</v>
      </c>
      <c r="Q483" s="4">
        <v>35.29</v>
      </c>
      <c r="R483" s="4"/>
      <c r="S483" s="4"/>
      <c r="T483" s="1"/>
    </row>
    <row r="484" spans="1:20" ht="51" x14ac:dyDescent="0.25">
      <c r="A484" s="5" t="s">
        <v>55</v>
      </c>
      <c r="B484" s="5" t="s">
        <v>113</v>
      </c>
      <c r="C484" s="3" t="str">
        <f t="shared" si="7"/>
        <v>WI2b Other Education</v>
      </c>
      <c r="D484" s="3">
        <v>1087</v>
      </c>
      <c r="E484" s="3">
        <v>967</v>
      </c>
      <c r="F484" s="6">
        <v>120</v>
      </c>
      <c r="G484" s="6">
        <v>-2.6791999999999998</v>
      </c>
      <c r="H484" s="6">
        <v>313</v>
      </c>
      <c r="I484" s="6">
        <v>32.369999999999997</v>
      </c>
      <c r="J484" s="6">
        <v>110</v>
      </c>
      <c r="K484" s="6">
        <v>11.38</v>
      </c>
      <c r="L484" s="6">
        <v>107</v>
      </c>
      <c r="M484" s="6">
        <v>11.07</v>
      </c>
      <c r="N484" s="6">
        <v>110</v>
      </c>
      <c r="O484" s="6">
        <v>11.38</v>
      </c>
      <c r="P484" s="6">
        <v>327</v>
      </c>
      <c r="Q484" s="6">
        <v>33.82</v>
      </c>
      <c r="R484" s="6"/>
      <c r="S484" s="6"/>
      <c r="T484" s="1"/>
    </row>
    <row r="485" spans="1:20" ht="51" x14ac:dyDescent="0.25">
      <c r="A485" s="3" t="s">
        <v>55</v>
      </c>
      <c r="B485" s="3" t="s">
        <v>114</v>
      </c>
      <c r="C485" s="3" t="str">
        <f t="shared" si="7"/>
        <v>WI3 Environment and Animals</v>
      </c>
      <c r="D485" s="3">
        <v>394</v>
      </c>
      <c r="E485" s="3">
        <v>359</v>
      </c>
      <c r="F485" s="4">
        <v>35</v>
      </c>
      <c r="G485" s="4">
        <v>19.2182</v>
      </c>
      <c r="H485" s="4">
        <v>118</v>
      </c>
      <c r="I485" s="4">
        <v>32.869999999999997</v>
      </c>
      <c r="J485" s="4">
        <v>35</v>
      </c>
      <c r="K485" s="4">
        <v>9.75</v>
      </c>
      <c r="L485" s="4">
        <v>33</v>
      </c>
      <c r="M485" s="4">
        <v>9.19</v>
      </c>
      <c r="N485" s="4">
        <v>38</v>
      </c>
      <c r="O485" s="4">
        <v>10.58</v>
      </c>
      <c r="P485" s="4">
        <v>135</v>
      </c>
      <c r="Q485" s="4">
        <v>37.6</v>
      </c>
      <c r="R485" s="4"/>
      <c r="S485" s="4"/>
      <c r="T485" s="1"/>
    </row>
    <row r="486" spans="1:20" ht="25.5" x14ac:dyDescent="0.25">
      <c r="A486" s="5" t="s">
        <v>55</v>
      </c>
      <c r="B486" s="5" t="s">
        <v>115</v>
      </c>
      <c r="C486" s="3" t="str">
        <f t="shared" si="7"/>
        <v>WI4a Hospitals</v>
      </c>
      <c r="D486" s="3">
        <v>136</v>
      </c>
      <c r="E486" s="3">
        <v>127</v>
      </c>
      <c r="F486" s="6">
        <v>9</v>
      </c>
      <c r="G486" s="6">
        <v>9.4724000000000004</v>
      </c>
      <c r="H486" s="6">
        <v>10</v>
      </c>
      <c r="I486" s="6">
        <v>7.87</v>
      </c>
      <c r="J486" s="6">
        <v>15</v>
      </c>
      <c r="K486" s="6">
        <v>11.81</v>
      </c>
      <c r="L486" s="6">
        <v>31</v>
      </c>
      <c r="M486" s="6">
        <v>24.41</v>
      </c>
      <c r="N486" s="6">
        <v>33</v>
      </c>
      <c r="O486" s="6">
        <v>25.98</v>
      </c>
      <c r="P486" s="6">
        <v>38</v>
      </c>
      <c r="Q486" s="6">
        <v>29.92</v>
      </c>
      <c r="R486" s="6"/>
      <c r="S486" s="6"/>
      <c r="T486" s="1"/>
    </row>
    <row r="487" spans="1:20" ht="38.25" x14ac:dyDescent="0.25">
      <c r="A487" s="3" t="s">
        <v>55</v>
      </c>
      <c r="B487" s="3" t="s">
        <v>116</v>
      </c>
      <c r="C487" s="3" t="str">
        <f t="shared" si="7"/>
        <v>WI4b Other Health</v>
      </c>
      <c r="D487" s="3">
        <v>777</v>
      </c>
      <c r="E487" s="3">
        <v>712</v>
      </c>
      <c r="F487" s="4">
        <v>65</v>
      </c>
      <c r="G487" s="4">
        <v>38.1509</v>
      </c>
      <c r="H487" s="4">
        <v>162</v>
      </c>
      <c r="I487" s="4">
        <v>22.75</v>
      </c>
      <c r="J487" s="4">
        <v>88</v>
      </c>
      <c r="K487" s="4">
        <v>12.36</v>
      </c>
      <c r="L487" s="4">
        <v>95</v>
      </c>
      <c r="M487" s="4">
        <v>13.34</v>
      </c>
      <c r="N487" s="4">
        <v>108</v>
      </c>
      <c r="O487" s="4">
        <v>15.17</v>
      </c>
      <c r="P487" s="4">
        <v>259</v>
      </c>
      <c r="Q487" s="4">
        <v>36.380000000000003</v>
      </c>
      <c r="R487" s="4"/>
      <c r="S487" s="4"/>
      <c r="T487" s="1"/>
    </row>
    <row r="488" spans="1:20" ht="38.25" x14ac:dyDescent="0.25">
      <c r="A488" s="5" t="s">
        <v>55</v>
      </c>
      <c r="B488" s="5" t="s">
        <v>117</v>
      </c>
      <c r="C488" s="3" t="str">
        <f t="shared" si="7"/>
        <v>WI5 Human Services</v>
      </c>
      <c r="D488" s="3">
        <v>2733</v>
      </c>
      <c r="E488" s="3">
        <v>2524</v>
      </c>
      <c r="F488" s="6">
        <v>209</v>
      </c>
      <c r="G488" s="6">
        <v>7.7103000000000002</v>
      </c>
      <c r="H488" s="6">
        <v>597</v>
      </c>
      <c r="I488" s="6">
        <v>23.65</v>
      </c>
      <c r="J488" s="6">
        <v>315</v>
      </c>
      <c r="K488" s="6">
        <v>12.48</v>
      </c>
      <c r="L488" s="6">
        <v>436</v>
      </c>
      <c r="M488" s="6">
        <v>17.27</v>
      </c>
      <c r="N488" s="6">
        <v>378</v>
      </c>
      <c r="O488" s="6">
        <v>14.98</v>
      </c>
      <c r="P488" s="6">
        <v>798</v>
      </c>
      <c r="Q488" s="6">
        <v>31.62</v>
      </c>
      <c r="R488" s="6"/>
      <c r="S488" s="6"/>
      <c r="T488" s="1"/>
    </row>
    <row r="489" spans="1:20" ht="63.75" x14ac:dyDescent="0.25">
      <c r="A489" s="3" t="s">
        <v>55</v>
      </c>
      <c r="B489" s="3" t="s">
        <v>118</v>
      </c>
      <c r="C489" s="3" t="str">
        <f t="shared" si="7"/>
        <v>WI6 International and Foreign Affairs</v>
      </c>
      <c r="D489" s="3">
        <v>84</v>
      </c>
      <c r="E489" s="3">
        <v>72</v>
      </c>
      <c r="F489" s="4">
        <v>12</v>
      </c>
      <c r="G489" s="4">
        <v>40.084200000000003</v>
      </c>
      <c r="H489" s="4">
        <v>18</v>
      </c>
      <c r="I489" s="4">
        <v>25</v>
      </c>
      <c r="J489" s="4">
        <v>4</v>
      </c>
      <c r="K489" s="4">
        <v>5.56</v>
      </c>
      <c r="L489" s="4">
        <v>7</v>
      </c>
      <c r="M489" s="4">
        <v>9.7200000000000006</v>
      </c>
      <c r="N489" s="4">
        <v>6</v>
      </c>
      <c r="O489" s="4">
        <v>8.33</v>
      </c>
      <c r="P489" s="4">
        <v>37</v>
      </c>
      <c r="Q489" s="4">
        <v>51.39</v>
      </c>
      <c r="R489" s="4"/>
      <c r="S489" s="4"/>
      <c r="T489" s="1"/>
    </row>
    <row r="490" spans="1:20" ht="38.25" x14ac:dyDescent="0.25">
      <c r="A490" s="5" t="s">
        <v>55</v>
      </c>
      <c r="B490" s="5" t="s">
        <v>119</v>
      </c>
      <c r="C490" s="3" t="str">
        <f t="shared" si="7"/>
        <v>WI7 Religion Related</v>
      </c>
      <c r="D490" s="3">
        <v>307</v>
      </c>
      <c r="E490" s="3">
        <v>267</v>
      </c>
      <c r="F490" s="6">
        <v>40</v>
      </c>
      <c r="G490" s="6">
        <v>5.3720999999999997</v>
      </c>
      <c r="H490" s="6">
        <v>91</v>
      </c>
      <c r="I490" s="6">
        <v>34.08</v>
      </c>
      <c r="J490" s="6">
        <v>17</v>
      </c>
      <c r="K490" s="6">
        <v>6.37</v>
      </c>
      <c r="L490" s="6">
        <v>29</v>
      </c>
      <c r="M490" s="6">
        <v>10.86</v>
      </c>
      <c r="N490" s="6">
        <v>33</v>
      </c>
      <c r="O490" s="6">
        <v>12.36</v>
      </c>
      <c r="P490" s="6">
        <v>97</v>
      </c>
      <c r="Q490" s="6">
        <v>36.33</v>
      </c>
      <c r="R490" s="6"/>
      <c r="S490" s="6"/>
      <c r="T490" s="1"/>
    </row>
    <row r="491" spans="1:20" ht="25.5" x14ac:dyDescent="0.25">
      <c r="A491" s="3" t="s">
        <v>55</v>
      </c>
      <c r="B491" s="3" t="s">
        <v>120</v>
      </c>
      <c r="C491" s="3" t="str">
        <f t="shared" si="7"/>
        <v>WI8 Other</v>
      </c>
      <c r="D491" s="3">
        <v>967</v>
      </c>
      <c r="E491" s="3">
        <v>874</v>
      </c>
      <c r="F491" s="4">
        <v>93</v>
      </c>
      <c r="G491" s="4">
        <v>1.7971999999999999</v>
      </c>
      <c r="H491" s="4">
        <v>286</v>
      </c>
      <c r="I491" s="4">
        <v>32.72</v>
      </c>
      <c r="J491" s="4">
        <v>83</v>
      </c>
      <c r="K491" s="4">
        <v>9.5</v>
      </c>
      <c r="L491" s="4">
        <v>96</v>
      </c>
      <c r="M491" s="4">
        <v>10.98</v>
      </c>
      <c r="N491" s="4">
        <v>95</v>
      </c>
      <c r="O491" s="4">
        <v>10.87</v>
      </c>
      <c r="P491" s="4">
        <v>314</v>
      </c>
      <c r="Q491" s="4">
        <v>35.93</v>
      </c>
      <c r="R491" s="4"/>
      <c r="S491" s="4"/>
      <c r="T491" s="1"/>
    </row>
    <row r="492" spans="1:20" x14ac:dyDescent="0.25">
      <c r="A492" s="5" t="s">
        <v>56</v>
      </c>
      <c r="B492" s="5" t="s">
        <v>111</v>
      </c>
      <c r="C492" s="3" t="str">
        <f t="shared" si="7"/>
        <v>WV1 Arts</v>
      </c>
      <c r="D492" s="3">
        <v>155</v>
      </c>
      <c r="E492" s="3">
        <v>140</v>
      </c>
      <c r="F492" s="6">
        <v>15</v>
      </c>
      <c r="G492" s="6">
        <v>2.4933999999999998</v>
      </c>
      <c r="H492" s="6">
        <v>37</v>
      </c>
      <c r="I492" s="6">
        <v>26.43</v>
      </c>
      <c r="J492" s="6">
        <v>14</v>
      </c>
      <c r="K492" s="6">
        <v>10</v>
      </c>
      <c r="L492" s="6">
        <v>18</v>
      </c>
      <c r="M492" s="6">
        <v>12.86</v>
      </c>
      <c r="N492" s="6">
        <v>24</v>
      </c>
      <c r="O492" s="6">
        <v>17.14</v>
      </c>
      <c r="P492" s="6">
        <v>47</v>
      </c>
      <c r="Q492" s="6">
        <v>33.57</v>
      </c>
      <c r="R492" s="6"/>
      <c r="S492" s="6"/>
      <c r="T492" s="1"/>
    </row>
    <row r="493" spans="1:20" ht="51" x14ac:dyDescent="0.25">
      <c r="A493" s="3" t="s">
        <v>56</v>
      </c>
      <c r="B493" s="3" t="s">
        <v>112</v>
      </c>
      <c r="C493" s="3" t="str">
        <f t="shared" si="7"/>
        <v>WV2a Higher Education</v>
      </c>
      <c r="D493" s="3">
        <v>14</v>
      </c>
      <c r="E493" s="3">
        <v>13</v>
      </c>
      <c r="F493" s="4">
        <v>1</v>
      </c>
      <c r="G493" s="4">
        <v>24.3291</v>
      </c>
      <c r="H493" s="4">
        <v>0</v>
      </c>
      <c r="I493" s="4">
        <v>0</v>
      </c>
      <c r="J493" s="4">
        <v>1</v>
      </c>
      <c r="K493" s="4">
        <v>7.69</v>
      </c>
      <c r="L493" s="4">
        <v>2</v>
      </c>
      <c r="M493" s="4">
        <v>15.38</v>
      </c>
      <c r="N493" s="4">
        <v>4</v>
      </c>
      <c r="O493" s="4">
        <v>30.77</v>
      </c>
      <c r="P493" s="4">
        <v>6</v>
      </c>
      <c r="Q493" s="4">
        <v>46.15</v>
      </c>
      <c r="R493" s="4"/>
      <c r="S493" s="4"/>
      <c r="T493" s="1"/>
    </row>
    <row r="494" spans="1:20" ht="51" x14ac:dyDescent="0.25">
      <c r="A494" s="5" t="s">
        <v>56</v>
      </c>
      <c r="B494" s="5" t="s">
        <v>113</v>
      </c>
      <c r="C494" s="3" t="str">
        <f t="shared" si="7"/>
        <v>WV2b Other Education</v>
      </c>
      <c r="D494" s="3">
        <v>194</v>
      </c>
      <c r="E494" s="3">
        <v>178</v>
      </c>
      <c r="F494" s="6">
        <v>16</v>
      </c>
      <c r="G494" s="6">
        <v>19.976900000000001</v>
      </c>
      <c r="H494" s="6">
        <v>62</v>
      </c>
      <c r="I494" s="6">
        <v>34.83</v>
      </c>
      <c r="J494" s="6">
        <v>20</v>
      </c>
      <c r="K494" s="6">
        <v>11.24</v>
      </c>
      <c r="L494" s="6">
        <v>17</v>
      </c>
      <c r="M494" s="6">
        <v>9.5500000000000007</v>
      </c>
      <c r="N494" s="6">
        <v>12</v>
      </c>
      <c r="O494" s="6">
        <v>6.74</v>
      </c>
      <c r="P494" s="6">
        <v>67</v>
      </c>
      <c r="Q494" s="6">
        <v>37.64</v>
      </c>
      <c r="R494" s="6"/>
      <c r="S494" s="6"/>
      <c r="T494" s="1"/>
    </row>
    <row r="495" spans="1:20" ht="51" x14ac:dyDescent="0.25">
      <c r="A495" s="3" t="s">
        <v>56</v>
      </c>
      <c r="B495" s="3" t="s">
        <v>114</v>
      </c>
      <c r="C495" s="3" t="str">
        <f t="shared" si="7"/>
        <v>WV3 Environment and Animals</v>
      </c>
      <c r="D495" s="3">
        <v>85</v>
      </c>
      <c r="E495" s="3">
        <v>77</v>
      </c>
      <c r="F495" s="4">
        <v>8</v>
      </c>
      <c r="G495" s="4">
        <v>-19.552600000000002</v>
      </c>
      <c r="H495" s="4">
        <v>18</v>
      </c>
      <c r="I495" s="4">
        <v>23.38</v>
      </c>
      <c r="J495" s="4">
        <v>12</v>
      </c>
      <c r="K495" s="4">
        <v>15.58</v>
      </c>
      <c r="L495" s="4">
        <v>14</v>
      </c>
      <c r="M495" s="4">
        <v>18.18</v>
      </c>
      <c r="N495" s="4">
        <v>4</v>
      </c>
      <c r="O495" s="4">
        <v>5.19</v>
      </c>
      <c r="P495" s="4">
        <v>29</v>
      </c>
      <c r="Q495" s="4">
        <v>37.659999999999997</v>
      </c>
      <c r="R495" s="4"/>
      <c r="S495" s="4"/>
      <c r="T495" s="1"/>
    </row>
    <row r="496" spans="1:20" ht="25.5" x14ac:dyDescent="0.25">
      <c r="A496" s="5" t="s">
        <v>56</v>
      </c>
      <c r="B496" s="5" t="s">
        <v>115</v>
      </c>
      <c r="C496" s="3" t="str">
        <f t="shared" si="7"/>
        <v>WV4a Hospitals</v>
      </c>
      <c r="D496" s="3">
        <v>46</v>
      </c>
      <c r="E496" s="3">
        <v>46</v>
      </c>
      <c r="F496" s="6">
        <v>0</v>
      </c>
      <c r="G496" s="6">
        <v>-0.59179999999999999</v>
      </c>
      <c r="H496" s="6">
        <v>3</v>
      </c>
      <c r="I496" s="6">
        <v>6.52</v>
      </c>
      <c r="J496" s="6">
        <v>8</v>
      </c>
      <c r="K496" s="6">
        <v>17.39</v>
      </c>
      <c r="L496" s="6">
        <v>11</v>
      </c>
      <c r="M496" s="6">
        <v>23.91</v>
      </c>
      <c r="N496" s="6">
        <v>15</v>
      </c>
      <c r="O496" s="6">
        <v>32.61</v>
      </c>
      <c r="P496" s="6">
        <v>9</v>
      </c>
      <c r="Q496" s="6">
        <v>19.57</v>
      </c>
      <c r="R496" s="6"/>
      <c r="S496" s="6"/>
      <c r="T496" s="1"/>
    </row>
    <row r="497" spans="1:20" ht="38.25" x14ac:dyDescent="0.25">
      <c r="A497" s="3" t="s">
        <v>56</v>
      </c>
      <c r="B497" s="3" t="s">
        <v>116</v>
      </c>
      <c r="C497" s="3" t="str">
        <f t="shared" si="7"/>
        <v>WV4b Other Health</v>
      </c>
      <c r="D497" s="3">
        <v>258</v>
      </c>
      <c r="E497" s="3">
        <v>250</v>
      </c>
      <c r="F497" s="4">
        <v>8</v>
      </c>
      <c r="G497" s="4">
        <v>9.0946999999999996</v>
      </c>
      <c r="H497" s="4">
        <v>60</v>
      </c>
      <c r="I497" s="4">
        <v>24</v>
      </c>
      <c r="J497" s="4">
        <v>17</v>
      </c>
      <c r="K497" s="4">
        <v>6.8</v>
      </c>
      <c r="L497" s="4">
        <v>30</v>
      </c>
      <c r="M497" s="4">
        <v>12</v>
      </c>
      <c r="N497" s="4">
        <v>38</v>
      </c>
      <c r="O497" s="4">
        <v>15.2</v>
      </c>
      <c r="P497" s="4">
        <v>105</v>
      </c>
      <c r="Q497" s="4">
        <v>42</v>
      </c>
      <c r="R497" s="4"/>
      <c r="S497" s="4"/>
      <c r="T497" s="1"/>
    </row>
    <row r="498" spans="1:20" ht="38.2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874</v>
      </c>
      <c r="E498" s="3">
        <v>811</v>
      </c>
      <c r="F498" s="4">
        <v>63</v>
      </c>
      <c r="G498" s="4">
        <v>5.6741999999999999</v>
      </c>
      <c r="H498" s="4">
        <v>200</v>
      </c>
      <c r="I498" s="4">
        <v>24.66</v>
      </c>
      <c r="J498" s="4">
        <v>93</v>
      </c>
      <c r="K498" s="4">
        <v>11.47</v>
      </c>
      <c r="L498" s="4">
        <v>115</v>
      </c>
      <c r="M498" s="4">
        <v>14.18</v>
      </c>
      <c r="N498" s="4">
        <v>115</v>
      </c>
      <c r="O498" s="4">
        <v>14.18</v>
      </c>
      <c r="P498" s="4">
        <v>288</v>
      </c>
      <c r="Q498" s="4">
        <v>35.51</v>
      </c>
      <c r="R498" s="4"/>
      <c r="S498" s="4"/>
      <c r="T498" s="1"/>
    </row>
    <row r="499" spans="1:20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13</v>
      </c>
      <c r="E499" s="3">
        <v>9</v>
      </c>
      <c r="F499" s="6">
        <v>4</v>
      </c>
      <c r="G499" s="6">
        <v>54.65</v>
      </c>
      <c r="H499" s="6">
        <v>0</v>
      </c>
      <c r="I499" s="6">
        <v>0</v>
      </c>
      <c r="J499" s="6">
        <v>2</v>
      </c>
      <c r="K499" s="6">
        <v>22.22</v>
      </c>
      <c r="L499" s="6">
        <v>1</v>
      </c>
      <c r="M499" s="6">
        <v>11.11</v>
      </c>
      <c r="N499" s="6">
        <v>0</v>
      </c>
      <c r="O499" s="6">
        <v>0</v>
      </c>
      <c r="P499" s="6">
        <v>6</v>
      </c>
      <c r="Q499" s="6">
        <v>66.67</v>
      </c>
      <c r="R499" s="6"/>
      <c r="S499" s="6"/>
      <c r="T499" s="1"/>
    </row>
    <row r="500" spans="1:20" ht="38.2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82</v>
      </c>
      <c r="E500" s="3">
        <v>72</v>
      </c>
      <c r="F500" s="4">
        <v>10</v>
      </c>
      <c r="G500" s="4">
        <v>-11.8064</v>
      </c>
      <c r="H500" s="4">
        <v>31</v>
      </c>
      <c r="I500" s="4">
        <v>43.06</v>
      </c>
      <c r="J500" s="4">
        <v>4</v>
      </c>
      <c r="K500" s="4">
        <v>5.56</v>
      </c>
      <c r="L500" s="4">
        <v>6</v>
      </c>
      <c r="M500" s="4">
        <v>8.33</v>
      </c>
      <c r="N500" s="4">
        <v>10</v>
      </c>
      <c r="O500" s="4">
        <v>13.89</v>
      </c>
      <c r="P500" s="4">
        <v>21</v>
      </c>
      <c r="Q500" s="4">
        <v>29.17</v>
      </c>
      <c r="R500" s="4"/>
      <c r="S500" s="4"/>
      <c r="T500" s="1"/>
    </row>
    <row r="501" spans="1:20" ht="25.5" x14ac:dyDescent="0.25">
      <c r="A501" s="7" t="s">
        <v>56</v>
      </c>
      <c r="B501" s="7" t="s">
        <v>120</v>
      </c>
      <c r="C501" s="3" t="str">
        <f t="shared" si="7"/>
        <v>WV8 Other</v>
      </c>
      <c r="D501" s="3">
        <v>239</v>
      </c>
      <c r="E501" s="3">
        <v>218</v>
      </c>
      <c r="F501" s="8">
        <v>21</v>
      </c>
      <c r="G501" s="8">
        <v>6.8574999999999999</v>
      </c>
      <c r="H501" s="8">
        <v>62</v>
      </c>
      <c r="I501" s="8">
        <v>28.44</v>
      </c>
      <c r="J501" s="8">
        <v>21</v>
      </c>
      <c r="K501" s="8">
        <v>9.6300000000000008</v>
      </c>
      <c r="L501" s="8">
        <v>22</v>
      </c>
      <c r="M501" s="8">
        <v>10.09</v>
      </c>
      <c r="N501" s="8">
        <v>17</v>
      </c>
      <c r="O501" s="8">
        <v>7.8</v>
      </c>
      <c r="P501" s="8">
        <v>96</v>
      </c>
      <c r="Q501" s="8">
        <v>44.04</v>
      </c>
      <c r="R501" s="8"/>
      <c r="S501" s="8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105</v>
      </c>
      <c r="E502">
        <v>93</v>
      </c>
      <c r="F502">
        <v>12</v>
      </c>
      <c r="G502">
        <v>5.4424000000000001</v>
      </c>
      <c r="H502">
        <v>32</v>
      </c>
      <c r="I502">
        <v>34.409999999999997</v>
      </c>
      <c r="J502">
        <v>12</v>
      </c>
      <c r="K502">
        <v>12.9</v>
      </c>
      <c r="L502">
        <v>12</v>
      </c>
      <c r="M502">
        <v>12.9</v>
      </c>
      <c r="N502">
        <v>8</v>
      </c>
      <c r="O502">
        <v>8.6</v>
      </c>
      <c r="P502">
        <v>29</v>
      </c>
      <c r="Q502">
        <v>31.18</v>
      </c>
    </row>
    <row r="503" spans="1:20" ht="51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6</v>
      </c>
      <c r="E503">
        <v>5</v>
      </c>
      <c r="F503">
        <v>1</v>
      </c>
      <c r="G503">
        <v>0.8327</v>
      </c>
      <c r="H503">
        <v>0</v>
      </c>
      <c r="I503">
        <v>0</v>
      </c>
      <c r="J503">
        <v>1</v>
      </c>
      <c r="K503">
        <v>20</v>
      </c>
      <c r="L503">
        <v>2</v>
      </c>
      <c r="M503">
        <v>40</v>
      </c>
      <c r="N503">
        <v>0</v>
      </c>
      <c r="O503">
        <v>0</v>
      </c>
      <c r="P503">
        <v>2</v>
      </c>
      <c r="Q503">
        <v>40</v>
      </c>
    </row>
    <row r="504" spans="1:20" ht="51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113</v>
      </c>
      <c r="E504">
        <v>107</v>
      </c>
      <c r="F504">
        <v>6</v>
      </c>
      <c r="G504">
        <v>-0.69299999999999995</v>
      </c>
      <c r="H504">
        <v>29</v>
      </c>
      <c r="I504">
        <v>27.1</v>
      </c>
      <c r="J504">
        <v>10</v>
      </c>
      <c r="K504">
        <v>9.35</v>
      </c>
      <c r="L504">
        <v>15</v>
      </c>
      <c r="M504">
        <v>14.02</v>
      </c>
      <c r="N504">
        <v>14</v>
      </c>
      <c r="O504">
        <v>13.08</v>
      </c>
      <c r="P504">
        <v>39</v>
      </c>
      <c r="Q504">
        <v>36.450000000000003</v>
      </c>
    </row>
    <row r="505" spans="1:20" ht="51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76</v>
      </c>
      <c r="E505">
        <v>64</v>
      </c>
      <c r="F505">
        <v>12</v>
      </c>
      <c r="G505">
        <v>-3.0686</v>
      </c>
      <c r="H505">
        <v>21</v>
      </c>
      <c r="I505">
        <v>32.81</v>
      </c>
      <c r="J505">
        <v>6</v>
      </c>
      <c r="K505">
        <v>9.3800000000000008</v>
      </c>
      <c r="L505">
        <v>2</v>
      </c>
      <c r="M505">
        <v>3.13</v>
      </c>
      <c r="N505">
        <v>7</v>
      </c>
      <c r="O505">
        <v>10.94</v>
      </c>
      <c r="P505">
        <v>28</v>
      </c>
      <c r="Q505">
        <v>43.75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-1.5599000000000001</v>
      </c>
      <c r="H506">
        <v>1</v>
      </c>
      <c r="I506">
        <v>25</v>
      </c>
      <c r="J506">
        <v>1</v>
      </c>
      <c r="K506">
        <v>25</v>
      </c>
      <c r="L506">
        <v>1</v>
      </c>
      <c r="M506">
        <v>25</v>
      </c>
      <c r="N506">
        <v>0</v>
      </c>
      <c r="O506">
        <v>0</v>
      </c>
      <c r="P506">
        <v>1</v>
      </c>
      <c r="Q506">
        <v>25</v>
      </c>
    </row>
    <row r="507" spans="1:20" ht="38.25" x14ac:dyDescent="0.25">
      <c r="A507" t="s">
        <v>57</v>
      </c>
      <c r="B507" t="s">
        <v>116</v>
      </c>
      <c r="C507" s="3" t="str">
        <f t="shared" si="7"/>
        <v>WY4b Other Health</v>
      </c>
      <c r="D507">
        <v>118</v>
      </c>
      <c r="E507">
        <v>108</v>
      </c>
      <c r="F507">
        <v>10</v>
      </c>
      <c r="G507">
        <v>-3.0488</v>
      </c>
      <c r="H507">
        <v>34</v>
      </c>
      <c r="I507">
        <v>31.48</v>
      </c>
      <c r="J507">
        <v>11</v>
      </c>
      <c r="K507">
        <v>10.19</v>
      </c>
      <c r="L507">
        <v>19</v>
      </c>
      <c r="M507">
        <v>17.59</v>
      </c>
      <c r="N507">
        <v>11</v>
      </c>
      <c r="O507">
        <v>10.19</v>
      </c>
      <c r="P507">
        <v>33</v>
      </c>
      <c r="Q507">
        <v>30.56</v>
      </c>
    </row>
    <row r="508" spans="1:20" ht="38.25" x14ac:dyDescent="0.25">
      <c r="A508" t="s">
        <v>57</v>
      </c>
      <c r="B508" t="s">
        <v>117</v>
      </c>
      <c r="C508" s="3" t="str">
        <f t="shared" si="7"/>
        <v>WY5 Human Services</v>
      </c>
      <c r="D508">
        <v>396</v>
      </c>
      <c r="E508">
        <v>364</v>
      </c>
      <c r="F508">
        <v>32</v>
      </c>
      <c r="G508">
        <v>-0.28100000000000003</v>
      </c>
      <c r="H508">
        <v>99</v>
      </c>
      <c r="I508">
        <v>27.2</v>
      </c>
      <c r="J508">
        <v>44</v>
      </c>
      <c r="K508">
        <v>12.09</v>
      </c>
      <c r="L508">
        <v>37</v>
      </c>
      <c r="M508">
        <v>10.16</v>
      </c>
      <c r="N508">
        <v>47</v>
      </c>
      <c r="O508">
        <v>12.91</v>
      </c>
      <c r="P508">
        <v>137</v>
      </c>
      <c r="Q508">
        <v>37.64</v>
      </c>
    </row>
    <row r="509" spans="1:20" ht="63.75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56.7515</v>
      </c>
      <c r="H509">
        <v>0</v>
      </c>
      <c r="I509">
        <v>0</v>
      </c>
      <c r="J509">
        <v>1</v>
      </c>
      <c r="K509">
        <v>33.33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66.67</v>
      </c>
    </row>
    <row r="510" spans="1:20" ht="38.25" x14ac:dyDescent="0.25">
      <c r="A510" t="s">
        <v>57</v>
      </c>
      <c r="B510" t="s">
        <v>119</v>
      </c>
      <c r="C510" s="3" t="str">
        <f t="shared" si="7"/>
        <v>WY7 Religion Related</v>
      </c>
      <c r="D510">
        <v>41</v>
      </c>
      <c r="E510">
        <v>33</v>
      </c>
      <c r="F510">
        <v>8</v>
      </c>
      <c r="G510">
        <v>15.483599999999999</v>
      </c>
      <c r="H510">
        <v>11</v>
      </c>
      <c r="I510">
        <v>33.33</v>
      </c>
      <c r="J510">
        <v>3</v>
      </c>
      <c r="K510">
        <v>9.09</v>
      </c>
      <c r="L510">
        <v>3</v>
      </c>
      <c r="M510">
        <v>9.09</v>
      </c>
      <c r="N510">
        <v>5</v>
      </c>
      <c r="O510">
        <v>15.15</v>
      </c>
      <c r="P510">
        <v>11</v>
      </c>
      <c r="Q510">
        <v>33.33</v>
      </c>
    </row>
    <row r="511" spans="1:20" ht="25.5" x14ac:dyDescent="0.25">
      <c r="A511" t="s">
        <v>57</v>
      </c>
      <c r="B511" t="s">
        <v>120</v>
      </c>
      <c r="C511" s="3" t="str">
        <f t="shared" si="7"/>
        <v>WY8 Other</v>
      </c>
      <c r="D511">
        <v>108</v>
      </c>
      <c r="E511">
        <v>94</v>
      </c>
      <c r="F511">
        <v>14</v>
      </c>
      <c r="G511">
        <v>15.5372</v>
      </c>
      <c r="H511">
        <v>32</v>
      </c>
      <c r="I511">
        <v>34.04</v>
      </c>
      <c r="J511">
        <v>9</v>
      </c>
      <c r="K511">
        <v>9.57</v>
      </c>
      <c r="L511">
        <v>5</v>
      </c>
      <c r="M511">
        <v>5.32</v>
      </c>
      <c r="N511">
        <v>6</v>
      </c>
      <c r="O511">
        <v>6.38</v>
      </c>
      <c r="P511">
        <v>42</v>
      </c>
      <c r="Q511">
        <v>44.68</v>
      </c>
    </row>
    <row r="512" spans="1:20" x14ac:dyDescent="0.25">
      <c r="A512" t="s">
        <v>131</v>
      </c>
      <c r="B512" t="s">
        <v>131</v>
      </c>
      <c r="C512" t="s">
        <v>131</v>
      </c>
      <c r="D512">
        <f>SUM(D2:D511)</f>
        <v>327978</v>
      </c>
      <c r="E512">
        <f>SUM(E2:E511)</f>
        <v>296616</v>
      </c>
      <c r="F512">
        <f>SUM(F2:F511)</f>
        <v>31356</v>
      </c>
      <c r="H512">
        <f>SUM(H2:H511)</f>
        <v>86512</v>
      </c>
      <c r="I512">
        <f>H512/$E$512*100</f>
        <v>29.166329530436659</v>
      </c>
      <c r="J512">
        <f>SUM(J2:J511)</f>
        <v>33420</v>
      </c>
      <c r="K512">
        <f>J512/$E$512*100</f>
        <v>11.267092806861397</v>
      </c>
      <c r="L512">
        <f>SUM(L2:L511)</f>
        <v>38350</v>
      </c>
      <c r="M512">
        <f>L512/$E$512*100</f>
        <v>12.929174420799958</v>
      </c>
      <c r="N512">
        <f>SUM(N2:N511)</f>
        <v>35549</v>
      </c>
      <c r="O512">
        <f>N512/$E$512*100</f>
        <v>11.984855840548049</v>
      </c>
      <c r="P512">
        <f>SUM(P2:P511)</f>
        <v>102785</v>
      </c>
      <c r="Q512">
        <f>P512/$E$512*100</f>
        <v>34.652547401353942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9" workbookViewId="0">
      <selection activeCell="D506" sqref="D506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402</v>
      </c>
      <c r="F2" s="3">
        <v>342</v>
      </c>
      <c r="G2" s="4">
        <v>60</v>
      </c>
      <c r="H2" s="4">
        <v>-16.076899999999998</v>
      </c>
      <c r="I2" s="4">
        <v>113</v>
      </c>
      <c r="J2" s="4">
        <v>33.04</v>
      </c>
      <c r="K2" s="4">
        <v>42</v>
      </c>
      <c r="L2" s="4">
        <v>12.28</v>
      </c>
      <c r="M2" s="4">
        <v>30</v>
      </c>
      <c r="N2" s="4">
        <v>8.77</v>
      </c>
      <c r="O2" s="4">
        <v>29</v>
      </c>
      <c r="P2" s="4">
        <v>8.48</v>
      </c>
      <c r="Q2" s="4">
        <v>128</v>
      </c>
      <c r="R2" s="4">
        <v>37.43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22</v>
      </c>
      <c r="F3" s="3">
        <v>19</v>
      </c>
      <c r="G3" s="6">
        <v>3</v>
      </c>
      <c r="H3" s="6">
        <v>-7.8097000000000003</v>
      </c>
      <c r="I3" s="6">
        <v>4</v>
      </c>
      <c r="J3" s="6">
        <v>21.05</v>
      </c>
      <c r="K3" s="6">
        <v>3</v>
      </c>
      <c r="L3" s="6">
        <v>15.79</v>
      </c>
      <c r="M3" s="6">
        <v>3</v>
      </c>
      <c r="N3" s="6">
        <v>15.79</v>
      </c>
      <c r="O3" s="6">
        <v>1</v>
      </c>
      <c r="P3" s="6">
        <v>5.26</v>
      </c>
      <c r="Q3" s="6">
        <v>8</v>
      </c>
      <c r="R3" s="6">
        <v>42.11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1028</v>
      </c>
      <c r="F4" s="3">
        <v>914</v>
      </c>
      <c r="G4" s="4">
        <v>114</v>
      </c>
      <c r="H4" s="4">
        <v>9.2881</v>
      </c>
      <c r="I4" s="4">
        <v>321</v>
      </c>
      <c r="J4" s="4">
        <v>35.119999999999997</v>
      </c>
      <c r="K4" s="4">
        <v>93</v>
      </c>
      <c r="L4" s="4">
        <v>10.18</v>
      </c>
      <c r="M4" s="4">
        <v>96</v>
      </c>
      <c r="N4" s="4">
        <v>10.5</v>
      </c>
      <c r="O4" s="4">
        <v>98</v>
      </c>
      <c r="P4" s="4">
        <v>10.72</v>
      </c>
      <c r="Q4" s="4">
        <v>306</v>
      </c>
      <c r="R4" s="4">
        <v>33.479999999999997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156</v>
      </c>
      <c r="F5" s="3">
        <v>137</v>
      </c>
      <c r="G5" s="6">
        <v>19</v>
      </c>
      <c r="H5" s="6">
        <v>10.203200000000001</v>
      </c>
      <c r="I5" s="6">
        <v>40</v>
      </c>
      <c r="J5" s="6">
        <v>29.2</v>
      </c>
      <c r="K5" s="6">
        <v>12</v>
      </c>
      <c r="L5" s="6">
        <v>8.76</v>
      </c>
      <c r="M5" s="6">
        <v>10</v>
      </c>
      <c r="N5" s="6">
        <v>7.3</v>
      </c>
      <c r="O5" s="6">
        <v>16</v>
      </c>
      <c r="P5" s="6">
        <v>11.68</v>
      </c>
      <c r="Q5" s="6">
        <v>59</v>
      </c>
      <c r="R5" s="6">
        <v>43.07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47</v>
      </c>
      <c r="F6" s="3">
        <v>40</v>
      </c>
      <c r="G6" s="4">
        <v>7</v>
      </c>
      <c r="H6" s="4">
        <v>10.3482</v>
      </c>
      <c r="I6" s="4">
        <v>4</v>
      </c>
      <c r="J6" s="4">
        <v>10</v>
      </c>
      <c r="K6" s="4">
        <v>3</v>
      </c>
      <c r="L6" s="4">
        <v>7.5</v>
      </c>
      <c r="M6" s="4">
        <v>10</v>
      </c>
      <c r="N6" s="4">
        <v>25</v>
      </c>
      <c r="O6" s="4">
        <v>5</v>
      </c>
      <c r="P6" s="4">
        <v>12.5</v>
      </c>
      <c r="Q6" s="4">
        <v>18</v>
      </c>
      <c r="R6" s="4">
        <v>45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453</v>
      </c>
      <c r="F7" s="3">
        <v>399</v>
      </c>
      <c r="G7" s="6">
        <v>54</v>
      </c>
      <c r="H7" s="6">
        <v>0.2366</v>
      </c>
      <c r="I7" s="6">
        <v>119</v>
      </c>
      <c r="J7" s="6">
        <v>29.82</v>
      </c>
      <c r="K7" s="6">
        <v>49</v>
      </c>
      <c r="L7" s="6">
        <v>12.28</v>
      </c>
      <c r="M7" s="6">
        <v>46</v>
      </c>
      <c r="N7" s="6">
        <v>11.53</v>
      </c>
      <c r="O7" s="6">
        <v>37</v>
      </c>
      <c r="P7" s="6">
        <v>9.27</v>
      </c>
      <c r="Q7" s="6">
        <v>148</v>
      </c>
      <c r="R7" s="6">
        <v>37.090000000000003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1463</v>
      </c>
      <c r="F8" s="3">
        <v>1284</v>
      </c>
      <c r="G8" s="4">
        <v>179</v>
      </c>
      <c r="H8" s="4">
        <v>3.9079999999999999</v>
      </c>
      <c r="I8" s="4">
        <v>335</v>
      </c>
      <c r="J8" s="4">
        <v>26.09</v>
      </c>
      <c r="K8" s="4">
        <v>126</v>
      </c>
      <c r="L8" s="4">
        <v>9.81</v>
      </c>
      <c r="M8" s="4">
        <v>190</v>
      </c>
      <c r="N8" s="4">
        <v>14.8</v>
      </c>
      <c r="O8" s="4">
        <v>154</v>
      </c>
      <c r="P8" s="4">
        <v>11.99</v>
      </c>
      <c r="Q8" s="4">
        <v>479</v>
      </c>
      <c r="R8" s="4">
        <v>37.31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108</v>
      </c>
      <c r="F9" s="3">
        <v>103</v>
      </c>
      <c r="G9" s="6">
        <v>5</v>
      </c>
      <c r="H9" s="6">
        <v>-2.8149999999999999</v>
      </c>
      <c r="I9" s="6">
        <v>31</v>
      </c>
      <c r="J9" s="6">
        <v>30.1</v>
      </c>
      <c r="K9" s="6">
        <v>8</v>
      </c>
      <c r="L9" s="6">
        <v>7.77</v>
      </c>
      <c r="M9" s="6">
        <v>8</v>
      </c>
      <c r="N9" s="6">
        <v>7.77</v>
      </c>
      <c r="O9" s="6">
        <v>6</v>
      </c>
      <c r="P9" s="6">
        <v>5.83</v>
      </c>
      <c r="Q9" s="6">
        <v>50</v>
      </c>
      <c r="R9" s="6">
        <v>48.54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572</v>
      </c>
      <c r="F10" s="3">
        <v>485</v>
      </c>
      <c r="G10" s="4">
        <v>87</v>
      </c>
      <c r="H10" s="4">
        <v>10.607699999999999</v>
      </c>
      <c r="I10" s="4">
        <v>168</v>
      </c>
      <c r="J10" s="4">
        <v>34.64</v>
      </c>
      <c r="K10" s="4">
        <v>47</v>
      </c>
      <c r="L10" s="4">
        <v>9.69</v>
      </c>
      <c r="M10" s="4">
        <v>56</v>
      </c>
      <c r="N10" s="4">
        <v>11.55</v>
      </c>
      <c r="O10" s="4">
        <v>45</v>
      </c>
      <c r="P10" s="4">
        <v>9.2799999999999994</v>
      </c>
      <c r="Q10" s="4">
        <v>169</v>
      </c>
      <c r="R10" s="4">
        <v>34.85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544</v>
      </c>
      <c r="F11" s="3">
        <v>479</v>
      </c>
      <c r="G11" s="6">
        <v>65</v>
      </c>
      <c r="H11" s="6">
        <v>10.532400000000001</v>
      </c>
      <c r="I11" s="6">
        <v>154</v>
      </c>
      <c r="J11" s="6">
        <v>32.15</v>
      </c>
      <c r="K11" s="6">
        <v>64</v>
      </c>
      <c r="L11" s="6">
        <v>13.36</v>
      </c>
      <c r="M11" s="6">
        <v>50</v>
      </c>
      <c r="N11" s="6">
        <v>10.44</v>
      </c>
      <c r="O11" s="6">
        <v>43</v>
      </c>
      <c r="P11" s="6">
        <v>8.98</v>
      </c>
      <c r="Q11" s="6">
        <v>168</v>
      </c>
      <c r="R11" s="6">
        <v>35.07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235</v>
      </c>
      <c r="F12" s="3">
        <v>210</v>
      </c>
      <c r="G12" s="4">
        <v>25</v>
      </c>
      <c r="H12" s="4">
        <v>10.059100000000001</v>
      </c>
      <c r="I12" s="4">
        <v>74</v>
      </c>
      <c r="J12" s="4">
        <v>35.24</v>
      </c>
      <c r="K12" s="4">
        <v>18</v>
      </c>
      <c r="L12" s="4">
        <v>8.57</v>
      </c>
      <c r="M12" s="4">
        <v>25</v>
      </c>
      <c r="N12" s="4">
        <v>11.9</v>
      </c>
      <c r="O12" s="4">
        <v>21</v>
      </c>
      <c r="P12" s="4">
        <v>10</v>
      </c>
      <c r="Q12" s="4">
        <v>72</v>
      </c>
      <c r="R12" s="4">
        <v>34.29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11</v>
      </c>
      <c r="F13" s="3">
        <v>11</v>
      </c>
      <c r="G13" s="6">
        <v>0</v>
      </c>
      <c r="H13" s="6">
        <v>17.932200000000002</v>
      </c>
      <c r="I13" s="6">
        <v>3</v>
      </c>
      <c r="J13" s="6">
        <v>27.27</v>
      </c>
      <c r="K13" s="6">
        <v>1</v>
      </c>
      <c r="L13" s="6">
        <v>9.09</v>
      </c>
      <c r="M13" s="6">
        <v>2</v>
      </c>
      <c r="N13" s="6">
        <v>18.18</v>
      </c>
      <c r="O13" s="6">
        <v>1</v>
      </c>
      <c r="P13" s="6">
        <v>9.09</v>
      </c>
      <c r="Q13" s="6">
        <v>4</v>
      </c>
      <c r="R13" s="6">
        <v>36.36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444</v>
      </c>
      <c r="F14" s="3">
        <v>401</v>
      </c>
      <c r="G14" s="4">
        <v>43</v>
      </c>
      <c r="H14" s="4">
        <v>18.4145</v>
      </c>
      <c r="I14" s="4">
        <v>116</v>
      </c>
      <c r="J14" s="4">
        <v>28.93</v>
      </c>
      <c r="K14" s="4">
        <v>45</v>
      </c>
      <c r="L14" s="4">
        <v>11.22</v>
      </c>
      <c r="M14" s="4">
        <v>44</v>
      </c>
      <c r="N14" s="4">
        <v>10.97</v>
      </c>
      <c r="O14" s="4">
        <v>38</v>
      </c>
      <c r="P14" s="4">
        <v>9.48</v>
      </c>
      <c r="Q14" s="4">
        <v>158</v>
      </c>
      <c r="R14" s="4">
        <v>39.4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100</v>
      </c>
      <c r="F15" s="3">
        <v>90</v>
      </c>
      <c r="G15" s="6">
        <v>10</v>
      </c>
      <c r="H15" s="6">
        <v>19.155100000000001</v>
      </c>
      <c r="I15" s="6">
        <v>24</v>
      </c>
      <c r="J15" s="6">
        <v>26.67</v>
      </c>
      <c r="K15" s="6">
        <v>11</v>
      </c>
      <c r="L15" s="6">
        <v>12.22</v>
      </c>
      <c r="M15" s="6">
        <v>9</v>
      </c>
      <c r="N15" s="6">
        <v>10</v>
      </c>
      <c r="O15" s="6">
        <v>9</v>
      </c>
      <c r="P15" s="6">
        <v>10</v>
      </c>
      <c r="Q15" s="6">
        <v>37</v>
      </c>
      <c r="R15" s="6">
        <v>41.11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7</v>
      </c>
      <c r="F16" s="3">
        <v>7</v>
      </c>
      <c r="G16" s="4">
        <v>0</v>
      </c>
      <c r="H16" s="4">
        <v>21.436399999999999</v>
      </c>
      <c r="I16" s="4">
        <v>3</v>
      </c>
      <c r="J16" s="4">
        <v>42.86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14.29</v>
      </c>
      <c r="Q16" s="4">
        <v>3</v>
      </c>
      <c r="R16" s="4">
        <v>42.86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212</v>
      </c>
      <c r="F17" s="3">
        <v>191</v>
      </c>
      <c r="G17" s="6">
        <v>21</v>
      </c>
      <c r="H17" s="6">
        <v>13.714700000000001</v>
      </c>
      <c r="I17" s="6">
        <v>43</v>
      </c>
      <c r="J17" s="6">
        <v>22.51</v>
      </c>
      <c r="K17" s="6">
        <v>12</v>
      </c>
      <c r="L17" s="6">
        <v>6.28</v>
      </c>
      <c r="M17" s="6">
        <v>22</v>
      </c>
      <c r="N17" s="6">
        <v>11.52</v>
      </c>
      <c r="O17" s="6">
        <v>31</v>
      </c>
      <c r="P17" s="6">
        <v>16.23</v>
      </c>
      <c r="Q17" s="6">
        <v>83</v>
      </c>
      <c r="R17" s="6">
        <v>43.46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555</v>
      </c>
      <c r="F18" s="3">
        <v>501</v>
      </c>
      <c r="G18" s="4">
        <v>54</v>
      </c>
      <c r="H18" s="4">
        <v>34.781599999999997</v>
      </c>
      <c r="I18" s="4">
        <v>137</v>
      </c>
      <c r="J18" s="4">
        <v>27.35</v>
      </c>
      <c r="K18" s="4">
        <v>48</v>
      </c>
      <c r="L18" s="4">
        <v>9.58</v>
      </c>
      <c r="M18" s="4">
        <v>52</v>
      </c>
      <c r="N18" s="4">
        <v>10.38</v>
      </c>
      <c r="O18" s="4">
        <v>67</v>
      </c>
      <c r="P18" s="4">
        <v>13.37</v>
      </c>
      <c r="Q18" s="4">
        <v>197</v>
      </c>
      <c r="R18" s="4">
        <v>39.32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38</v>
      </c>
      <c r="F19" s="3">
        <v>37</v>
      </c>
      <c r="G19" s="6">
        <v>1</v>
      </c>
      <c r="H19" s="6">
        <v>6.7283999999999997</v>
      </c>
      <c r="I19" s="6">
        <v>11</v>
      </c>
      <c r="J19" s="6">
        <v>29.73</v>
      </c>
      <c r="K19" s="6">
        <v>5</v>
      </c>
      <c r="L19" s="6">
        <v>13.51</v>
      </c>
      <c r="M19" s="6">
        <v>5</v>
      </c>
      <c r="N19" s="6">
        <v>13.51</v>
      </c>
      <c r="O19" s="6">
        <v>3</v>
      </c>
      <c r="P19" s="6">
        <v>8.11</v>
      </c>
      <c r="Q19" s="6">
        <v>13</v>
      </c>
      <c r="R19" s="6">
        <v>35.14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103</v>
      </c>
      <c r="F20" s="3">
        <v>87</v>
      </c>
      <c r="G20" s="4">
        <v>16</v>
      </c>
      <c r="H20" s="4">
        <v>29.055499999999999</v>
      </c>
      <c r="I20" s="4">
        <v>28</v>
      </c>
      <c r="J20" s="4">
        <v>32.18</v>
      </c>
      <c r="K20" s="4">
        <v>12</v>
      </c>
      <c r="L20" s="4">
        <v>13.79</v>
      </c>
      <c r="M20" s="4">
        <v>6</v>
      </c>
      <c r="N20" s="4">
        <v>6.9</v>
      </c>
      <c r="O20" s="4">
        <v>8</v>
      </c>
      <c r="P20" s="4">
        <v>9.1999999999999993</v>
      </c>
      <c r="Q20" s="4">
        <v>33</v>
      </c>
      <c r="R20" s="4">
        <v>37.93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261</v>
      </c>
      <c r="F21" s="3">
        <v>230</v>
      </c>
      <c r="G21" s="6">
        <v>31</v>
      </c>
      <c r="H21" s="6">
        <v>-0.85160000000000002</v>
      </c>
      <c r="I21" s="6">
        <v>55</v>
      </c>
      <c r="J21" s="6">
        <v>23.91</v>
      </c>
      <c r="K21" s="6">
        <v>24</v>
      </c>
      <c r="L21" s="6">
        <v>10.43</v>
      </c>
      <c r="M21" s="6">
        <v>25</v>
      </c>
      <c r="N21" s="6">
        <v>10.87</v>
      </c>
      <c r="O21" s="6">
        <v>26</v>
      </c>
      <c r="P21" s="6">
        <v>11.3</v>
      </c>
      <c r="Q21" s="6">
        <v>100</v>
      </c>
      <c r="R21" s="6">
        <v>43.48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310</v>
      </c>
      <c r="F22" s="3">
        <v>275</v>
      </c>
      <c r="G22" s="4">
        <v>35</v>
      </c>
      <c r="H22" s="4">
        <v>-1.2684</v>
      </c>
      <c r="I22" s="4">
        <v>87</v>
      </c>
      <c r="J22" s="4">
        <v>31.64</v>
      </c>
      <c r="K22" s="4">
        <v>36</v>
      </c>
      <c r="L22" s="4">
        <v>13.09</v>
      </c>
      <c r="M22" s="4">
        <v>32</v>
      </c>
      <c r="N22" s="4">
        <v>11.64</v>
      </c>
      <c r="O22" s="4">
        <v>32</v>
      </c>
      <c r="P22" s="4">
        <v>11.64</v>
      </c>
      <c r="Q22" s="4">
        <v>88</v>
      </c>
      <c r="R22" s="4">
        <v>32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23</v>
      </c>
      <c r="F23" s="3">
        <v>21</v>
      </c>
      <c r="G23" s="6">
        <v>2</v>
      </c>
      <c r="H23" s="6">
        <v>-19.496500000000001</v>
      </c>
      <c r="I23" s="6">
        <v>6</v>
      </c>
      <c r="J23" s="6">
        <v>28.57</v>
      </c>
      <c r="K23" s="6">
        <v>1</v>
      </c>
      <c r="L23" s="6">
        <v>4.76</v>
      </c>
      <c r="M23" s="6">
        <v>3</v>
      </c>
      <c r="N23" s="6">
        <v>14.29</v>
      </c>
      <c r="O23" s="6">
        <v>5</v>
      </c>
      <c r="P23" s="6">
        <v>23.81</v>
      </c>
      <c r="Q23" s="6">
        <v>6</v>
      </c>
      <c r="R23" s="6">
        <v>28.57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613</v>
      </c>
      <c r="F24" s="3">
        <v>550</v>
      </c>
      <c r="G24" s="4">
        <v>63</v>
      </c>
      <c r="H24" s="4">
        <v>2.6858</v>
      </c>
      <c r="I24" s="4">
        <v>179</v>
      </c>
      <c r="J24" s="4">
        <v>32.549999999999997</v>
      </c>
      <c r="K24" s="4">
        <v>71</v>
      </c>
      <c r="L24" s="4">
        <v>12.91</v>
      </c>
      <c r="M24" s="4">
        <v>57</v>
      </c>
      <c r="N24" s="4">
        <v>10.36</v>
      </c>
      <c r="O24" s="4">
        <v>55</v>
      </c>
      <c r="P24" s="4">
        <v>10</v>
      </c>
      <c r="Q24" s="4">
        <v>188</v>
      </c>
      <c r="R24" s="4">
        <v>34.18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116</v>
      </c>
      <c r="F25" s="3">
        <v>108</v>
      </c>
      <c r="G25" s="6">
        <v>8</v>
      </c>
      <c r="H25" s="6">
        <v>13.1402</v>
      </c>
      <c r="I25" s="6">
        <v>33</v>
      </c>
      <c r="J25" s="6">
        <v>30.56</v>
      </c>
      <c r="K25" s="6">
        <v>9</v>
      </c>
      <c r="L25" s="6">
        <v>8.33</v>
      </c>
      <c r="M25" s="6">
        <v>14</v>
      </c>
      <c r="N25" s="6">
        <v>12.96</v>
      </c>
      <c r="O25" s="6">
        <v>11</v>
      </c>
      <c r="P25" s="6">
        <v>10.19</v>
      </c>
      <c r="Q25" s="6">
        <v>41</v>
      </c>
      <c r="R25" s="6">
        <v>37.96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42</v>
      </c>
      <c r="F26" s="3">
        <v>42</v>
      </c>
      <c r="G26" s="4">
        <v>0</v>
      </c>
      <c r="H26" s="4">
        <v>1.8886000000000001</v>
      </c>
      <c r="I26" s="4">
        <v>1</v>
      </c>
      <c r="J26" s="4">
        <v>2.38</v>
      </c>
      <c r="K26" s="4">
        <v>8</v>
      </c>
      <c r="L26" s="4">
        <v>19.05</v>
      </c>
      <c r="M26" s="4">
        <v>13</v>
      </c>
      <c r="N26" s="4">
        <v>30.95</v>
      </c>
      <c r="O26" s="4">
        <v>10</v>
      </c>
      <c r="P26" s="4">
        <v>23.81</v>
      </c>
      <c r="Q26" s="4">
        <v>10</v>
      </c>
      <c r="R26" s="4">
        <v>23.81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454</v>
      </c>
      <c r="F27" s="3">
        <v>422</v>
      </c>
      <c r="G27" s="6">
        <v>32</v>
      </c>
      <c r="H27" s="6">
        <v>7.1924000000000001</v>
      </c>
      <c r="I27" s="6">
        <v>116</v>
      </c>
      <c r="J27" s="6">
        <v>27.49</v>
      </c>
      <c r="K27" s="6">
        <v>52</v>
      </c>
      <c r="L27" s="6">
        <v>12.32</v>
      </c>
      <c r="M27" s="6">
        <v>61</v>
      </c>
      <c r="N27" s="6">
        <v>14.45</v>
      </c>
      <c r="O27" s="6">
        <v>62</v>
      </c>
      <c r="P27" s="6">
        <v>14.69</v>
      </c>
      <c r="Q27" s="6">
        <v>131</v>
      </c>
      <c r="R27" s="6">
        <v>31.04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1075</v>
      </c>
      <c r="F28" s="3">
        <v>982</v>
      </c>
      <c r="G28" s="4">
        <v>93</v>
      </c>
      <c r="H28" s="4">
        <v>7.5933000000000002</v>
      </c>
      <c r="I28" s="4">
        <v>267</v>
      </c>
      <c r="J28" s="4">
        <v>27.19</v>
      </c>
      <c r="K28" s="4">
        <v>110</v>
      </c>
      <c r="L28" s="4">
        <v>11.2</v>
      </c>
      <c r="M28" s="4">
        <v>150</v>
      </c>
      <c r="N28" s="4">
        <v>15.27</v>
      </c>
      <c r="O28" s="4">
        <v>142</v>
      </c>
      <c r="P28" s="4">
        <v>14.46</v>
      </c>
      <c r="Q28" s="4">
        <v>313</v>
      </c>
      <c r="R28" s="4">
        <v>31.87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57</v>
      </c>
      <c r="F29" s="3">
        <v>50</v>
      </c>
      <c r="G29" s="6">
        <v>7</v>
      </c>
      <c r="H29" s="6">
        <v>-14.187799999999999</v>
      </c>
      <c r="I29" s="6">
        <v>21</v>
      </c>
      <c r="J29" s="6">
        <v>42</v>
      </c>
      <c r="K29" s="6">
        <v>3</v>
      </c>
      <c r="L29" s="6">
        <v>6</v>
      </c>
      <c r="M29" s="6">
        <v>3</v>
      </c>
      <c r="N29" s="6">
        <v>6</v>
      </c>
      <c r="O29" s="6">
        <v>6</v>
      </c>
      <c r="P29" s="6">
        <v>12</v>
      </c>
      <c r="Q29" s="6">
        <v>17</v>
      </c>
      <c r="R29" s="6">
        <v>34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140</v>
      </c>
      <c r="F30" s="3">
        <v>122</v>
      </c>
      <c r="G30" s="4">
        <v>18</v>
      </c>
      <c r="H30" s="4">
        <v>-3.6324999999999998</v>
      </c>
      <c r="I30" s="4">
        <v>37</v>
      </c>
      <c r="J30" s="4">
        <v>30.33</v>
      </c>
      <c r="K30" s="4">
        <v>13</v>
      </c>
      <c r="L30" s="4">
        <v>10.66</v>
      </c>
      <c r="M30" s="4">
        <v>19</v>
      </c>
      <c r="N30" s="4">
        <v>15.57</v>
      </c>
      <c r="O30" s="4">
        <v>13</v>
      </c>
      <c r="P30" s="4">
        <v>10.66</v>
      </c>
      <c r="Q30" s="4">
        <v>40</v>
      </c>
      <c r="R30" s="4">
        <v>32.79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416</v>
      </c>
      <c r="F31" s="3">
        <v>369</v>
      </c>
      <c r="G31" s="6">
        <v>47</v>
      </c>
      <c r="H31" s="6">
        <v>11.0824</v>
      </c>
      <c r="I31" s="6">
        <v>117</v>
      </c>
      <c r="J31" s="6">
        <v>31.71</v>
      </c>
      <c r="K31" s="6">
        <v>32</v>
      </c>
      <c r="L31" s="6">
        <v>8.67</v>
      </c>
      <c r="M31" s="6">
        <v>32</v>
      </c>
      <c r="N31" s="6">
        <v>8.67</v>
      </c>
      <c r="O31" s="6">
        <v>38</v>
      </c>
      <c r="P31" s="6">
        <v>10.3</v>
      </c>
      <c r="Q31" s="6">
        <v>150</v>
      </c>
      <c r="R31" s="6">
        <v>40.65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107</v>
      </c>
      <c r="F32" s="3">
        <v>93</v>
      </c>
      <c r="G32" s="4">
        <v>14</v>
      </c>
      <c r="H32" s="4">
        <v>18.036999999999999</v>
      </c>
      <c r="I32" s="4">
        <v>35</v>
      </c>
      <c r="J32" s="4">
        <v>37.630000000000003</v>
      </c>
      <c r="K32" s="4">
        <v>6</v>
      </c>
      <c r="L32" s="4">
        <v>6.45</v>
      </c>
      <c r="M32" s="4">
        <v>14</v>
      </c>
      <c r="N32" s="4">
        <v>15.05</v>
      </c>
      <c r="O32" s="4">
        <v>8</v>
      </c>
      <c r="P32" s="4">
        <v>8.6</v>
      </c>
      <c r="Q32" s="4">
        <v>30</v>
      </c>
      <c r="R32" s="4">
        <v>32.26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3">
        <v>7</v>
      </c>
      <c r="G33" s="6">
        <v>1</v>
      </c>
      <c r="H33" s="6">
        <v>3.0367000000000002</v>
      </c>
      <c r="I33" s="6">
        <v>3</v>
      </c>
      <c r="J33" s="6">
        <v>42.86</v>
      </c>
      <c r="K33" s="6">
        <v>0</v>
      </c>
      <c r="L33" s="6">
        <v>0</v>
      </c>
      <c r="M33" s="6">
        <v>1</v>
      </c>
      <c r="N33" s="6">
        <v>14.29</v>
      </c>
      <c r="O33" s="6">
        <v>1</v>
      </c>
      <c r="P33" s="6">
        <v>14.29</v>
      </c>
      <c r="Q33" s="6">
        <v>2</v>
      </c>
      <c r="R33" s="6">
        <v>28.57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176</v>
      </c>
      <c r="F34" s="3">
        <v>140</v>
      </c>
      <c r="G34" s="4">
        <v>36</v>
      </c>
      <c r="H34" s="4">
        <v>-59.820500000000003</v>
      </c>
      <c r="I34" s="4">
        <v>47</v>
      </c>
      <c r="J34" s="4">
        <v>33.57</v>
      </c>
      <c r="K34" s="4">
        <v>16</v>
      </c>
      <c r="L34" s="4">
        <v>11.43</v>
      </c>
      <c r="M34" s="4">
        <v>16</v>
      </c>
      <c r="N34" s="4">
        <v>11.43</v>
      </c>
      <c r="O34" s="4">
        <v>13</v>
      </c>
      <c r="P34" s="4">
        <v>9.2899999999999991</v>
      </c>
      <c r="Q34" s="4">
        <v>48</v>
      </c>
      <c r="R34" s="4">
        <v>34.29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45</v>
      </c>
      <c r="F35" s="3">
        <v>39</v>
      </c>
      <c r="G35" s="6">
        <v>6</v>
      </c>
      <c r="H35" s="6">
        <v>3.7467000000000001</v>
      </c>
      <c r="I35" s="6">
        <v>8</v>
      </c>
      <c r="J35" s="6">
        <v>20.51</v>
      </c>
      <c r="K35" s="6">
        <v>3</v>
      </c>
      <c r="L35" s="6">
        <v>7.69</v>
      </c>
      <c r="M35" s="6">
        <v>3</v>
      </c>
      <c r="N35" s="6">
        <v>7.69</v>
      </c>
      <c r="O35" s="6">
        <v>4</v>
      </c>
      <c r="P35" s="6">
        <v>10.26</v>
      </c>
      <c r="Q35" s="6">
        <v>21</v>
      </c>
      <c r="R35" s="6">
        <v>53.85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10</v>
      </c>
      <c r="F36" s="3">
        <v>9</v>
      </c>
      <c r="G36" s="4">
        <v>1</v>
      </c>
      <c r="H36" s="4">
        <v>16.0334</v>
      </c>
      <c r="I36" s="4">
        <v>0</v>
      </c>
      <c r="J36" s="4">
        <v>0</v>
      </c>
      <c r="K36" s="4">
        <v>0</v>
      </c>
      <c r="L36" s="4">
        <v>0</v>
      </c>
      <c r="M36" s="4">
        <v>1</v>
      </c>
      <c r="N36" s="4">
        <v>11.11</v>
      </c>
      <c r="O36" s="4">
        <v>3</v>
      </c>
      <c r="P36" s="4">
        <v>33.33</v>
      </c>
      <c r="Q36" s="4">
        <v>5</v>
      </c>
      <c r="R36" s="4">
        <v>55.56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146</v>
      </c>
      <c r="F37" s="3">
        <v>126</v>
      </c>
      <c r="G37" s="6">
        <v>20</v>
      </c>
      <c r="H37" s="6">
        <v>-11.744</v>
      </c>
      <c r="I37" s="6">
        <v>39</v>
      </c>
      <c r="J37" s="6">
        <v>30.95</v>
      </c>
      <c r="K37" s="6">
        <v>14</v>
      </c>
      <c r="L37" s="6">
        <v>11.11</v>
      </c>
      <c r="M37" s="6">
        <v>18</v>
      </c>
      <c r="N37" s="6">
        <v>14.29</v>
      </c>
      <c r="O37" s="6">
        <v>13</v>
      </c>
      <c r="P37" s="6">
        <v>10.32</v>
      </c>
      <c r="Q37" s="6">
        <v>42</v>
      </c>
      <c r="R37" s="6">
        <v>33.33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382</v>
      </c>
      <c r="F38" s="3">
        <v>341</v>
      </c>
      <c r="G38" s="4">
        <v>41</v>
      </c>
      <c r="H38" s="4">
        <v>17.0215</v>
      </c>
      <c r="I38" s="4">
        <v>79</v>
      </c>
      <c r="J38" s="4">
        <v>23.17</v>
      </c>
      <c r="K38" s="4">
        <v>41</v>
      </c>
      <c r="L38" s="4">
        <v>12.02</v>
      </c>
      <c r="M38" s="4">
        <v>57</v>
      </c>
      <c r="N38" s="4">
        <v>16.72</v>
      </c>
      <c r="O38" s="4">
        <v>54</v>
      </c>
      <c r="P38" s="4">
        <v>15.84</v>
      </c>
      <c r="Q38" s="4">
        <v>110</v>
      </c>
      <c r="R38" s="4">
        <v>32.26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17</v>
      </c>
      <c r="F39" s="3">
        <v>14</v>
      </c>
      <c r="G39" s="6">
        <v>3</v>
      </c>
      <c r="H39" s="6">
        <v>22.120200000000001</v>
      </c>
      <c r="I39" s="6">
        <v>3</v>
      </c>
      <c r="J39" s="6">
        <v>21.43</v>
      </c>
      <c r="K39" s="6">
        <v>0</v>
      </c>
      <c r="L39" s="6">
        <v>0</v>
      </c>
      <c r="M39" s="6">
        <v>2</v>
      </c>
      <c r="N39" s="6">
        <v>14.29</v>
      </c>
      <c r="O39" s="6">
        <v>3</v>
      </c>
      <c r="P39" s="6">
        <v>21.43</v>
      </c>
      <c r="Q39" s="6">
        <v>6</v>
      </c>
      <c r="R39" s="6">
        <v>42.86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137</v>
      </c>
      <c r="F40" s="3">
        <v>122</v>
      </c>
      <c r="G40" s="4">
        <v>15</v>
      </c>
      <c r="H40" s="4">
        <v>9.7342999999999993</v>
      </c>
      <c r="I40" s="4">
        <v>50</v>
      </c>
      <c r="J40" s="4">
        <v>40.98</v>
      </c>
      <c r="K40" s="4">
        <v>10</v>
      </c>
      <c r="L40" s="4">
        <v>8.1999999999999993</v>
      </c>
      <c r="M40" s="4">
        <v>12</v>
      </c>
      <c r="N40" s="4">
        <v>9.84</v>
      </c>
      <c r="O40" s="4">
        <v>12</v>
      </c>
      <c r="P40" s="4">
        <v>9.84</v>
      </c>
      <c r="Q40" s="4">
        <v>38</v>
      </c>
      <c r="R40" s="4">
        <v>31.15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142</v>
      </c>
      <c r="F41" s="3">
        <v>127</v>
      </c>
      <c r="G41" s="6">
        <v>15</v>
      </c>
      <c r="H41" s="6">
        <v>-3.6349999999999998</v>
      </c>
      <c r="I41" s="6">
        <v>36</v>
      </c>
      <c r="J41" s="6">
        <v>28.35</v>
      </c>
      <c r="K41" s="6">
        <v>17</v>
      </c>
      <c r="L41" s="6">
        <v>13.39</v>
      </c>
      <c r="M41" s="6">
        <v>11</v>
      </c>
      <c r="N41" s="6">
        <v>8.66</v>
      </c>
      <c r="O41" s="6">
        <v>17</v>
      </c>
      <c r="P41" s="6">
        <v>13.39</v>
      </c>
      <c r="Q41" s="6">
        <v>46</v>
      </c>
      <c r="R41" s="6">
        <v>36.22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977</v>
      </c>
      <c r="F42" s="3">
        <v>891</v>
      </c>
      <c r="G42" s="4">
        <v>86</v>
      </c>
      <c r="H42" s="4">
        <v>-5.4396000000000004</v>
      </c>
      <c r="I42" s="4">
        <v>286</v>
      </c>
      <c r="J42" s="4">
        <v>32.1</v>
      </c>
      <c r="K42" s="4">
        <v>87</v>
      </c>
      <c r="L42" s="4">
        <v>9.76</v>
      </c>
      <c r="M42" s="4">
        <v>97</v>
      </c>
      <c r="N42" s="4">
        <v>10.89</v>
      </c>
      <c r="O42" s="4">
        <v>109</v>
      </c>
      <c r="P42" s="4">
        <v>12.23</v>
      </c>
      <c r="Q42" s="4">
        <v>312</v>
      </c>
      <c r="R42" s="4">
        <v>35.020000000000003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54</v>
      </c>
      <c r="F43" s="3">
        <v>52</v>
      </c>
      <c r="G43" s="6">
        <v>2</v>
      </c>
      <c r="H43" s="6">
        <v>3.6751</v>
      </c>
      <c r="I43" s="6">
        <v>11</v>
      </c>
      <c r="J43" s="6">
        <v>21.15</v>
      </c>
      <c r="K43" s="6">
        <v>5</v>
      </c>
      <c r="L43" s="6">
        <v>9.6199999999999992</v>
      </c>
      <c r="M43" s="6">
        <v>7</v>
      </c>
      <c r="N43" s="6">
        <v>13.46</v>
      </c>
      <c r="O43" s="6">
        <v>9</v>
      </c>
      <c r="P43" s="6">
        <v>17.309999999999999</v>
      </c>
      <c r="Q43" s="6">
        <v>20</v>
      </c>
      <c r="R43" s="6">
        <v>38.46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1487</v>
      </c>
      <c r="F44" s="3">
        <v>1363</v>
      </c>
      <c r="G44" s="4">
        <v>124</v>
      </c>
      <c r="H44" s="4">
        <v>-14.7553</v>
      </c>
      <c r="I44" s="4">
        <v>422</v>
      </c>
      <c r="J44" s="4">
        <v>30.96</v>
      </c>
      <c r="K44" s="4">
        <v>166</v>
      </c>
      <c r="L44" s="4">
        <v>12.18</v>
      </c>
      <c r="M44" s="4">
        <v>171</v>
      </c>
      <c r="N44" s="4">
        <v>12.55</v>
      </c>
      <c r="O44" s="4">
        <v>166</v>
      </c>
      <c r="P44" s="4">
        <v>12.18</v>
      </c>
      <c r="Q44" s="4">
        <v>438</v>
      </c>
      <c r="R44" s="4">
        <v>32.130000000000003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287</v>
      </c>
      <c r="F45" s="3">
        <v>261</v>
      </c>
      <c r="G45" s="6">
        <v>26</v>
      </c>
      <c r="H45" s="6">
        <v>7.7035</v>
      </c>
      <c r="I45" s="6">
        <v>84</v>
      </c>
      <c r="J45" s="6">
        <v>32.18</v>
      </c>
      <c r="K45" s="6">
        <v>24</v>
      </c>
      <c r="L45" s="6">
        <v>9.1999999999999993</v>
      </c>
      <c r="M45" s="6">
        <v>25</v>
      </c>
      <c r="N45" s="6">
        <v>9.58</v>
      </c>
      <c r="O45" s="6">
        <v>26</v>
      </c>
      <c r="P45" s="6">
        <v>9.9600000000000009</v>
      </c>
      <c r="Q45" s="6">
        <v>102</v>
      </c>
      <c r="R45" s="6">
        <v>39.08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78</v>
      </c>
      <c r="F46" s="3">
        <v>62</v>
      </c>
      <c r="G46" s="4">
        <v>16</v>
      </c>
      <c r="H46" s="4">
        <v>3.7153999999999998</v>
      </c>
      <c r="I46" s="4">
        <v>9</v>
      </c>
      <c r="J46" s="4">
        <v>14.52</v>
      </c>
      <c r="K46" s="4">
        <v>7</v>
      </c>
      <c r="L46" s="4">
        <v>11.29</v>
      </c>
      <c r="M46" s="4">
        <v>9</v>
      </c>
      <c r="N46" s="4">
        <v>14.52</v>
      </c>
      <c r="O46" s="4">
        <v>24</v>
      </c>
      <c r="P46" s="4">
        <v>38.71</v>
      </c>
      <c r="Q46" s="4">
        <v>13</v>
      </c>
      <c r="R46" s="4">
        <v>20.97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875</v>
      </c>
      <c r="F47" s="3">
        <v>784</v>
      </c>
      <c r="G47" s="6">
        <v>91</v>
      </c>
      <c r="H47" s="6">
        <v>5.1193</v>
      </c>
      <c r="I47" s="6">
        <v>193</v>
      </c>
      <c r="J47" s="6">
        <v>24.62</v>
      </c>
      <c r="K47" s="6">
        <v>84</v>
      </c>
      <c r="L47" s="6">
        <v>10.71</v>
      </c>
      <c r="M47" s="6">
        <v>114</v>
      </c>
      <c r="N47" s="6">
        <v>14.54</v>
      </c>
      <c r="O47" s="6">
        <v>117</v>
      </c>
      <c r="P47" s="6">
        <v>14.92</v>
      </c>
      <c r="Q47" s="6">
        <v>276</v>
      </c>
      <c r="R47" s="6">
        <v>35.200000000000003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2615</v>
      </c>
      <c r="F48" s="3">
        <v>2428</v>
      </c>
      <c r="G48" s="4">
        <v>187</v>
      </c>
      <c r="H48" s="4">
        <v>2.5011999999999999</v>
      </c>
      <c r="I48" s="4">
        <v>579</v>
      </c>
      <c r="J48" s="4">
        <v>23.85</v>
      </c>
      <c r="K48" s="4">
        <v>306</v>
      </c>
      <c r="L48" s="4">
        <v>12.6</v>
      </c>
      <c r="M48" s="4">
        <v>408</v>
      </c>
      <c r="N48" s="4">
        <v>16.8</v>
      </c>
      <c r="O48" s="4">
        <v>345</v>
      </c>
      <c r="P48" s="4">
        <v>14.21</v>
      </c>
      <c r="Q48" s="4">
        <v>790</v>
      </c>
      <c r="R48" s="4">
        <v>32.54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215</v>
      </c>
      <c r="F49" s="3">
        <v>194</v>
      </c>
      <c r="G49" s="6">
        <v>21</v>
      </c>
      <c r="H49" s="6">
        <v>20.907</v>
      </c>
      <c r="I49" s="6">
        <v>60</v>
      </c>
      <c r="J49" s="6">
        <v>30.93</v>
      </c>
      <c r="K49" s="6">
        <v>18</v>
      </c>
      <c r="L49" s="6">
        <v>9.2799999999999994</v>
      </c>
      <c r="M49" s="6">
        <v>19</v>
      </c>
      <c r="N49" s="6">
        <v>9.7899999999999991</v>
      </c>
      <c r="O49" s="6">
        <v>10</v>
      </c>
      <c r="P49" s="6">
        <v>5.15</v>
      </c>
      <c r="Q49" s="6">
        <v>87</v>
      </c>
      <c r="R49" s="6">
        <v>44.85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194</v>
      </c>
      <c r="F50" s="3">
        <v>165</v>
      </c>
      <c r="G50" s="4">
        <v>29</v>
      </c>
      <c r="H50" s="4">
        <v>4.4913999999999996</v>
      </c>
      <c r="I50" s="4">
        <v>57</v>
      </c>
      <c r="J50" s="4">
        <v>34.549999999999997</v>
      </c>
      <c r="K50" s="4">
        <v>16</v>
      </c>
      <c r="L50" s="4">
        <v>9.6999999999999993</v>
      </c>
      <c r="M50" s="4">
        <v>14</v>
      </c>
      <c r="N50" s="4">
        <v>8.48</v>
      </c>
      <c r="O50" s="4">
        <v>10</v>
      </c>
      <c r="P50" s="4">
        <v>6.06</v>
      </c>
      <c r="Q50" s="4">
        <v>68</v>
      </c>
      <c r="R50" s="4">
        <v>41.21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823</v>
      </c>
      <c r="F51" s="3">
        <v>745</v>
      </c>
      <c r="G51" s="6">
        <v>78</v>
      </c>
      <c r="H51" s="6">
        <v>-4.0075000000000003</v>
      </c>
      <c r="I51" s="6">
        <v>228</v>
      </c>
      <c r="J51" s="6">
        <v>30.6</v>
      </c>
      <c r="K51" s="6">
        <v>70</v>
      </c>
      <c r="L51" s="6">
        <v>9.4</v>
      </c>
      <c r="M51" s="6">
        <v>81</v>
      </c>
      <c r="N51" s="6">
        <v>10.87</v>
      </c>
      <c r="O51" s="6">
        <v>64</v>
      </c>
      <c r="P51" s="6">
        <v>8.59</v>
      </c>
      <c r="Q51" s="6">
        <v>302</v>
      </c>
      <c r="R51" s="6">
        <v>40.54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153</v>
      </c>
      <c r="F52" s="3">
        <v>139</v>
      </c>
      <c r="G52" s="4">
        <v>14</v>
      </c>
      <c r="H52" s="4">
        <v>52.109000000000002</v>
      </c>
      <c r="I52" s="4">
        <v>50</v>
      </c>
      <c r="J52" s="4">
        <v>35.97</v>
      </c>
      <c r="K52" s="4">
        <v>17</v>
      </c>
      <c r="L52" s="4">
        <v>12.23</v>
      </c>
      <c r="M52" s="4">
        <v>17</v>
      </c>
      <c r="N52" s="4">
        <v>12.23</v>
      </c>
      <c r="O52" s="4">
        <v>12</v>
      </c>
      <c r="P52" s="4">
        <v>8.6300000000000008</v>
      </c>
      <c r="Q52" s="4">
        <v>43</v>
      </c>
      <c r="R52" s="4">
        <v>30.94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-1.3158000000000001</v>
      </c>
      <c r="I53" s="6">
        <v>2</v>
      </c>
      <c r="J53" s="6">
        <v>25</v>
      </c>
      <c r="K53" s="6">
        <v>2</v>
      </c>
      <c r="L53" s="6">
        <v>25</v>
      </c>
      <c r="M53" s="6">
        <v>1</v>
      </c>
      <c r="N53" s="6">
        <v>12.5</v>
      </c>
      <c r="O53" s="6">
        <v>1</v>
      </c>
      <c r="P53" s="6">
        <v>12.5</v>
      </c>
      <c r="Q53" s="6">
        <v>2</v>
      </c>
      <c r="R53" s="6">
        <v>25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205</v>
      </c>
      <c r="F54" s="3">
        <v>194</v>
      </c>
      <c r="G54" s="4">
        <v>11</v>
      </c>
      <c r="H54" s="4">
        <v>117.40130000000001</v>
      </c>
      <c r="I54" s="4">
        <v>49</v>
      </c>
      <c r="J54" s="4">
        <v>25.26</v>
      </c>
      <c r="K54" s="4">
        <v>28</v>
      </c>
      <c r="L54" s="4">
        <v>14.43</v>
      </c>
      <c r="M54" s="4">
        <v>32</v>
      </c>
      <c r="N54" s="4">
        <v>16.489999999999998</v>
      </c>
      <c r="O54" s="4">
        <v>29</v>
      </c>
      <c r="P54" s="4">
        <v>14.95</v>
      </c>
      <c r="Q54" s="4">
        <v>56</v>
      </c>
      <c r="R54" s="4">
        <v>28.87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41</v>
      </c>
      <c r="F55" s="3">
        <v>36</v>
      </c>
      <c r="G55" s="6">
        <v>5</v>
      </c>
      <c r="H55" s="6">
        <v>10.395799999999999</v>
      </c>
      <c r="I55" s="6">
        <v>8</v>
      </c>
      <c r="J55" s="6">
        <v>22.22</v>
      </c>
      <c r="K55" s="6">
        <v>3</v>
      </c>
      <c r="L55" s="6">
        <v>8.33</v>
      </c>
      <c r="M55" s="6">
        <v>2</v>
      </c>
      <c r="N55" s="6">
        <v>5.56</v>
      </c>
      <c r="O55" s="6">
        <v>6</v>
      </c>
      <c r="P55" s="6">
        <v>16.670000000000002</v>
      </c>
      <c r="Q55" s="6">
        <v>17</v>
      </c>
      <c r="R55" s="6">
        <v>47.22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18</v>
      </c>
      <c r="F56" s="3">
        <v>15</v>
      </c>
      <c r="G56" s="4">
        <v>3</v>
      </c>
      <c r="H56" s="4">
        <v>10.5975</v>
      </c>
      <c r="I56" s="4">
        <v>3</v>
      </c>
      <c r="J56" s="4">
        <v>20</v>
      </c>
      <c r="K56" s="4">
        <v>2</v>
      </c>
      <c r="L56" s="4">
        <v>13.33</v>
      </c>
      <c r="M56" s="4">
        <v>3</v>
      </c>
      <c r="N56" s="4">
        <v>20</v>
      </c>
      <c r="O56" s="4">
        <v>3</v>
      </c>
      <c r="P56" s="4">
        <v>20</v>
      </c>
      <c r="Q56" s="4">
        <v>4</v>
      </c>
      <c r="R56" s="4">
        <v>26.67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189</v>
      </c>
      <c r="F57" s="3">
        <v>177</v>
      </c>
      <c r="G57" s="6">
        <v>12</v>
      </c>
      <c r="H57" s="6">
        <v>7.6170999999999998</v>
      </c>
      <c r="I57" s="6">
        <v>36</v>
      </c>
      <c r="J57" s="6">
        <v>20.34</v>
      </c>
      <c r="K57" s="6">
        <v>24</v>
      </c>
      <c r="L57" s="6">
        <v>13.56</v>
      </c>
      <c r="M57" s="6">
        <v>35</v>
      </c>
      <c r="N57" s="6">
        <v>19.77</v>
      </c>
      <c r="O57" s="6">
        <v>20</v>
      </c>
      <c r="P57" s="6">
        <v>11.3</v>
      </c>
      <c r="Q57" s="6">
        <v>62</v>
      </c>
      <c r="R57" s="6">
        <v>35.03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508</v>
      </c>
      <c r="F58" s="3">
        <v>478</v>
      </c>
      <c r="G58" s="4">
        <v>30</v>
      </c>
      <c r="H58" s="4">
        <v>6.7512999999999996</v>
      </c>
      <c r="I58" s="4">
        <v>100</v>
      </c>
      <c r="J58" s="4">
        <v>20.92</v>
      </c>
      <c r="K58" s="4">
        <v>64</v>
      </c>
      <c r="L58" s="4">
        <v>13.39</v>
      </c>
      <c r="M58" s="4">
        <v>94</v>
      </c>
      <c r="N58" s="4">
        <v>19.670000000000002</v>
      </c>
      <c r="O58" s="4">
        <v>76</v>
      </c>
      <c r="P58" s="4">
        <v>15.9</v>
      </c>
      <c r="Q58" s="4">
        <v>144</v>
      </c>
      <c r="R58" s="4">
        <v>30.13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12</v>
      </c>
      <c r="F59" s="3">
        <v>12</v>
      </c>
      <c r="G59" s="6">
        <v>0</v>
      </c>
      <c r="H59" s="6">
        <v>14.1112</v>
      </c>
      <c r="I59" s="6">
        <v>6</v>
      </c>
      <c r="J59" s="6">
        <v>50</v>
      </c>
      <c r="K59" s="6">
        <v>0</v>
      </c>
      <c r="L59" s="6">
        <v>0</v>
      </c>
      <c r="M59" s="6">
        <v>0</v>
      </c>
      <c r="N59" s="6">
        <v>0</v>
      </c>
      <c r="O59" s="6">
        <v>2</v>
      </c>
      <c r="P59" s="6">
        <v>16.670000000000002</v>
      </c>
      <c r="Q59" s="6">
        <v>4</v>
      </c>
      <c r="R59" s="6">
        <v>33.33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46</v>
      </c>
      <c r="F60" s="3">
        <v>41</v>
      </c>
      <c r="G60" s="4">
        <v>5</v>
      </c>
      <c r="H60" s="4">
        <v>10.233000000000001</v>
      </c>
      <c r="I60" s="4">
        <v>13</v>
      </c>
      <c r="J60" s="4">
        <v>31.71</v>
      </c>
      <c r="K60" s="4">
        <v>4</v>
      </c>
      <c r="L60" s="4">
        <v>9.76</v>
      </c>
      <c r="M60" s="4">
        <v>6</v>
      </c>
      <c r="N60" s="4">
        <v>14.63</v>
      </c>
      <c r="O60" s="4">
        <v>5</v>
      </c>
      <c r="P60" s="4">
        <v>12.2</v>
      </c>
      <c r="Q60" s="4">
        <v>13</v>
      </c>
      <c r="R60" s="4">
        <v>31.71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158</v>
      </c>
      <c r="F61" s="3">
        <v>143</v>
      </c>
      <c r="G61" s="6">
        <v>15</v>
      </c>
      <c r="H61" s="6">
        <v>-12.826700000000001</v>
      </c>
      <c r="I61" s="6">
        <v>43</v>
      </c>
      <c r="J61" s="6">
        <v>30.07</v>
      </c>
      <c r="K61" s="6">
        <v>22</v>
      </c>
      <c r="L61" s="6">
        <v>15.38</v>
      </c>
      <c r="M61" s="6">
        <v>12</v>
      </c>
      <c r="N61" s="6">
        <v>8.39</v>
      </c>
      <c r="O61" s="6">
        <v>13</v>
      </c>
      <c r="P61" s="6">
        <v>9.09</v>
      </c>
      <c r="Q61" s="6">
        <v>53</v>
      </c>
      <c r="R61" s="6">
        <v>37.06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157</v>
      </c>
      <c r="F62" s="3">
        <v>138</v>
      </c>
      <c r="G62" s="4">
        <v>19</v>
      </c>
      <c r="H62" s="4">
        <v>-6.4684999999999997</v>
      </c>
      <c r="I62" s="4">
        <v>43</v>
      </c>
      <c r="J62" s="4">
        <v>31.16</v>
      </c>
      <c r="K62" s="4">
        <v>14</v>
      </c>
      <c r="L62" s="4">
        <v>10.14</v>
      </c>
      <c r="M62" s="4">
        <v>10</v>
      </c>
      <c r="N62" s="4">
        <v>7.25</v>
      </c>
      <c r="O62" s="4">
        <v>18</v>
      </c>
      <c r="P62" s="4">
        <v>13.04</v>
      </c>
      <c r="Q62" s="4">
        <v>53</v>
      </c>
      <c r="R62" s="4">
        <v>38.409999999999997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18</v>
      </c>
      <c r="F63" s="3">
        <v>17</v>
      </c>
      <c r="G63" s="6">
        <v>1</v>
      </c>
      <c r="H63" s="6">
        <v>-23.4145</v>
      </c>
      <c r="I63" s="6">
        <v>4</v>
      </c>
      <c r="J63" s="6">
        <v>23.53</v>
      </c>
      <c r="K63" s="6">
        <v>1</v>
      </c>
      <c r="L63" s="6">
        <v>5.88</v>
      </c>
      <c r="M63" s="6">
        <v>3</v>
      </c>
      <c r="N63" s="6">
        <v>17.649999999999999</v>
      </c>
      <c r="O63" s="6">
        <v>0</v>
      </c>
      <c r="P63" s="6">
        <v>0</v>
      </c>
      <c r="Q63" s="6">
        <v>9</v>
      </c>
      <c r="R63" s="6">
        <v>52.94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406</v>
      </c>
      <c r="F64" s="3">
        <v>361</v>
      </c>
      <c r="G64" s="4">
        <v>45</v>
      </c>
      <c r="H64" s="4">
        <v>-23.0383</v>
      </c>
      <c r="I64" s="4">
        <v>131</v>
      </c>
      <c r="J64" s="4">
        <v>36.29</v>
      </c>
      <c r="K64" s="4">
        <v>35</v>
      </c>
      <c r="L64" s="4">
        <v>9.6999999999999993</v>
      </c>
      <c r="M64" s="4">
        <v>42</v>
      </c>
      <c r="N64" s="4">
        <v>11.63</v>
      </c>
      <c r="O64" s="4">
        <v>43</v>
      </c>
      <c r="P64" s="4">
        <v>11.91</v>
      </c>
      <c r="Q64" s="4">
        <v>110</v>
      </c>
      <c r="R64" s="4">
        <v>30.47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51</v>
      </c>
      <c r="F65" s="3">
        <v>48</v>
      </c>
      <c r="G65" s="6">
        <v>3</v>
      </c>
      <c r="H65" s="6">
        <v>-19.8127</v>
      </c>
      <c r="I65" s="6">
        <v>12</v>
      </c>
      <c r="J65" s="6">
        <v>25</v>
      </c>
      <c r="K65" s="6">
        <v>9</v>
      </c>
      <c r="L65" s="6">
        <v>18.75</v>
      </c>
      <c r="M65" s="6">
        <v>4</v>
      </c>
      <c r="N65" s="6">
        <v>8.33</v>
      </c>
      <c r="O65" s="6">
        <v>6</v>
      </c>
      <c r="P65" s="6">
        <v>12.5</v>
      </c>
      <c r="Q65" s="6">
        <v>17</v>
      </c>
      <c r="R65" s="6">
        <v>35.42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5</v>
      </c>
      <c r="F66" s="3">
        <v>5</v>
      </c>
      <c r="G66" s="4">
        <v>0</v>
      </c>
      <c r="H66" s="4">
        <v>12.0448</v>
      </c>
      <c r="I66" s="4">
        <v>1</v>
      </c>
      <c r="J66" s="4">
        <v>20</v>
      </c>
      <c r="K66" s="4">
        <v>0</v>
      </c>
      <c r="L66" s="4">
        <v>0</v>
      </c>
      <c r="M66" s="4">
        <v>1</v>
      </c>
      <c r="N66" s="4">
        <v>20</v>
      </c>
      <c r="O66" s="4">
        <v>1</v>
      </c>
      <c r="P66" s="4">
        <v>20</v>
      </c>
      <c r="Q66" s="4">
        <v>2</v>
      </c>
      <c r="R66" s="4">
        <v>40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187</v>
      </c>
      <c r="F67" s="3">
        <v>174</v>
      </c>
      <c r="G67" s="6">
        <v>13</v>
      </c>
      <c r="H67" s="6">
        <v>-10.720800000000001</v>
      </c>
      <c r="I67" s="6">
        <v>47</v>
      </c>
      <c r="J67" s="6">
        <v>27.01</v>
      </c>
      <c r="K67" s="6">
        <v>23</v>
      </c>
      <c r="L67" s="6">
        <v>13.22</v>
      </c>
      <c r="M67" s="6">
        <v>13</v>
      </c>
      <c r="N67" s="6">
        <v>7.47</v>
      </c>
      <c r="O67" s="6">
        <v>19</v>
      </c>
      <c r="P67" s="6">
        <v>10.92</v>
      </c>
      <c r="Q67" s="6">
        <v>72</v>
      </c>
      <c r="R67" s="6">
        <v>41.38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634</v>
      </c>
      <c r="F68" s="3">
        <v>565</v>
      </c>
      <c r="G68" s="4">
        <v>69</v>
      </c>
      <c r="H68" s="4">
        <v>6.5792000000000002</v>
      </c>
      <c r="I68" s="4">
        <v>152</v>
      </c>
      <c r="J68" s="4">
        <v>26.9</v>
      </c>
      <c r="K68" s="4">
        <v>67</v>
      </c>
      <c r="L68" s="4">
        <v>11.86</v>
      </c>
      <c r="M68" s="4">
        <v>72</v>
      </c>
      <c r="N68" s="4">
        <v>12.74</v>
      </c>
      <c r="O68" s="4">
        <v>70</v>
      </c>
      <c r="P68" s="4">
        <v>12.39</v>
      </c>
      <c r="Q68" s="4">
        <v>204</v>
      </c>
      <c r="R68" s="4">
        <v>36.11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38</v>
      </c>
      <c r="F69" s="3">
        <v>35</v>
      </c>
      <c r="G69" s="6">
        <v>3</v>
      </c>
      <c r="H69" s="6">
        <v>-61.929200000000002</v>
      </c>
      <c r="I69" s="6">
        <v>13</v>
      </c>
      <c r="J69" s="6">
        <v>37.14</v>
      </c>
      <c r="K69" s="6">
        <v>3</v>
      </c>
      <c r="L69" s="6">
        <v>8.57</v>
      </c>
      <c r="M69" s="6">
        <v>3</v>
      </c>
      <c r="N69" s="6">
        <v>8.57</v>
      </c>
      <c r="O69" s="6">
        <v>2</v>
      </c>
      <c r="P69" s="6">
        <v>5.71</v>
      </c>
      <c r="Q69" s="6">
        <v>14</v>
      </c>
      <c r="R69" s="6">
        <v>40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194</v>
      </c>
      <c r="F70" s="3">
        <v>166</v>
      </c>
      <c r="G70" s="4">
        <v>28</v>
      </c>
      <c r="H70" s="4">
        <v>-53.5548</v>
      </c>
      <c r="I70" s="4">
        <v>59</v>
      </c>
      <c r="J70" s="4">
        <v>35.54</v>
      </c>
      <c r="K70" s="4">
        <v>23</v>
      </c>
      <c r="L70" s="4">
        <v>13.86</v>
      </c>
      <c r="M70" s="4">
        <v>19</v>
      </c>
      <c r="N70" s="4">
        <v>11.45</v>
      </c>
      <c r="O70" s="4">
        <v>12</v>
      </c>
      <c r="P70" s="4">
        <v>7.23</v>
      </c>
      <c r="Q70" s="4">
        <v>53</v>
      </c>
      <c r="R70" s="4">
        <v>31.93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197</v>
      </c>
      <c r="F71" s="3">
        <v>178</v>
      </c>
      <c r="G71" s="6">
        <v>19</v>
      </c>
      <c r="H71" s="6">
        <v>12.1793</v>
      </c>
      <c r="I71" s="6">
        <v>57</v>
      </c>
      <c r="J71" s="6">
        <v>32.020000000000003</v>
      </c>
      <c r="K71" s="6">
        <v>18</v>
      </c>
      <c r="L71" s="6">
        <v>10.11</v>
      </c>
      <c r="M71" s="6">
        <v>20</v>
      </c>
      <c r="N71" s="6">
        <v>11.24</v>
      </c>
      <c r="O71" s="6">
        <v>18</v>
      </c>
      <c r="P71" s="6">
        <v>10.11</v>
      </c>
      <c r="Q71" s="6">
        <v>65</v>
      </c>
      <c r="R71" s="6">
        <v>36.520000000000003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992</v>
      </c>
      <c r="F72" s="3">
        <v>880</v>
      </c>
      <c r="G72" s="4">
        <v>112</v>
      </c>
      <c r="H72" s="4">
        <v>-15.953099999999999</v>
      </c>
      <c r="I72" s="4">
        <v>312</v>
      </c>
      <c r="J72" s="4">
        <v>35.450000000000003</v>
      </c>
      <c r="K72" s="4">
        <v>98</v>
      </c>
      <c r="L72" s="4">
        <v>11.14</v>
      </c>
      <c r="M72" s="4">
        <v>83</v>
      </c>
      <c r="N72" s="4">
        <v>9.43</v>
      </c>
      <c r="O72" s="4">
        <v>84</v>
      </c>
      <c r="P72" s="4">
        <v>9.5500000000000007</v>
      </c>
      <c r="Q72" s="4">
        <v>303</v>
      </c>
      <c r="R72" s="4">
        <v>34.43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61</v>
      </c>
      <c r="F73" s="3">
        <v>58</v>
      </c>
      <c r="G73" s="6">
        <v>3</v>
      </c>
      <c r="H73" s="6">
        <v>9.2745999999999995</v>
      </c>
      <c r="I73" s="6">
        <v>13</v>
      </c>
      <c r="J73" s="6">
        <v>22.41</v>
      </c>
      <c r="K73" s="6">
        <v>5</v>
      </c>
      <c r="L73" s="6">
        <v>8.6199999999999992</v>
      </c>
      <c r="M73" s="6">
        <v>12</v>
      </c>
      <c r="N73" s="6">
        <v>20.69</v>
      </c>
      <c r="O73" s="6">
        <v>9</v>
      </c>
      <c r="P73" s="6">
        <v>15.52</v>
      </c>
      <c r="Q73" s="6">
        <v>19</v>
      </c>
      <c r="R73" s="6">
        <v>32.76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1807</v>
      </c>
      <c r="F74" s="3">
        <v>1643</v>
      </c>
      <c r="G74" s="4">
        <v>163</v>
      </c>
      <c r="H74" s="4">
        <v>2.8287</v>
      </c>
      <c r="I74" s="4">
        <v>531</v>
      </c>
      <c r="J74" s="4">
        <v>32.32</v>
      </c>
      <c r="K74" s="4">
        <v>206</v>
      </c>
      <c r="L74" s="4">
        <v>12.54</v>
      </c>
      <c r="M74" s="4">
        <v>186</v>
      </c>
      <c r="N74" s="4">
        <v>11.32</v>
      </c>
      <c r="O74" s="4">
        <v>218</v>
      </c>
      <c r="P74" s="4">
        <v>13.27</v>
      </c>
      <c r="Q74" s="4">
        <v>502</v>
      </c>
      <c r="R74" s="4">
        <v>30.55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269</v>
      </c>
      <c r="F75" s="3">
        <v>255</v>
      </c>
      <c r="G75" s="6">
        <v>14</v>
      </c>
      <c r="H75" s="6">
        <v>-12.977</v>
      </c>
      <c r="I75" s="6">
        <v>84</v>
      </c>
      <c r="J75" s="6">
        <v>32.94</v>
      </c>
      <c r="K75" s="6">
        <v>19</v>
      </c>
      <c r="L75" s="6">
        <v>7.45</v>
      </c>
      <c r="M75" s="6">
        <v>35</v>
      </c>
      <c r="N75" s="6">
        <v>13.73</v>
      </c>
      <c r="O75" s="6">
        <v>26</v>
      </c>
      <c r="P75" s="6">
        <v>10.199999999999999</v>
      </c>
      <c r="Q75" s="6">
        <v>91</v>
      </c>
      <c r="R75" s="6">
        <v>35.69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117</v>
      </c>
      <c r="F76" s="3">
        <v>113</v>
      </c>
      <c r="G76" s="4">
        <v>4</v>
      </c>
      <c r="H76" s="4">
        <v>25.941299999999998</v>
      </c>
      <c r="I76" s="4">
        <v>13</v>
      </c>
      <c r="J76" s="4">
        <v>11.5</v>
      </c>
      <c r="K76" s="4">
        <v>8</v>
      </c>
      <c r="L76" s="4">
        <v>7.08</v>
      </c>
      <c r="M76" s="4">
        <v>25</v>
      </c>
      <c r="N76" s="4">
        <v>22.12</v>
      </c>
      <c r="O76" s="4">
        <v>22</v>
      </c>
      <c r="P76" s="4">
        <v>19.47</v>
      </c>
      <c r="Q76" s="4">
        <v>45</v>
      </c>
      <c r="R76" s="4">
        <v>39.82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1084</v>
      </c>
      <c r="F77" s="3">
        <v>987</v>
      </c>
      <c r="G77" s="6">
        <v>97</v>
      </c>
      <c r="H77" s="6">
        <v>1.4615</v>
      </c>
      <c r="I77" s="6">
        <v>287</v>
      </c>
      <c r="J77" s="6">
        <v>29.08</v>
      </c>
      <c r="K77" s="6">
        <v>111</v>
      </c>
      <c r="L77" s="6">
        <v>11.25</v>
      </c>
      <c r="M77" s="6">
        <v>134</v>
      </c>
      <c r="N77" s="6">
        <v>13.58</v>
      </c>
      <c r="O77" s="6">
        <v>124</v>
      </c>
      <c r="P77" s="6">
        <v>12.56</v>
      </c>
      <c r="Q77" s="6">
        <v>331</v>
      </c>
      <c r="R77" s="6">
        <v>33.54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2932</v>
      </c>
      <c r="F78" s="3">
        <v>2668</v>
      </c>
      <c r="G78" s="4">
        <v>264</v>
      </c>
      <c r="H78" s="4">
        <v>6.5102000000000002</v>
      </c>
      <c r="I78" s="4">
        <v>670</v>
      </c>
      <c r="J78" s="4">
        <v>25.11</v>
      </c>
      <c r="K78" s="4">
        <v>327</v>
      </c>
      <c r="L78" s="4">
        <v>12.26</v>
      </c>
      <c r="M78" s="4">
        <v>415</v>
      </c>
      <c r="N78" s="4">
        <v>15.55</v>
      </c>
      <c r="O78" s="4">
        <v>360</v>
      </c>
      <c r="P78" s="4">
        <v>13.49</v>
      </c>
      <c r="Q78" s="4">
        <v>896</v>
      </c>
      <c r="R78" s="4">
        <v>33.58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219</v>
      </c>
      <c r="F79" s="3">
        <v>176</v>
      </c>
      <c r="G79" s="6">
        <v>43</v>
      </c>
      <c r="H79" s="6">
        <v>-47.6539</v>
      </c>
      <c r="I79" s="6">
        <v>51</v>
      </c>
      <c r="J79" s="6">
        <v>28.98</v>
      </c>
      <c r="K79" s="6">
        <v>13</v>
      </c>
      <c r="L79" s="6">
        <v>7.39</v>
      </c>
      <c r="M79" s="6">
        <v>16</v>
      </c>
      <c r="N79" s="6">
        <v>9.09</v>
      </c>
      <c r="O79" s="6">
        <v>14</v>
      </c>
      <c r="P79" s="6">
        <v>7.95</v>
      </c>
      <c r="Q79" s="6">
        <v>82</v>
      </c>
      <c r="R79" s="6">
        <v>46.59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570</v>
      </c>
      <c r="F80" s="3">
        <v>485</v>
      </c>
      <c r="G80" s="4">
        <v>85</v>
      </c>
      <c r="H80" s="4">
        <v>10.6183</v>
      </c>
      <c r="I80" s="4">
        <v>162</v>
      </c>
      <c r="J80" s="4">
        <v>33.4</v>
      </c>
      <c r="K80" s="4">
        <v>51</v>
      </c>
      <c r="L80" s="4">
        <v>10.52</v>
      </c>
      <c r="M80" s="4">
        <v>43</v>
      </c>
      <c r="N80" s="4">
        <v>8.8699999999999992</v>
      </c>
      <c r="O80" s="4">
        <v>57</v>
      </c>
      <c r="P80" s="4">
        <v>11.75</v>
      </c>
      <c r="Q80" s="4">
        <v>172</v>
      </c>
      <c r="R80" s="4">
        <v>35.46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1174</v>
      </c>
      <c r="F81" s="3">
        <v>1053</v>
      </c>
      <c r="G81" s="6">
        <v>121</v>
      </c>
      <c r="H81" s="6">
        <v>25.523199999999999</v>
      </c>
      <c r="I81" s="6">
        <v>372</v>
      </c>
      <c r="J81" s="6">
        <v>35.33</v>
      </c>
      <c r="K81" s="6">
        <v>108</v>
      </c>
      <c r="L81" s="6">
        <v>10.26</v>
      </c>
      <c r="M81" s="6">
        <v>108</v>
      </c>
      <c r="N81" s="6">
        <v>10.26</v>
      </c>
      <c r="O81" s="6">
        <v>97</v>
      </c>
      <c r="P81" s="6">
        <v>9.2100000000000009</v>
      </c>
      <c r="Q81" s="6">
        <v>368</v>
      </c>
      <c r="R81" s="6">
        <v>34.950000000000003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220</v>
      </c>
      <c r="F82" s="3">
        <v>194</v>
      </c>
      <c r="G82" s="4">
        <v>26</v>
      </c>
      <c r="H82" s="4">
        <v>-16.860399999999998</v>
      </c>
      <c r="I82" s="4">
        <v>66</v>
      </c>
      <c r="J82" s="4">
        <v>34.020000000000003</v>
      </c>
      <c r="K82" s="4">
        <v>27</v>
      </c>
      <c r="L82" s="4">
        <v>13.92</v>
      </c>
      <c r="M82" s="4">
        <v>21</v>
      </c>
      <c r="N82" s="4">
        <v>10.82</v>
      </c>
      <c r="O82" s="4">
        <v>18</v>
      </c>
      <c r="P82" s="4">
        <v>9.2799999999999994</v>
      </c>
      <c r="Q82" s="4">
        <v>62</v>
      </c>
      <c r="R82" s="4">
        <v>31.96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16</v>
      </c>
      <c r="F83" s="3">
        <v>16</v>
      </c>
      <c r="G83" s="6">
        <v>0</v>
      </c>
      <c r="H83" s="6">
        <v>7.2762000000000002</v>
      </c>
      <c r="I83" s="6">
        <v>3</v>
      </c>
      <c r="J83" s="6">
        <v>18.75</v>
      </c>
      <c r="K83" s="6">
        <v>2</v>
      </c>
      <c r="L83" s="6">
        <v>12.5</v>
      </c>
      <c r="M83" s="6">
        <v>3</v>
      </c>
      <c r="N83" s="6">
        <v>18.75</v>
      </c>
      <c r="O83" s="6">
        <v>3</v>
      </c>
      <c r="P83" s="6">
        <v>18.75</v>
      </c>
      <c r="Q83" s="6">
        <v>5</v>
      </c>
      <c r="R83" s="6">
        <v>31.25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421</v>
      </c>
      <c r="F84" s="3">
        <v>382</v>
      </c>
      <c r="G84" s="4">
        <v>39</v>
      </c>
      <c r="H84" s="4">
        <v>-4.5547000000000004</v>
      </c>
      <c r="I84" s="4">
        <v>111</v>
      </c>
      <c r="J84" s="4">
        <v>29.06</v>
      </c>
      <c r="K84" s="4">
        <v>51</v>
      </c>
      <c r="L84" s="4">
        <v>13.35</v>
      </c>
      <c r="M84" s="4">
        <v>50</v>
      </c>
      <c r="N84" s="4">
        <v>13.09</v>
      </c>
      <c r="O84" s="4">
        <v>44</v>
      </c>
      <c r="P84" s="4">
        <v>11.52</v>
      </c>
      <c r="Q84" s="4">
        <v>126</v>
      </c>
      <c r="R84" s="4">
        <v>32.979999999999997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85</v>
      </c>
      <c r="F85" s="3">
        <v>74</v>
      </c>
      <c r="G85" s="6">
        <v>11</v>
      </c>
      <c r="H85" s="6">
        <v>-7.5732999999999997</v>
      </c>
      <c r="I85" s="6">
        <v>28</v>
      </c>
      <c r="J85" s="6">
        <v>37.840000000000003</v>
      </c>
      <c r="K85" s="6">
        <v>5</v>
      </c>
      <c r="L85" s="6">
        <v>6.76</v>
      </c>
      <c r="M85" s="6">
        <v>4</v>
      </c>
      <c r="N85" s="6">
        <v>5.41</v>
      </c>
      <c r="O85" s="6">
        <v>8</v>
      </c>
      <c r="P85" s="6">
        <v>10.81</v>
      </c>
      <c r="Q85" s="6">
        <v>29</v>
      </c>
      <c r="R85" s="6">
        <v>39.19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56</v>
      </c>
      <c r="F86" s="3">
        <v>53</v>
      </c>
      <c r="G86" s="4">
        <v>3</v>
      </c>
      <c r="H86" s="4">
        <v>6.49</v>
      </c>
      <c r="I86" s="4">
        <v>10</v>
      </c>
      <c r="J86" s="4">
        <v>18.87</v>
      </c>
      <c r="K86" s="4">
        <v>1</v>
      </c>
      <c r="L86" s="4">
        <v>1.89</v>
      </c>
      <c r="M86" s="4">
        <v>12</v>
      </c>
      <c r="N86" s="4">
        <v>22.64</v>
      </c>
      <c r="O86" s="4">
        <v>21</v>
      </c>
      <c r="P86" s="4">
        <v>39.619999999999997</v>
      </c>
      <c r="Q86" s="4">
        <v>9</v>
      </c>
      <c r="R86" s="4">
        <v>16.98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305</v>
      </c>
      <c r="F87" s="3">
        <v>273</v>
      </c>
      <c r="G87" s="6">
        <v>32</v>
      </c>
      <c r="H87" s="6">
        <v>-4.4268000000000001</v>
      </c>
      <c r="I87" s="6">
        <v>80</v>
      </c>
      <c r="J87" s="6">
        <v>29.3</v>
      </c>
      <c r="K87" s="6">
        <v>36</v>
      </c>
      <c r="L87" s="6">
        <v>13.19</v>
      </c>
      <c r="M87" s="6">
        <v>38</v>
      </c>
      <c r="N87" s="6">
        <v>13.92</v>
      </c>
      <c r="O87" s="6">
        <v>39</v>
      </c>
      <c r="P87" s="6">
        <v>14.29</v>
      </c>
      <c r="Q87" s="6">
        <v>80</v>
      </c>
      <c r="R87" s="6">
        <v>29.3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846</v>
      </c>
      <c r="F88" s="3">
        <v>770</v>
      </c>
      <c r="G88" s="4">
        <v>76</v>
      </c>
      <c r="H88" s="4">
        <v>5.0012999999999996</v>
      </c>
      <c r="I88" s="4">
        <v>182</v>
      </c>
      <c r="J88" s="4">
        <v>23.64</v>
      </c>
      <c r="K88" s="4">
        <v>99</v>
      </c>
      <c r="L88" s="4">
        <v>12.86</v>
      </c>
      <c r="M88" s="4">
        <v>122</v>
      </c>
      <c r="N88" s="4">
        <v>15.84</v>
      </c>
      <c r="O88" s="4">
        <v>101</v>
      </c>
      <c r="P88" s="4">
        <v>13.12</v>
      </c>
      <c r="Q88" s="4">
        <v>266</v>
      </c>
      <c r="R88" s="4">
        <v>34.549999999999997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33</v>
      </c>
      <c r="F89" s="3">
        <v>30</v>
      </c>
      <c r="G89" s="6">
        <v>3</v>
      </c>
      <c r="H89" s="6">
        <v>17.1509</v>
      </c>
      <c r="I89" s="6">
        <v>5</v>
      </c>
      <c r="J89" s="6">
        <v>16.670000000000002</v>
      </c>
      <c r="K89" s="6">
        <v>5</v>
      </c>
      <c r="L89" s="6">
        <v>16.670000000000002</v>
      </c>
      <c r="M89" s="6">
        <v>5</v>
      </c>
      <c r="N89" s="6">
        <v>16.670000000000002</v>
      </c>
      <c r="O89" s="6">
        <v>1</v>
      </c>
      <c r="P89" s="6">
        <v>3.33</v>
      </c>
      <c r="Q89" s="6">
        <v>14</v>
      </c>
      <c r="R89" s="6">
        <v>46.67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122</v>
      </c>
      <c r="F90" s="3">
        <v>108</v>
      </c>
      <c r="G90" s="4">
        <v>14</v>
      </c>
      <c r="H90" s="4">
        <v>4.9419000000000004</v>
      </c>
      <c r="I90" s="4">
        <v>35</v>
      </c>
      <c r="J90" s="4">
        <v>32.409999999999997</v>
      </c>
      <c r="K90" s="4">
        <v>15</v>
      </c>
      <c r="L90" s="4">
        <v>13.89</v>
      </c>
      <c r="M90" s="4">
        <v>10</v>
      </c>
      <c r="N90" s="4">
        <v>9.26</v>
      </c>
      <c r="O90" s="4">
        <v>12</v>
      </c>
      <c r="P90" s="4">
        <v>11.11</v>
      </c>
      <c r="Q90" s="4">
        <v>36</v>
      </c>
      <c r="R90" s="4">
        <v>33.33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267</v>
      </c>
      <c r="F91" s="3">
        <v>246</v>
      </c>
      <c r="G91" s="6">
        <v>21</v>
      </c>
      <c r="H91" s="6">
        <v>25.395800000000001</v>
      </c>
      <c r="I91" s="6">
        <v>76</v>
      </c>
      <c r="J91" s="6">
        <v>30.89</v>
      </c>
      <c r="K91" s="6">
        <v>19</v>
      </c>
      <c r="L91" s="6">
        <v>7.72</v>
      </c>
      <c r="M91" s="6">
        <v>25</v>
      </c>
      <c r="N91" s="6">
        <v>10.16</v>
      </c>
      <c r="O91" s="6">
        <v>21</v>
      </c>
      <c r="P91" s="6">
        <v>8.5399999999999991</v>
      </c>
      <c r="Q91" s="6">
        <v>105</v>
      </c>
      <c r="R91" s="6">
        <v>42.68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264</v>
      </c>
      <c r="F92" s="3">
        <v>243</v>
      </c>
      <c r="G92" s="4">
        <v>21</v>
      </c>
      <c r="H92" s="4">
        <v>2.1768000000000001</v>
      </c>
      <c r="I92" s="4">
        <v>99</v>
      </c>
      <c r="J92" s="4">
        <v>40.74</v>
      </c>
      <c r="K92" s="4">
        <v>26</v>
      </c>
      <c r="L92" s="4">
        <v>10.7</v>
      </c>
      <c r="M92" s="4">
        <v>21</v>
      </c>
      <c r="N92" s="4">
        <v>8.64</v>
      </c>
      <c r="O92" s="4">
        <v>24</v>
      </c>
      <c r="P92" s="4">
        <v>9.8800000000000008</v>
      </c>
      <c r="Q92" s="4">
        <v>73</v>
      </c>
      <c r="R92" s="4">
        <v>30.04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3">
        <v>14</v>
      </c>
      <c r="G93" s="6">
        <v>0</v>
      </c>
      <c r="H93" s="6">
        <v>18.971</v>
      </c>
      <c r="I93" s="6">
        <v>3</v>
      </c>
      <c r="J93" s="6">
        <v>21.43</v>
      </c>
      <c r="K93" s="6">
        <v>2</v>
      </c>
      <c r="L93" s="6">
        <v>14.29</v>
      </c>
      <c r="M93" s="6">
        <v>1</v>
      </c>
      <c r="N93" s="6">
        <v>7.14</v>
      </c>
      <c r="O93" s="6">
        <v>3</v>
      </c>
      <c r="P93" s="6">
        <v>21.43</v>
      </c>
      <c r="Q93" s="6">
        <v>5</v>
      </c>
      <c r="R93" s="6">
        <v>35.71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473</v>
      </c>
      <c r="F94" s="3">
        <v>416</v>
      </c>
      <c r="G94" s="4">
        <v>57</v>
      </c>
      <c r="H94" s="4">
        <v>6.0632000000000001</v>
      </c>
      <c r="I94" s="4">
        <v>140</v>
      </c>
      <c r="J94" s="4">
        <v>33.65</v>
      </c>
      <c r="K94" s="4">
        <v>49</v>
      </c>
      <c r="L94" s="4">
        <v>11.78</v>
      </c>
      <c r="M94" s="4">
        <v>51</v>
      </c>
      <c r="N94" s="4">
        <v>12.26</v>
      </c>
      <c r="O94" s="4">
        <v>47</v>
      </c>
      <c r="P94" s="4">
        <v>11.3</v>
      </c>
      <c r="Q94" s="4">
        <v>129</v>
      </c>
      <c r="R94" s="4">
        <v>31.01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95</v>
      </c>
      <c r="F95" s="3">
        <v>86</v>
      </c>
      <c r="G95" s="6">
        <v>9</v>
      </c>
      <c r="H95" s="6">
        <v>-14.6198</v>
      </c>
      <c r="I95" s="6">
        <v>32</v>
      </c>
      <c r="J95" s="6">
        <v>37.21</v>
      </c>
      <c r="K95" s="6">
        <v>13</v>
      </c>
      <c r="L95" s="6">
        <v>15.12</v>
      </c>
      <c r="M95" s="6">
        <v>3</v>
      </c>
      <c r="N95" s="6">
        <v>3.49</v>
      </c>
      <c r="O95" s="6">
        <v>5</v>
      </c>
      <c r="P95" s="6">
        <v>5.81</v>
      </c>
      <c r="Q95" s="6">
        <v>33</v>
      </c>
      <c r="R95" s="6">
        <v>38.369999999999997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26</v>
      </c>
      <c r="F96" s="3">
        <v>24</v>
      </c>
      <c r="G96" s="4">
        <v>2</v>
      </c>
      <c r="H96" s="4">
        <v>1.0760000000000001</v>
      </c>
      <c r="I96" s="4">
        <v>7</v>
      </c>
      <c r="J96" s="4">
        <v>29.17</v>
      </c>
      <c r="K96" s="4">
        <v>2</v>
      </c>
      <c r="L96" s="4">
        <v>8.33</v>
      </c>
      <c r="M96" s="4">
        <v>3</v>
      </c>
      <c r="N96" s="4">
        <v>12.5</v>
      </c>
      <c r="O96" s="4">
        <v>9</v>
      </c>
      <c r="P96" s="4">
        <v>37.5</v>
      </c>
      <c r="Q96" s="4">
        <v>3</v>
      </c>
      <c r="R96" s="4">
        <v>12.5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291</v>
      </c>
      <c r="F97" s="3">
        <v>265</v>
      </c>
      <c r="G97" s="6">
        <v>26</v>
      </c>
      <c r="H97" s="6">
        <v>17.5228</v>
      </c>
      <c r="I97" s="6">
        <v>90</v>
      </c>
      <c r="J97" s="6">
        <v>33.96</v>
      </c>
      <c r="K97" s="6">
        <v>34</v>
      </c>
      <c r="L97" s="6">
        <v>12.83</v>
      </c>
      <c r="M97" s="6">
        <v>27</v>
      </c>
      <c r="N97" s="6">
        <v>10.19</v>
      </c>
      <c r="O97" s="6">
        <v>41</v>
      </c>
      <c r="P97" s="6">
        <v>15.47</v>
      </c>
      <c r="Q97" s="6">
        <v>73</v>
      </c>
      <c r="R97" s="6">
        <v>27.55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773</v>
      </c>
      <c r="F98" s="3">
        <v>712</v>
      </c>
      <c r="G98" s="4">
        <v>61</v>
      </c>
      <c r="H98" s="4">
        <v>6.2356999999999996</v>
      </c>
      <c r="I98" s="4">
        <v>206</v>
      </c>
      <c r="J98" s="4">
        <v>28.93</v>
      </c>
      <c r="K98" s="4">
        <v>89</v>
      </c>
      <c r="L98" s="4">
        <v>12.5</v>
      </c>
      <c r="M98" s="4">
        <v>115</v>
      </c>
      <c r="N98" s="4">
        <v>16.149999999999999</v>
      </c>
      <c r="O98" s="4">
        <v>101</v>
      </c>
      <c r="P98" s="4">
        <v>14.19</v>
      </c>
      <c r="Q98" s="4">
        <v>201</v>
      </c>
      <c r="R98" s="4">
        <v>28.23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32</v>
      </c>
      <c r="F99" s="3">
        <v>30</v>
      </c>
      <c r="G99" s="6">
        <v>2</v>
      </c>
      <c r="H99" s="6">
        <v>-17.053000000000001</v>
      </c>
      <c r="I99" s="6">
        <v>14</v>
      </c>
      <c r="J99" s="6">
        <v>46.67</v>
      </c>
      <c r="K99" s="6">
        <v>4</v>
      </c>
      <c r="L99" s="6">
        <v>13.33</v>
      </c>
      <c r="M99" s="6">
        <v>3</v>
      </c>
      <c r="N99" s="6">
        <v>10</v>
      </c>
      <c r="O99" s="6">
        <v>1</v>
      </c>
      <c r="P99" s="6">
        <v>3.33</v>
      </c>
      <c r="Q99" s="6">
        <v>8</v>
      </c>
      <c r="R99" s="6">
        <v>26.67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117</v>
      </c>
      <c r="F100" s="3">
        <v>96</v>
      </c>
      <c r="G100" s="4">
        <v>21</v>
      </c>
      <c r="H100" s="4">
        <v>-45.162799999999997</v>
      </c>
      <c r="I100" s="4">
        <v>32</v>
      </c>
      <c r="J100" s="4">
        <v>33.33</v>
      </c>
      <c r="K100" s="4">
        <v>15</v>
      </c>
      <c r="L100" s="4">
        <v>15.63</v>
      </c>
      <c r="M100" s="4">
        <v>12</v>
      </c>
      <c r="N100" s="4">
        <v>12.5</v>
      </c>
      <c r="O100" s="4">
        <v>9</v>
      </c>
      <c r="P100" s="4">
        <v>9.3800000000000008</v>
      </c>
      <c r="Q100" s="4">
        <v>28</v>
      </c>
      <c r="R100" s="4">
        <v>29.17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370</v>
      </c>
      <c r="F101" s="3">
        <v>330</v>
      </c>
      <c r="G101" s="6">
        <v>40</v>
      </c>
      <c r="H101" s="6">
        <v>6.5209999999999999</v>
      </c>
      <c r="I101" s="6">
        <v>148</v>
      </c>
      <c r="J101" s="6">
        <v>44.85</v>
      </c>
      <c r="K101" s="6">
        <v>23</v>
      </c>
      <c r="L101" s="6">
        <v>6.97</v>
      </c>
      <c r="M101" s="6">
        <v>27</v>
      </c>
      <c r="N101" s="6">
        <v>8.18</v>
      </c>
      <c r="O101" s="6">
        <v>30</v>
      </c>
      <c r="P101" s="6">
        <v>9.09</v>
      </c>
      <c r="Q101" s="6">
        <v>102</v>
      </c>
      <c r="R101" s="6">
        <v>30.91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209</v>
      </c>
      <c r="F102" s="3">
        <v>187</v>
      </c>
      <c r="G102" s="4">
        <v>22</v>
      </c>
      <c r="H102" s="4">
        <v>-9.2209000000000003</v>
      </c>
      <c r="I102" s="4">
        <v>56</v>
      </c>
      <c r="J102" s="4">
        <v>29.95</v>
      </c>
      <c r="K102" s="4">
        <v>26</v>
      </c>
      <c r="L102" s="4">
        <v>13.9</v>
      </c>
      <c r="M102" s="4">
        <v>21</v>
      </c>
      <c r="N102" s="4">
        <v>11.23</v>
      </c>
      <c r="O102" s="4">
        <v>22</v>
      </c>
      <c r="P102" s="4">
        <v>11.76</v>
      </c>
      <c r="Q102" s="4">
        <v>62</v>
      </c>
      <c r="R102" s="4">
        <v>33.159999999999997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12</v>
      </c>
      <c r="F103" s="3">
        <v>11</v>
      </c>
      <c r="G103" s="6">
        <v>1</v>
      </c>
      <c r="H103" s="6">
        <v>1.4623999999999999</v>
      </c>
      <c r="I103" s="6">
        <v>2</v>
      </c>
      <c r="J103" s="6">
        <v>18.18</v>
      </c>
      <c r="K103" s="6">
        <v>1</v>
      </c>
      <c r="L103" s="6">
        <v>9.09</v>
      </c>
      <c r="M103" s="6">
        <v>4</v>
      </c>
      <c r="N103" s="6">
        <v>36.36</v>
      </c>
      <c r="O103" s="6">
        <v>2</v>
      </c>
      <c r="P103" s="6">
        <v>18.18</v>
      </c>
      <c r="Q103" s="6">
        <v>2</v>
      </c>
      <c r="R103" s="6">
        <v>18.18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431</v>
      </c>
      <c r="F104" s="3">
        <v>379</v>
      </c>
      <c r="G104" s="4">
        <v>52</v>
      </c>
      <c r="H104" s="4">
        <v>5.9127999999999998</v>
      </c>
      <c r="I104" s="4">
        <v>130</v>
      </c>
      <c r="J104" s="4">
        <v>34.299999999999997</v>
      </c>
      <c r="K104" s="4">
        <v>58</v>
      </c>
      <c r="L104" s="4">
        <v>15.3</v>
      </c>
      <c r="M104" s="4">
        <v>39</v>
      </c>
      <c r="N104" s="4">
        <v>10.29</v>
      </c>
      <c r="O104" s="4">
        <v>46</v>
      </c>
      <c r="P104" s="4">
        <v>12.14</v>
      </c>
      <c r="Q104" s="4">
        <v>106</v>
      </c>
      <c r="R104" s="4">
        <v>27.97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86</v>
      </c>
      <c r="F105" s="3">
        <v>79</v>
      </c>
      <c r="G105" s="6">
        <v>7</v>
      </c>
      <c r="H105" s="6">
        <v>5.1691000000000003</v>
      </c>
      <c r="I105" s="6">
        <v>18</v>
      </c>
      <c r="J105" s="6">
        <v>22.78</v>
      </c>
      <c r="K105" s="6">
        <v>11</v>
      </c>
      <c r="L105" s="6">
        <v>13.92</v>
      </c>
      <c r="M105" s="6">
        <v>6</v>
      </c>
      <c r="N105" s="6">
        <v>7.59</v>
      </c>
      <c r="O105" s="6">
        <v>9</v>
      </c>
      <c r="P105" s="6">
        <v>11.39</v>
      </c>
      <c r="Q105" s="6">
        <v>35</v>
      </c>
      <c r="R105" s="6">
        <v>44.3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19</v>
      </c>
      <c r="F106" s="3">
        <v>17</v>
      </c>
      <c r="G106" s="4">
        <v>2</v>
      </c>
      <c r="H106" s="4">
        <v>7.1105</v>
      </c>
      <c r="I106" s="4">
        <v>3</v>
      </c>
      <c r="J106" s="4">
        <v>17.649999999999999</v>
      </c>
      <c r="K106" s="4">
        <v>2</v>
      </c>
      <c r="L106" s="4">
        <v>11.76</v>
      </c>
      <c r="M106" s="4">
        <v>3</v>
      </c>
      <c r="N106" s="4">
        <v>17.649999999999999</v>
      </c>
      <c r="O106" s="4">
        <v>5</v>
      </c>
      <c r="P106" s="4">
        <v>29.41</v>
      </c>
      <c r="Q106" s="4">
        <v>4</v>
      </c>
      <c r="R106" s="4">
        <v>23.53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242</v>
      </c>
      <c r="F107" s="3">
        <v>224</v>
      </c>
      <c r="G107" s="6">
        <v>18</v>
      </c>
      <c r="H107" s="6">
        <v>9.8032000000000004</v>
      </c>
      <c r="I107" s="6">
        <v>66</v>
      </c>
      <c r="J107" s="6">
        <v>29.46</v>
      </c>
      <c r="K107" s="6">
        <v>34</v>
      </c>
      <c r="L107" s="6">
        <v>15.18</v>
      </c>
      <c r="M107" s="6">
        <v>29</v>
      </c>
      <c r="N107" s="6">
        <v>12.95</v>
      </c>
      <c r="O107" s="6">
        <v>19</v>
      </c>
      <c r="P107" s="6">
        <v>8.48</v>
      </c>
      <c r="Q107" s="6">
        <v>76</v>
      </c>
      <c r="R107" s="6">
        <v>33.93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1003</v>
      </c>
      <c r="F108" s="3">
        <v>924</v>
      </c>
      <c r="G108" s="4">
        <v>79</v>
      </c>
      <c r="H108" s="4">
        <v>2.4546000000000001</v>
      </c>
      <c r="I108" s="4">
        <v>185</v>
      </c>
      <c r="J108" s="4">
        <v>20.02</v>
      </c>
      <c r="K108" s="4">
        <v>101</v>
      </c>
      <c r="L108" s="4">
        <v>10.93</v>
      </c>
      <c r="M108" s="4">
        <v>218</v>
      </c>
      <c r="N108" s="4">
        <v>23.59</v>
      </c>
      <c r="O108" s="4">
        <v>136</v>
      </c>
      <c r="P108" s="4">
        <v>14.72</v>
      </c>
      <c r="Q108" s="4">
        <v>284</v>
      </c>
      <c r="R108" s="4">
        <v>30.74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23</v>
      </c>
      <c r="F109" s="3">
        <v>21</v>
      </c>
      <c r="G109" s="6">
        <v>2</v>
      </c>
      <c r="H109" s="6">
        <v>32.918599999999998</v>
      </c>
      <c r="I109" s="6">
        <v>7</v>
      </c>
      <c r="J109" s="6">
        <v>33.33</v>
      </c>
      <c r="K109" s="6">
        <v>2</v>
      </c>
      <c r="L109" s="6">
        <v>9.52</v>
      </c>
      <c r="M109" s="6">
        <v>2</v>
      </c>
      <c r="N109" s="6">
        <v>9.52</v>
      </c>
      <c r="O109" s="6">
        <v>0</v>
      </c>
      <c r="P109" s="6">
        <v>0</v>
      </c>
      <c r="Q109" s="6">
        <v>10</v>
      </c>
      <c r="R109" s="6">
        <v>47.62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149</v>
      </c>
      <c r="F110" s="3">
        <v>135</v>
      </c>
      <c r="G110" s="4">
        <v>14</v>
      </c>
      <c r="H110" s="4">
        <v>12.813700000000001</v>
      </c>
      <c r="I110" s="4">
        <v>36</v>
      </c>
      <c r="J110" s="4">
        <v>26.67</v>
      </c>
      <c r="K110" s="4">
        <v>14</v>
      </c>
      <c r="L110" s="4">
        <v>10.37</v>
      </c>
      <c r="M110" s="4">
        <v>22</v>
      </c>
      <c r="N110" s="4">
        <v>16.3</v>
      </c>
      <c r="O110" s="4">
        <v>19</v>
      </c>
      <c r="P110" s="4">
        <v>14.07</v>
      </c>
      <c r="Q110" s="4">
        <v>44</v>
      </c>
      <c r="R110" s="4">
        <v>32.590000000000003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296</v>
      </c>
      <c r="F111" s="3">
        <v>271</v>
      </c>
      <c r="G111" s="6">
        <v>25</v>
      </c>
      <c r="H111" s="6">
        <v>35.244500000000002</v>
      </c>
      <c r="I111" s="6">
        <v>82</v>
      </c>
      <c r="J111" s="6">
        <v>30.26</v>
      </c>
      <c r="K111" s="6">
        <v>39</v>
      </c>
      <c r="L111" s="6">
        <v>14.39</v>
      </c>
      <c r="M111" s="6">
        <v>32</v>
      </c>
      <c r="N111" s="6">
        <v>11.81</v>
      </c>
      <c r="O111" s="6">
        <v>24</v>
      </c>
      <c r="P111" s="6">
        <v>8.86</v>
      </c>
      <c r="Q111" s="6">
        <v>94</v>
      </c>
      <c r="R111" s="6">
        <v>34.69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519</v>
      </c>
      <c r="F112" s="3">
        <v>453</v>
      </c>
      <c r="G112" s="4">
        <v>66</v>
      </c>
      <c r="H112" s="4">
        <v>9.6409000000000002</v>
      </c>
      <c r="I112" s="4">
        <v>148</v>
      </c>
      <c r="J112" s="4">
        <v>32.67</v>
      </c>
      <c r="K112" s="4">
        <v>54</v>
      </c>
      <c r="L112" s="4">
        <v>11.92</v>
      </c>
      <c r="M112" s="4">
        <v>50</v>
      </c>
      <c r="N112" s="4">
        <v>11.04</v>
      </c>
      <c r="O112" s="4">
        <v>43</v>
      </c>
      <c r="P112" s="4">
        <v>9.49</v>
      </c>
      <c r="Q112" s="4">
        <v>158</v>
      </c>
      <c r="R112" s="4">
        <v>34.880000000000003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23</v>
      </c>
      <c r="F113" s="3">
        <v>23</v>
      </c>
      <c r="G113" s="6">
        <v>0</v>
      </c>
      <c r="H113" s="6">
        <v>-9.2615999999999996</v>
      </c>
      <c r="I113" s="6">
        <v>7</v>
      </c>
      <c r="J113" s="6">
        <v>30.43</v>
      </c>
      <c r="K113" s="6">
        <v>1</v>
      </c>
      <c r="L113" s="6">
        <v>4.3499999999999996</v>
      </c>
      <c r="M113" s="6">
        <v>5</v>
      </c>
      <c r="N113" s="6">
        <v>21.74</v>
      </c>
      <c r="O113" s="6">
        <v>5</v>
      </c>
      <c r="P113" s="6">
        <v>21.74</v>
      </c>
      <c r="Q113" s="6">
        <v>5</v>
      </c>
      <c r="R113" s="6">
        <v>21.74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1274</v>
      </c>
      <c r="F114" s="3">
        <v>1130</v>
      </c>
      <c r="G114" s="4">
        <v>143</v>
      </c>
      <c r="H114" s="4">
        <v>13.0068</v>
      </c>
      <c r="I114" s="4">
        <v>396</v>
      </c>
      <c r="J114" s="4">
        <v>35.04</v>
      </c>
      <c r="K114" s="4">
        <v>142</v>
      </c>
      <c r="L114" s="4">
        <v>12.57</v>
      </c>
      <c r="M114" s="4">
        <v>120</v>
      </c>
      <c r="N114" s="4">
        <v>10.62</v>
      </c>
      <c r="O114" s="4">
        <v>119</v>
      </c>
      <c r="P114" s="4">
        <v>10.53</v>
      </c>
      <c r="Q114" s="4">
        <v>353</v>
      </c>
      <c r="R114" s="4">
        <v>31.24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173</v>
      </c>
      <c r="F115" s="3">
        <v>141</v>
      </c>
      <c r="G115" s="6">
        <v>32</v>
      </c>
      <c r="H115" s="6">
        <v>51.264200000000002</v>
      </c>
      <c r="I115" s="6">
        <v>42</v>
      </c>
      <c r="J115" s="6">
        <v>29.79</v>
      </c>
      <c r="K115" s="6">
        <v>9</v>
      </c>
      <c r="L115" s="6">
        <v>6.38</v>
      </c>
      <c r="M115" s="6">
        <v>14</v>
      </c>
      <c r="N115" s="6">
        <v>9.93</v>
      </c>
      <c r="O115" s="6">
        <v>14</v>
      </c>
      <c r="P115" s="6">
        <v>9.93</v>
      </c>
      <c r="Q115" s="6">
        <v>62</v>
      </c>
      <c r="R115" s="6">
        <v>43.97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37</v>
      </c>
      <c r="F116" s="3">
        <v>35</v>
      </c>
      <c r="G116" s="4">
        <v>2</v>
      </c>
      <c r="H116" s="4">
        <v>13.6938</v>
      </c>
      <c r="I116" s="4">
        <v>2</v>
      </c>
      <c r="J116" s="4">
        <v>5.71</v>
      </c>
      <c r="K116" s="4">
        <v>1</v>
      </c>
      <c r="L116" s="4">
        <v>2.86</v>
      </c>
      <c r="M116" s="4">
        <v>4</v>
      </c>
      <c r="N116" s="4">
        <v>11.43</v>
      </c>
      <c r="O116" s="4">
        <v>10</v>
      </c>
      <c r="P116" s="4">
        <v>28.57</v>
      </c>
      <c r="Q116" s="4">
        <v>18</v>
      </c>
      <c r="R116" s="4">
        <v>51.43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452</v>
      </c>
      <c r="F117" s="3">
        <v>409</v>
      </c>
      <c r="G117" s="6">
        <v>43</v>
      </c>
      <c r="H117" s="6">
        <v>13.026999999999999</v>
      </c>
      <c r="I117" s="6">
        <v>117</v>
      </c>
      <c r="J117" s="6">
        <v>28.61</v>
      </c>
      <c r="K117" s="6">
        <v>37</v>
      </c>
      <c r="L117" s="6">
        <v>9.0500000000000007</v>
      </c>
      <c r="M117" s="6">
        <v>56</v>
      </c>
      <c r="N117" s="6">
        <v>13.69</v>
      </c>
      <c r="O117" s="6">
        <v>38</v>
      </c>
      <c r="P117" s="6">
        <v>9.2899999999999991</v>
      </c>
      <c r="Q117" s="6">
        <v>161</v>
      </c>
      <c r="R117" s="6">
        <v>39.36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1494</v>
      </c>
      <c r="F118" s="3">
        <v>1348</v>
      </c>
      <c r="G118" s="4">
        <v>145</v>
      </c>
      <c r="H118" s="4">
        <v>21.997900000000001</v>
      </c>
      <c r="I118" s="4">
        <v>379</v>
      </c>
      <c r="J118" s="4">
        <v>28.12</v>
      </c>
      <c r="K118" s="4">
        <v>145</v>
      </c>
      <c r="L118" s="4">
        <v>10.76</v>
      </c>
      <c r="M118" s="4">
        <v>152</v>
      </c>
      <c r="N118" s="4">
        <v>11.28</v>
      </c>
      <c r="O118" s="4">
        <v>150</v>
      </c>
      <c r="P118" s="4">
        <v>11.13</v>
      </c>
      <c r="Q118" s="4">
        <v>522</v>
      </c>
      <c r="R118" s="4">
        <v>38.72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124</v>
      </c>
      <c r="F119" s="3">
        <v>111</v>
      </c>
      <c r="G119" s="6">
        <v>13</v>
      </c>
      <c r="H119" s="6">
        <v>-14.959300000000001</v>
      </c>
      <c r="I119" s="6">
        <v>38</v>
      </c>
      <c r="J119" s="6">
        <v>34.229999999999997</v>
      </c>
      <c r="K119" s="6">
        <v>5</v>
      </c>
      <c r="L119" s="6">
        <v>4.5</v>
      </c>
      <c r="M119" s="6">
        <v>12</v>
      </c>
      <c r="N119" s="6">
        <v>10.81</v>
      </c>
      <c r="O119" s="6">
        <v>5</v>
      </c>
      <c r="P119" s="6">
        <v>4.5</v>
      </c>
      <c r="Q119" s="6">
        <v>51</v>
      </c>
      <c r="R119" s="6">
        <v>45.95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695</v>
      </c>
      <c r="F120" s="3">
        <v>591</v>
      </c>
      <c r="G120" s="4">
        <v>103</v>
      </c>
      <c r="H120" s="4">
        <v>3.4630000000000001</v>
      </c>
      <c r="I120" s="4">
        <v>192</v>
      </c>
      <c r="J120" s="4">
        <v>32.49</v>
      </c>
      <c r="K120" s="4">
        <v>59</v>
      </c>
      <c r="L120" s="4">
        <v>9.98</v>
      </c>
      <c r="M120" s="4">
        <v>64</v>
      </c>
      <c r="N120" s="4">
        <v>10.83</v>
      </c>
      <c r="O120" s="4">
        <v>47</v>
      </c>
      <c r="P120" s="4">
        <v>7.95</v>
      </c>
      <c r="Q120" s="4">
        <v>229</v>
      </c>
      <c r="R120" s="4">
        <v>38.75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547</v>
      </c>
      <c r="F121" s="3">
        <v>495</v>
      </c>
      <c r="G121" s="6">
        <v>52</v>
      </c>
      <c r="H121" s="6">
        <v>4.0427</v>
      </c>
      <c r="I121" s="6">
        <v>162</v>
      </c>
      <c r="J121" s="6">
        <v>32.729999999999997</v>
      </c>
      <c r="K121" s="6">
        <v>48</v>
      </c>
      <c r="L121" s="6">
        <v>9.6999999999999993</v>
      </c>
      <c r="M121" s="6">
        <v>56</v>
      </c>
      <c r="N121" s="6">
        <v>11.31</v>
      </c>
      <c r="O121" s="6">
        <v>34</v>
      </c>
      <c r="P121" s="6">
        <v>6.87</v>
      </c>
      <c r="Q121" s="6">
        <v>195</v>
      </c>
      <c r="R121" s="6">
        <v>39.39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302</v>
      </c>
      <c r="F122" s="3">
        <v>269</v>
      </c>
      <c r="G122" s="4">
        <v>33</v>
      </c>
      <c r="H122" s="4">
        <v>6.72</v>
      </c>
      <c r="I122" s="4">
        <v>77</v>
      </c>
      <c r="J122" s="4">
        <v>28.62</v>
      </c>
      <c r="K122" s="4">
        <v>28</v>
      </c>
      <c r="L122" s="4">
        <v>10.41</v>
      </c>
      <c r="M122" s="4">
        <v>26</v>
      </c>
      <c r="N122" s="4">
        <v>9.67</v>
      </c>
      <c r="O122" s="4">
        <v>33</v>
      </c>
      <c r="P122" s="4">
        <v>12.27</v>
      </c>
      <c r="Q122" s="4">
        <v>105</v>
      </c>
      <c r="R122" s="4">
        <v>39.03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11</v>
      </c>
      <c r="F123" s="3">
        <v>11</v>
      </c>
      <c r="G123" s="6">
        <v>0</v>
      </c>
      <c r="H123" s="6">
        <v>12.853899999999999</v>
      </c>
      <c r="I123" s="6">
        <v>3</v>
      </c>
      <c r="J123" s="6">
        <v>27.27</v>
      </c>
      <c r="K123" s="6">
        <v>4</v>
      </c>
      <c r="L123" s="6">
        <v>36.36</v>
      </c>
      <c r="M123" s="6">
        <v>1</v>
      </c>
      <c r="N123" s="6">
        <v>9.09</v>
      </c>
      <c r="O123" s="6">
        <v>0</v>
      </c>
      <c r="P123" s="6">
        <v>0</v>
      </c>
      <c r="Q123" s="6">
        <v>3</v>
      </c>
      <c r="R123" s="6">
        <v>27.27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610</v>
      </c>
      <c r="F124" s="3">
        <v>545</v>
      </c>
      <c r="G124" s="4">
        <v>65</v>
      </c>
      <c r="H124" s="4">
        <v>1.0677000000000001</v>
      </c>
      <c r="I124" s="4">
        <v>172</v>
      </c>
      <c r="J124" s="4">
        <v>31.56</v>
      </c>
      <c r="K124" s="4">
        <v>53</v>
      </c>
      <c r="L124" s="4">
        <v>9.7200000000000006</v>
      </c>
      <c r="M124" s="4">
        <v>66</v>
      </c>
      <c r="N124" s="4">
        <v>12.11</v>
      </c>
      <c r="O124" s="4">
        <v>71</v>
      </c>
      <c r="P124" s="4">
        <v>13.03</v>
      </c>
      <c r="Q124" s="4">
        <v>183</v>
      </c>
      <c r="R124" s="4">
        <v>33.58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155</v>
      </c>
      <c r="F125" s="3">
        <v>136</v>
      </c>
      <c r="G125" s="6">
        <v>19</v>
      </c>
      <c r="H125" s="6">
        <v>-13.218500000000001</v>
      </c>
      <c r="I125" s="6">
        <v>48</v>
      </c>
      <c r="J125" s="6">
        <v>35.29</v>
      </c>
      <c r="K125" s="6">
        <v>13</v>
      </c>
      <c r="L125" s="6">
        <v>9.56</v>
      </c>
      <c r="M125" s="6">
        <v>14</v>
      </c>
      <c r="N125" s="6">
        <v>10.29</v>
      </c>
      <c r="O125" s="6">
        <v>7</v>
      </c>
      <c r="P125" s="6">
        <v>5.15</v>
      </c>
      <c r="Q125" s="6">
        <v>54</v>
      </c>
      <c r="R125" s="6">
        <v>39.71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18</v>
      </c>
      <c r="F126" s="3">
        <v>16</v>
      </c>
      <c r="G126" s="4">
        <v>2</v>
      </c>
      <c r="H126" s="4">
        <v>8.8547999999999991</v>
      </c>
      <c r="I126" s="4">
        <v>2</v>
      </c>
      <c r="J126" s="4">
        <v>12.5</v>
      </c>
      <c r="K126" s="4">
        <v>1</v>
      </c>
      <c r="L126" s="4">
        <v>6.25</v>
      </c>
      <c r="M126" s="4">
        <v>1</v>
      </c>
      <c r="N126" s="4">
        <v>6.25</v>
      </c>
      <c r="O126" s="4">
        <v>6</v>
      </c>
      <c r="P126" s="4">
        <v>37.5</v>
      </c>
      <c r="Q126" s="4">
        <v>6</v>
      </c>
      <c r="R126" s="4">
        <v>37.5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356</v>
      </c>
      <c r="F127" s="3">
        <v>318</v>
      </c>
      <c r="G127" s="6">
        <v>38</v>
      </c>
      <c r="H127" s="6">
        <v>-9.0899000000000001</v>
      </c>
      <c r="I127" s="6">
        <v>95</v>
      </c>
      <c r="J127" s="6">
        <v>29.87</v>
      </c>
      <c r="K127" s="6">
        <v>35</v>
      </c>
      <c r="L127" s="6">
        <v>11.01</v>
      </c>
      <c r="M127" s="6">
        <v>28</v>
      </c>
      <c r="N127" s="6">
        <v>8.81</v>
      </c>
      <c r="O127" s="6">
        <v>45</v>
      </c>
      <c r="P127" s="6">
        <v>14.15</v>
      </c>
      <c r="Q127" s="6">
        <v>115</v>
      </c>
      <c r="R127" s="6">
        <v>36.159999999999997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1012</v>
      </c>
      <c r="F128" s="3">
        <v>948</v>
      </c>
      <c r="G128" s="4">
        <v>64</v>
      </c>
      <c r="H128" s="4">
        <v>5.9410999999999996</v>
      </c>
      <c r="I128" s="4">
        <v>239</v>
      </c>
      <c r="J128" s="4">
        <v>25.21</v>
      </c>
      <c r="K128" s="4">
        <v>108</v>
      </c>
      <c r="L128" s="4">
        <v>11.39</v>
      </c>
      <c r="M128" s="4">
        <v>158</v>
      </c>
      <c r="N128" s="4">
        <v>16.670000000000002</v>
      </c>
      <c r="O128" s="4">
        <v>116</v>
      </c>
      <c r="P128" s="4">
        <v>12.24</v>
      </c>
      <c r="Q128" s="4">
        <v>327</v>
      </c>
      <c r="R128" s="4">
        <v>34.49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75</v>
      </c>
      <c r="F129" s="3">
        <v>70</v>
      </c>
      <c r="G129" s="6">
        <v>5</v>
      </c>
      <c r="H129" s="6">
        <v>0.92079999999999995</v>
      </c>
      <c r="I129" s="6">
        <v>23</v>
      </c>
      <c r="J129" s="6">
        <v>32.86</v>
      </c>
      <c r="K129" s="6">
        <v>1</v>
      </c>
      <c r="L129" s="6">
        <v>1.43</v>
      </c>
      <c r="M129" s="6">
        <v>3</v>
      </c>
      <c r="N129" s="6">
        <v>4.29</v>
      </c>
      <c r="O129" s="6">
        <v>2</v>
      </c>
      <c r="P129" s="6">
        <v>2.86</v>
      </c>
      <c r="Q129" s="6">
        <v>41</v>
      </c>
      <c r="R129" s="6">
        <v>58.57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227</v>
      </c>
      <c r="F130" s="3">
        <v>198</v>
      </c>
      <c r="G130" s="4">
        <v>29</v>
      </c>
      <c r="H130" s="4">
        <v>23.488900000000001</v>
      </c>
      <c r="I130" s="4">
        <v>64</v>
      </c>
      <c r="J130" s="4">
        <v>32.32</v>
      </c>
      <c r="K130" s="4">
        <v>17</v>
      </c>
      <c r="L130" s="4">
        <v>8.59</v>
      </c>
      <c r="M130" s="4">
        <v>22</v>
      </c>
      <c r="N130" s="4">
        <v>11.11</v>
      </c>
      <c r="O130" s="4">
        <v>17</v>
      </c>
      <c r="P130" s="4">
        <v>8.59</v>
      </c>
      <c r="Q130" s="4">
        <v>78</v>
      </c>
      <c r="R130" s="4">
        <v>39.39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416</v>
      </c>
      <c r="F131" s="3">
        <v>370</v>
      </c>
      <c r="G131" s="6">
        <v>46</v>
      </c>
      <c r="H131" s="6">
        <v>6.4566999999999997</v>
      </c>
      <c r="I131" s="6">
        <v>105</v>
      </c>
      <c r="J131" s="6">
        <v>28.38</v>
      </c>
      <c r="K131" s="6">
        <v>30</v>
      </c>
      <c r="L131" s="6">
        <v>8.11</v>
      </c>
      <c r="M131" s="6">
        <v>42</v>
      </c>
      <c r="N131" s="6">
        <v>11.35</v>
      </c>
      <c r="O131" s="6">
        <v>39</v>
      </c>
      <c r="P131" s="6">
        <v>10.54</v>
      </c>
      <c r="Q131" s="6">
        <v>154</v>
      </c>
      <c r="R131" s="6">
        <v>41.62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338</v>
      </c>
      <c r="F132" s="3">
        <v>294</v>
      </c>
      <c r="G132" s="4">
        <v>44</v>
      </c>
      <c r="H132" s="4">
        <v>-18.976199999999999</v>
      </c>
      <c r="I132" s="4">
        <v>91</v>
      </c>
      <c r="J132" s="4">
        <v>30.95</v>
      </c>
      <c r="K132" s="4">
        <v>30</v>
      </c>
      <c r="L132" s="4">
        <v>10.199999999999999</v>
      </c>
      <c r="M132" s="4">
        <v>28</v>
      </c>
      <c r="N132" s="4">
        <v>9.52</v>
      </c>
      <c r="O132" s="4">
        <v>28</v>
      </c>
      <c r="P132" s="4">
        <v>9.52</v>
      </c>
      <c r="Q132" s="4">
        <v>117</v>
      </c>
      <c r="R132" s="4">
        <v>39.799999999999997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22</v>
      </c>
      <c r="F133" s="3">
        <v>22</v>
      </c>
      <c r="G133" s="6">
        <v>0</v>
      </c>
      <c r="H133" s="6">
        <v>-6.2188999999999997</v>
      </c>
      <c r="I133" s="6">
        <v>6</v>
      </c>
      <c r="J133" s="6">
        <v>27.27</v>
      </c>
      <c r="K133" s="6">
        <v>2</v>
      </c>
      <c r="L133" s="6">
        <v>9.09</v>
      </c>
      <c r="M133" s="6">
        <v>3</v>
      </c>
      <c r="N133" s="6">
        <v>13.64</v>
      </c>
      <c r="O133" s="6">
        <v>0</v>
      </c>
      <c r="P133" s="6">
        <v>0</v>
      </c>
      <c r="Q133" s="6">
        <v>11</v>
      </c>
      <c r="R133" s="6">
        <v>50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569</v>
      </c>
      <c r="F134" s="3">
        <v>495</v>
      </c>
      <c r="G134" s="4">
        <v>74</v>
      </c>
      <c r="H134" s="4">
        <v>37.508800000000001</v>
      </c>
      <c r="I134" s="4">
        <v>160</v>
      </c>
      <c r="J134" s="4">
        <v>32.32</v>
      </c>
      <c r="K134" s="4">
        <v>64</v>
      </c>
      <c r="L134" s="4">
        <v>12.93</v>
      </c>
      <c r="M134" s="4">
        <v>58</v>
      </c>
      <c r="N134" s="4">
        <v>11.72</v>
      </c>
      <c r="O134" s="4">
        <v>49</v>
      </c>
      <c r="P134" s="4">
        <v>9.9</v>
      </c>
      <c r="Q134" s="4">
        <v>164</v>
      </c>
      <c r="R134" s="4">
        <v>33.130000000000003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108</v>
      </c>
      <c r="F135" s="3">
        <v>89</v>
      </c>
      <c r="G135" s="6">
        <v>19</v>
      </c>
      <c r="H135" s="6">
        <v>-9.6128999999999998</v>
      </c>
      <c r="I135" s="6">
        <v>28</v>
      </c>
      <c r="J135" s="6">
        <v>31.46</v>
      </c>
      <c r="K135" s="6">
        <v>14</v>
      </c>
      <c r="L135" s="6">
        <v>15.73</v>
      </c>
      <c r="M135" s="6">
        <v>10</v>
      </c>
      <c r="N135" s="6">
        <v>11.24</v>
      </c>
      <c r="O135" s="6">
        <v>8</v>
      </c>
      <c r="P135" s="6">
        <v>8.99</v>
      </c>
      <c r="Q135" s="6">
        <v>29</v>
      </c>
      <c r="R135" s="6">
        <v>32.58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45</v>
      </c>
      <c r="F136" s="3">
        <v>44</v>
      </c>
      <c r="G136" s="4">
        <v>1</v>
      </c>
      <c r="H136" s="4">
        <v>4.4180999999999999</v>
      </c>
      <c r="I136" s="4">
        <v>9</v>
      </c>
      <c r="J136" s="4">
        <v>20.45</v>
      </c>
      <c r="K136" s="4">
        <v>2</v>
      </c>
      <c r="L136" s="4">
        <v>4.55</v>
      </c>
      <c r="M136" s="4">
        <v>16</v>
      </c>
      <c r="N136" s="4">
        <v>36.36</v>
      </c>
      <c r="O136" s="4">
        <v>6</v>
      </c>
      <c r="P136" s="4">
        <v>13.64</v>
      </c>
      <c r="Q136" s="4">
        <v>11</v>
      </c>
      <c r="R136" s="4">
        <v>25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412</v>
      </c>
      <c r="F137" s="3">
        <v>377</v>
      </c>
      <c r="G137" s="6">
        <v>35</v>
      </c>
      <c r="H137" s="6">
        <v>-3.0627</v>
      </c>
      <c r="I137" s="6">
        <v>126</v>
      </c>
      <c r="J137" s="6">
        <v>33.42</v>
      </c>
      <c r="K137" s="6">
        <v>44</v>
      </c>
      <c r="L137" s="6">
        <v>11.67</v>
      </c>
      <c r="M137" s="6">
        <v>50</v>
      </c>
      <c r="N137" s="6">
        <v>13.26</v>
      </c>
      <c r="O137" s="6">
        <v>44</v>
      </c>
      <c r="P137" s="6">
        <v>11.67</v>
      </c>
      <c r="Q137" s="6">
        <v>113</v>
      </c>
      <c r="R137" s="6">
        <v>29.97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1277</v>
      </c>
      <c r="F138" s="3">
        <v>1151</v>
      </c>
      <c r="G138" s="4">
        <v>126</v>
      </c>
      <c r="H138" s="4">
        <v>-19.916899999999998</v>
      </c>
      <c r="I138" s="4">
        <v>314</v>
      </c>
      <c r="J138" s="4">
        <v>27.28</v>
      </c>
      <c r="K138" s="4">
        <v>121</v>
      </c>
      <c r="L138" s="4">
        <v>10.51</v>
      </c>
      <c r="M138" s="4">
        <v>218</v>
      </c>
      <c r="N138" s="4">
        <v>18.940000000000001</v>
      </c>
      <c r="O138" s="4">
        <v>135</v>
      </c>
      <c r="P138" s="4">
        <v>11.73</v>
      </c>
      <c r="Q138" s="4">
        <v>363</v>
      </c>
      <c r="R138" s="4">
        <v>31.54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41</v>
      </c>
      <c r="F139" s="3">
        <v>36</v>
      </c>
      <c r="G139" s="6">
        <v>5</v>
      </c>
      <c r="H139" s="6">
        <v>19.836300000000001</v>
      </c>
      <c r="I139" s="6">
        <v>11</v>
      </c>
      <c r="J139" s="6">
        <v>30.56</v>
      </c>
      <c r="K139" s="6">
        <v>3</v>
      </c>
      <c r="L139" s="6">
        <v>8.33</v>
      </c>
      <c r="M139" s="6">
        <v>3</v>
      </c>
      <c r="N139" s="6">
        <v>8.33</v>
      </c>
      <c r="O139" s="6">
        <v>2</v>
      </c>
      <c r="P139" s="6">
        <v>5.56</v>
      </c>
      <c r="Q139" s="6">
        <v>17</v>
      </c>
      <c r="R139" s="6">
        <v>47.22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197</v>
      </c>
      <c r="F140" s="3">
        <v>169</v>
      </c>
      <c r="G140" s="4">
        <v>28</v>
      </c>
      <c r="H140" s="4">
        <v>-1.6106</v>
      </c>
      <c r="I140" s="4">
        <v>51</v>
      </c>
      <c r="J140" s="4">
        <v>30.18</v>
      </c>
      <c r="K140" s="4">
        <v>22</v>
      </c>
      <c r="L140" s="4">
        <v>13.02</v>
      </c>
      <c r="M140" s="4">
        <v>21</v>
      </c>
      <c r="N140" s="4">
        <v>12.43</v>
      </c>
      <c r="O140" s="4">
        <v>18</v>
      </c>
      <c r="P140" s="4">
        <v>10.65</v>
      </c>
      <c r="Q140" s="4">
        <v>57</v>
      </c>
      <c r="R140" s="4">
        <v>33.729999999999997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407</v>
      </c>
      <c r="F141" s="3">
        <v>359</v>
      </c>
      <c r="G141" s="6">
        <v>48</v>
      </c>
      <c r="H141" s="6">
        <v>-10.6593</v>
      </c>
      <c r="I141" s="6">
        <v>133</v>
      </c>
      <c r="J141" s="6">
        <v>37.049999999999997</v>
      </c>
      <c r="K141" s="6">
        <v>30</v>
      </c>
      <c r="L141" s="6">
        <v>8.36</v>
      </c>
      <c r="M141" s="6">
        <v>33</v>
      </c>
      <c r="N141" s="6">
        <v>9.19</v>
      </c>
      <c r="O141" s="6">
        <v>21</v>
      </c>
      <c r="P141" s="6">
        <v>5.85</v>
      </c>
      <c r="Q141" s="6">
        <v>142</v>
      </c>
      <c r="R141" s="6">
        <v>39.549999999999997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210</v>
      </c>
      <c r="F142" s="3">
        <v>192</v>
      </c>
      <c r="G142" s="4">
        <v>18</v>
      </c>
      <c r="H142" s="4">
        <v>-23.596</v>
      </c>
      <c r="I142" s="4">
        <v>58</v>
      </c>
      <c r="J142" s="4">
        <v>30.21</v>
      </c>
      <c r="K142" s="4">
        <v>24</v>
      </c>
      <c r="L142" s="4">
        <v>12.5</v>
      </c>
      <c r="M142" s="4">
        <v>22</v>
      </c>
      <c r="N142" s="4">
        <v>11.46</v>
      </c>
      <c r="O142" s="4">
        <v>27</v>
      </c>
      <c r="P142" s="4">
        <v>14.06</v>
      </c>
      <c r="Q142" s="4">
        <v>61</v>
      </c>
      <c r="R142" s="4">
        <v>31.77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11</v>
      </c>
      <c r="F143" s="3">
        <v>11</v>
      </c>
      <c r="G143" s="6">
        <v>0</v>
      </c>
      <c r="H143" s="6">
        <v>-21.3245</v>
      </c>
      <c r="I143" s="6">
        <v>5</v>
      </c>
      <c r="J143" s="6">
        <v>45.45</v>
      </c>
      <c r="K143" s="6">
        <v>1</v>
      </c>
      <c r="L143" s="6">
        <v>9.09</v>
      </c>
      <c r="M143" s="6">
        <v>1</v>
      </c>
      <c r="N143" s="6">
        <v>9.09</v>
      </c>
      <c r="O143" s="6">
        <v>0</v>
      </c>
      <c r="P143" s="6">
        <v>0</v>
      </c>
      <c r="Q143" s="6">
        <v>4</v>
      </c>
      <c r="R143" s="6">
        <v>36.36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322</v>
      </c>
      <c r="F144" s="3">
        <v>288</v>
      </c>
      <c r="G144" s="4">
        <v>34</v>
      </c>
      <c r="H144" s="4">
        <v>4.4862000000000002</v>
      </c>
      <c r="I144" s="4">
        <v>97</v>
      </c>
      <c r="J144" s="4">
        <v>33.68</v>
      </c>
      <c r="K144" s="4">
        <v>35</v>
      </c>
      <c r="L144" s="4">
        <v>12.15</v>
      </c>
      <c r="M144" s="4">
        <v>37</v>
      </c>
      <c r="N144" s="4">
        <v>12.85</v>
      </c>
      <c r="O144" s="4">
        <v>30</v>
      </c>
      <c r="P144" s="4">
        <v>10.42</v>
      </c>
      <c r="Q144" s="4">
        <v>89</v>
      </c>
      <c r="R144" s="4">
        <v>30.9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68</v>
      </c>
      <c r="F145" s="3">
        <v>60</v>
      </c>
      <c r="G145" s="6">
        <v>8</v>
      </c>
      <c r="H145" s="6">
        <v>21.564399999999999</v>
      </c>
      <c r="I145" s="6">
        <v>19</v>
      </c>
      <c r="J145" s="6">
        <v>31.67</v>
      </c>
      <c r="K145" s="6">
        <v>7</v>
      </c>
      <c r="L145" s="6">
        <v>11.67</v>
      </c>
      <c r="M145" s="6">
        <v>3</v>
      </c>
      <c r="N145" s="6">
        <v>5</v>
      </c>
      <c r="O145" s="6">
        <v>4</v>
      </c>
      <c r="P145" s="6">
        <v>6.67</v>
      </c>
      <c r="Q145" s="6">
        <v>27</v>
      </c>
      <c r="R145" s="6">
        <v>45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19</v>
      </c>
      <c r="F146" s="3">
        <v>19</v>
      </c>
      <c r="G146" s="4">
        <v>0</v>
      </c>
      <c r="H146" s="4">
        <v>0.70740000000000003</v>
      </c>
      <c r="I146" s="4">
        <v>3</v>
      </c>
      <c r="J146" s="4">
        <v>15.79</v>
      </c>
      <c r="K146" s="4">
        <v>0</v>
      </c>
      <c r="L146" s="4">
        <v>0</v>
      </c>
      <c r="M146" s="4">
        <v>8</v>
      </c>
      <c r="N146" s="4">
        <v>42.11</v>
      </c>
      <c r="O146" s="4">
        <v>3</v>
      </c>
      <c r="P146" s="4">
        <v>15.79</v>
      </c>
      <c r="Q146" s="4">
        <v>5</v>
      </c>
      <c r="R146" s="4">
        <v>26.32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223</v>
      </c>
      <c r="F147" s="3">
        <v>211</v>
      </c>
      <c r="G147" s="6">
        <v>12</v>
      </c>
      <c r="H147" s="6">
        <v>2.1461999999999999</v>
      </c>
      <c r="I147" s="6">
        <v>39</v>
      </c>
      <c r="J147" s="6">
        <v>18.48</v>
      </c>
      <c r="K147" s="6">
        <v>26</v>
      </c>
      <c r="L147" s="6">
        <v>12.32</v>
      </c>
      <c r="M147" s="6">
        <v>35</v>
      </c>
      <c r="N147" s="6">
        <v>16.59</v>
      </c>
      <c r="O147" s="6">
        <v>37</v>
      </c>
      <c r="P147" s="6">
        <v>17.54</v>
      </c>
      <c r="Q147" s="6">
        <v>74</v>
      </c>
      <c r="R147" s="6">
        <v>35.07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590</v>
      </c>
      <c r="F148" s="3">
        <v>554</v>
      </c>
      <c r="G148" s="4">
        <v>36</v>
      </c>
      <c r="H148" s="4">
        <v>5.9261999999999997</v>
      </c>
      <c r="I148" s="4">
        <v>126</v>
      </c>
      <c r="J148" s="4">
        <v>22.74</v>
      </c>
      <c r="K148" s="4">
        <v>69</v>
      </c>
      <c r="L148" s="4">
        <v>12.45</v>
      </c>
      <c r="M148" s="4">
        <v>91</v>
      </c>
      <c r="N148" s="4">
        <v>16.43</v>
      </c>
      <c r="O148" s="4">
        <v>96</v>
      </c>
      <c r="P148" s="4">
        <v>17.329999999999998</v>
      </c>
      <c r="Q148" s="4">
        <v>172</v>
      </c>
      <c r="R148" s="4">
        <v>31.05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17</v>
      </c>
      <c r="F149" s="3">
        <v>16</v>
      </c>
      <c r="G149" s="6">
        <v>1</v>
      </c>
      <c r="H149" s="6">
        <v>17.471399999999999</v>
      </c>
      <c r="I149" s="6">
        <v>4</v>
      </c>
      <c r="J149" s="6">
        <v>25</v>
      </c>
      <c r="K149" s="6">
        <v>1</v>
      </c>
      <c r="L149" s="6">
        <v>6.25</v>
      </c>
      <c r="M149" s="6">
        <v>0</v>
      </c>
      <c r="N149" s="6">
        <v>0</v>
      </c>
      <c r="O149" s="6">
        <v>1</v>
      </c>
      <c r="P149" s="6">
        <v>6.25</v>
      </c>
      <c r="Q149" s="6">
        <v>10</v>
      </c>
      <c r="R149" s="6">
        <v>62.5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50</v>
      </c>
      <c r="F150" s="3">
        <v>45</v>
      </c>
      <c r="G150" s="4">
        <v>5</v>
      </c>
      <c r="H150" s="4">
        <v>-33.140099999999997</v>
      </c>
      <c r="I150" s="4">
        <v>11</v>
      </c>
      <c r="J150" s="4">
        <v>24.44</v>
      </c>
      <c r="K150" s="4">
        <v>7</v>
      </c>
      <c r="L150" s="4">
        <v>15.56</v>
      </c>
      <c r="M150" s="4">
        <v>6</v>
      </c>
      <c r="N150" s="4">
        <v>13.33</v>
      </c>
      <c r="O150" s="4">
        <v>1</v>
      </c>
      <c r="P150" s="4">
        <v>2.2200000000000002</v>
      </c>
      <c r="Q150" s="4">
        <v>20</v>
      </c>
      <c r="R150" s="4">
        <v>44.44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179</v>
      </c>
      <c r="F151" s="3">
        <v>160</v>
      </c>
      <c r="G151" s="6">
        <v>19</v>
      </c>
      <c r="H151" s="6">
        <v>-31.928799999999999</v>
      </c>
      <c r="I151" s="6">
        <v>53</v>
      </c>
      <c r="J151" s="6">
        <v>33.130000000000003</v>
      </c>
      <c r="K151" s="6">
        <v>18</v>
      </c>
      <c r="L151" s="6">
        <v>11.25</v>
      </c>
      <c r="M151" s="6">
        <v>15</v>
      </c>
      <c r="N151" s="6">
        <v>9.3800000000000008</v>
      </c>
      <c r="O151" s="6">
        <v>19</v>
      </c>
      <c r="P151" s="6">
        <v>11.88</v>
      </c>
      <c r="Q151" s="6">
        <v>55</v>
      </c>
      <c r="R151" s="6">
        <v>34.380000000000003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445</v>
      </c>
      <c r="F152" s="3">
        <v>388</v>
      </c>
      <c r="G152" s="4">
        <v>57</v>
      </c>
      <c r="H152" s="4">
        <v>-1.4158999999999999</v>
      </c>
      <c r="I152" s="4">
        <v>117</v>
      </c>
      <c r="J152" s="4">
        <v>30.15</v>
      </c>
      <c r="K152" s="4">
        <v>36</v>
      </c>
      <c r="L152" s="4">
        <v>9.2799999999999994</v>
      </c>
      <c r="M152" s="4">
        <v>45</v>
      </c>
      <c r="N152" s="4">
        <v>11.6</v>
      </c>
      <c r="O152" s="4">
        <v>41</v>
      </c>
      <c r="P152" s="4">
        <v>10.57</v>
      </c>
      <c r="Q152" s="4">
        <v>149</v>
      </c>
      <c r="R152" s="4">
        <v>38.4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18</v>
      </c>
      <c r="F153" s="3">
        <v>18</v>
      </c>
      <c r="G153" s="6">
        <v>0</v>
      </c>
      <c r="H153" s="6">
        <v>-9.7744999999999997</v>
      </c>
      <c r="I153" s="6">
        <v>8</v>
      </c>
      <c r="J153" s="6">
        <v>44.44</v>
      </c>
      <c r="K153" s="6">
        <v>2</v>
      </c>
      <c r="L153" s="6">
        <v>11.11</v>
      </c>
      <c r="M153" s="6">
        <v>0</v>
      </c>
      <c r="N153" s="6">
        <v>0</v>
      </c>
      <c r="O153" s="6">
        <v>2</v>
      </c>
      <c r="P153" s="6">
        <v>11.11</v>
      </c>
      <c r="Q153" s="6">
        <v>6</v>
      </c>
      <c r="R153" s="6">
        <v>33.33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998</v>
      </c>
      <c r="F154" s="3">
        <v>889</v>
      </c>
      <c r="G154" s="4">
        <v>109</v>
      </c>
      <c r="H154" s="4">
        <v>13.823499999999999</v>
      </c>
      <c r="I154" s="4">
        <v>252</v>
      </c>
      <c r="J154" s="4">
        <v>28.35</v>
      </c>
      <c r="K154" s="4">
        <v>95</v>
      </c>
      <c r="L154" s="4">
        <v>10.69</v>
      </c>
      <c r="M154" s="4">
        <v>105</v>
      </c>
      <c r="N154" s="4">
        <v>11.81</v>
      </c>
      <c r="O154" s="4">
        <v>97</v>
      </c>
      <c r="P154" s="4">
        <v>10.91</v>
      </c>
      <c r="Q154" s="4">
        <v>340</v>
      </c>
      <c r="R154" s="4">
        <v>38.25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163</v>
      </c>
      <c r="F155" s="3">
        <v>150</v>
      </c>
      <c r="G155" s="6">
        <v>13</v>
      </c>
      <c r="H155" s="6">
        <v>-0.41310000000000002</v>
      </c>
      <c r="I155" s="6">
        <v>39</v>
      </c>
      <c r="J155" s="6">
        <v>26</v>
      </c>
      <c r="K155" s="6">
        <v>19</v>
      </c>
      <c r="L155" s="6">
        <v>12.67</v>
      </c>
      <c r="M155" s="6">
        <v>14</v>
      </c>
      <c r="N155" s="6">
        <v>9.33</v>
      </c>
      <c r="O155" s="6">
        <v>14</v>
      </c>
      <c r="P155" s="6">
        <v>9.33</v>
      </c>
      <c r="Q155" s="6">
        <v>64</v>
      </c>
      <c r="R155" s="6">
        <v>42.67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28</v>
      </c>
      <c r="F156" s="3">
        <v>22</v>
      </c>
      <c r="G156" s="4">
        <v>6</v>
      </c>
      <c r="H156" s="4">
        <v>-45.943800000000003</v>
      </c>
      <c r="I156" s="4">
        <v>6</v>
      </c>
      <c r="J156" s="4">
        <v>27.27</v>
      </c>
      <c r="K156" s="4">
        <v>1</v>
      </c>
      <c r="L156" s="4">
        <v>4.55</v>
      </c>
      <c r="M156" s="4">
        <v>2</v>
      </c>
      <c r="N156" s="4">
        <v>9.09</v>
      </c>
      <c r="O156" s="4">
        <v>7</v>
      </c>
      <c r="P156" s="4">
        <v>31.82</v>
      </c>
      <c r="Q156" s="4">
        <v>6</v>
      </c>
      <c r="R156" s="4">
        <v>27.27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450</v>
      </c>
      <c r="F157" s="3">
        <v>402</v>
      </c>
      <c r="G157" s="6">
        <v>48</v>
      </c>
      <c r="H157" s="6">
        <v>96.642399999999995</v>
      </c>
      <c r="I157" s="6">
        <v>117</v>
      </c>
      <c r="J157" s="6">
        <v>29.1</v>
      </c>
      <c r="K157" s="6">
        <v>48</v>
      </c>
      <c r="L157" s="6">
        <v>11.94</v>
      </c>
      <c r="M157" s="6">
        <v>51</v>
      </c>
      <c r="N157" s="6">
        <v>12.69</v>
      </c>
      <c r="O157" s="6">
        <v>41</v>
      </c>
      <c r="P157" s="6">
        <v>10.199999999999999</v>
      </c>
      <c r="Q157" s="6">
        <v>145</v>
      </c>
      <c r="R157" s="6">
        <v>36.07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1326</v>
      </c>
      <c r="F158" s="3">
        <v>1175</v>
      </c>
      <c r="G158" s="4">
        <v>151</v>
      </c>
      <c r="H158" s="4">
        <v>20.2883</v>
      </c>
      <c r="I158" s="4">
        <v>344</v>
      </c>
      <c r="J158" s="4">
        <v>29.28</v>
      </c>
      <c r="K158" s="4">
        <v>122</v>
      </c>
      <c r="L158" s="4">
        <v>10.38</v>
      </c>
      <c r="M158" s="4">
        <v>132</v>
      </c>
      <c r="N158" s="4">
        <v>11.23</v>
      </c>
      <c r="O158" s="4">
        <v>126</v>
      </c>
      <c r="P158" s="4">
        <v>10.72</v>
      </c>
      <c r="Q158" s="4">
        <v>451</v>
      </c>
      <c r="R158" s="4">
        <v>38.380000000000003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96</v>
      </c>
      <c r="F159" s="3">
        <v>86</v>
      </c>
      <c r="G159" s="6">
        <v>10</v>
      </c>
      <c r="H159" s="6">
        <v>111.3899</v>
      </c>
      <c r="I159" s="6">
        <v>28</v>
      </c>
      <c r="J159" s="6">
        <v>32.56</v>
      </c>
      <c r="K159" s="6">
        <v>3</v>
      </c>
      <c r="L159" s="6">
        <v>3.49</v>
      </c>
      <c r="M159" s="6">
        <v>8</v>
      </c>
      <c r="N159" s="6">
        <v>9.3000000000000007</v>
      </c>
      <c r="O159" s="6">
        <v>7</v>
      </c>
      <c r="P159" s="6">
        <v>8.14</v>
      </c>
      <c r="Q159" s="6">
        <v>40</v>
      </c>
      <c r="R159" s="6">
        <v>46.51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425</v>
      </c>
      <c r="F160" s="3">
        <v>363</v>
      </c>
      <c r="G160" s="4">
        <v>62</v>
      </c>
      <c r="H160" s="4">
        <v>4.9625000000000004</v>
      </c>
      <c r="I160" s="4">
        <v>115</v>
      </c>
      <c r="J160" s="4">
        <v>31.68</v>
      </c>
      <c r="K160" s="4">
        <v>37</v>
      </c>
      <c r="L160" s="4">
        <v>10.19</v>
      </c>
      <c r="M160" s="4">
        <v>43</v>
      </c>
      <c r="N160" s="4">
        <v>11.85</v>
      </c>
      <c r="O160" s="4">
        <v>32</v>
      </c>
      <c r="P160" s="4">
        <v>8.82</v>
      </c>
      <c r="Q160" s="4">
        <v>136</v>
      </c>
      <c r="R160" s="4">
        <v>37.47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459</v>
      </c>
      <c r="F161" s="3">
        <v>410</v>
      </c>
      <c r="G161" s="6">
        <v>49</v>
      </c>
      <c r="H161" s="6">
        <v>15.1455</v>
      </c>
      <c r="I161" s="6">
        <v>128</v>
      </c>
      <c r="J161" s="6">
        <v>31.22</v>
      </c>
      <c r="K161" s="6">
        <v>43</v>
      </c>
      <c r="L161" s="6">
        <v>10.49</v>
      </c>
      <c r="M161" s="6">
        <v>35</v>
      </c>
      <c r="N161" s="6">
        <v>8.5399999999999991</v>
      </c>
      <c r="O161" s="6">
        <v>41</v>
      </c>
      <c r="P161" s="6">
        <v>10</v>
      </c>
      <c r="Q161" s="6">
        <v>163</v>
      </c>
      <c r="R161" s="6">
        <v>39.76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186</v>
      </c>
      <c r="F162" s="3">
        <v>163</v>
      </c>
      <c r="G162" s="4">
        <v>23</v>
      </c>
      <c r="H162" s="4">
        <v>-36.831600000000002</v>
      </c>
      <c r="I162" s="4">
        <v>63</v>
      </c>
      <c r="J162" s="4">
        <v>38.65</v>
      </c>
      <c r="K162" s="4">
        <v>18</v>
      </c>
      <c r="L162" s="4">
        <v>11.04</v>
      </c>
      <c r="M162" s="4">
        <v>12</v>
      </c>
      <c r="N162" s="4">
        <v>7.36</v>
      </c>
      <c r="O162" s="4">
        <v>18</v>
      </c>
      <c r="P162" s="4">
        <v>11.04</v>
      </c>
      <c r="Q162" s="4">
        <v>52</v>
      </c>
      <c r="R162" s="4">
        <v>31.9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13</v>
      </c>
      <c r="F163" s="3">
        <v>13</v>
      </c>
      <c r="G163" s="6">
        <v>0</v>
      </c>
      <c r="H163" s="6">
        <v>11.2826</v>
      </c>
      <c r="I163" s="6">
        <v>3</v>
      </c>
      <c r="J163" s="6">
        <v>23.08</v>
      </c>
      <c r="K163" s="6">
        <v>1</v>
      </c>
      <c r="L163" s="6">
        <v>7.69</v>
      </c>
      <c r="M163" s="6">
        <v>3</v>
      </c>
      <c r="N163" s="6">
        <v>23.08</v>
      </c>
      <c r="O163" s="6">
        <v>2</v>
      </c>
      <c r="P163" s="6">
        <v>15.38</v>
      </c>
      <c r="Q163" s="6">
        <v>4</v>
      </c>
      <c r="R163" s="6">
        <v>30.77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402</v>
      </c>
      <c r="F164" s="3">
        <v>361</v>
      </c>
      <c r="G164" s="4">
        <v>41</v>
      </c>
      <c r="H164" s="4">
        <v>-2.7669000000000001</v>
      </c>
      <c r="I164" s="4">
        <v>101</v>
      </c>
      <c r="J164" s="4">
        <v>27.98</v>
      </c>
      <c r="K164" s="4">
        <v>51</v>
      </c>
      <c r="L164" s="4">
        <v>14.13</v>
      </c>
      <c r="M164" s="4">
        <v>40</v>
      </c>
      <c r="N164" s="4">
        <v>11.08</v>
      </c>
      <c r="O164" s="4">
        <v>49</v>
      </c>
      <c r="P164" s="4">
        <v>13.57</v>
      </c>
      <c r="Q164" s="4">
        <v>120</v>
      </c>
      <c r="R164" s="4">
        <v>33.24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62</v>
      </c>
      <c r="F165" s="3">
        <v>61</v>
      </c>
      <c r="G165" s="6">
        <v>1</v>
      </c>
      <c r="H165" s="6">
        <v>11.9382</v>
      </c>
      <c r="I165" s="6">
        <v>21</v>
      </c>
      <c r="J165" s="6">
        <v>34.43</v>
      </c>
      <c r="K165" s="6">
        <v>5</v>
      </c>
      <c r="L165" s="6">
        <v>8.1999999999999993</v>
      </c>
      <c r="M165" s="6">
        <v>2</v>
      </c>
      <c r="N165" s="6">
        <v>3.28</v>
      </c>
      <c r="O165" s="6">
        <v>6</v>
      </c>
      <c r="P165" s="6">
        <v>9.84</v>
      </c>
      <c r="Q165" s="6">
        <v>27</v>
      </c>
      <c r="R165" s="6">
        <v>44.26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20</v>
      </c>
      <c r="F166" s="3">
        <v>18</v>
      </c>
      <c r="G166" s="4">
        <v>2</v>
      </c>
      <c r="H166" s="4">
        <v>9.4992000000000001</v>
      </c>
      <c r="I166" s="4">
        <v>2</v>
      </c>
      <c r="J166" s="4">
        <v>11.11</v>
      </c>
      <c r="K166" s="4">
        <v>1</v>
      </c>
      <c r="L166" s="4">
        <v>5.56</v>
      </c>
      <c r="M166" s="4">
        <v>1</v>
      </c>
      <c r="N166" s="4">
        <v>5.56</v>
      </c>
      <c r="O166" s="4">
        <v>4</v>
      </c>
      <c r="P166" s="4">
        <v>22.22</v>
      </c>
      <c r="Q166" s="4">
        <v>10</v>
      </c>
      <c r="R166" s="4">
        <v>55.56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286</v>
      </c>
      <c r="F167" s="3">
        <v>253</v>
      </c>
      <c r="G167" s="6">
        <v>33</v>
      </c>
      <c r="H167" s="6">
        <v>13.237399999999999</v>
      </c>
      <c r="I167" s="6">
        <v>77</v>
      </c>
      <c r="J167" s="6">
        <v>30.43</v>
      </c>
      <c r="K167" s="6">
        <v>30</v>
      </c>
      <c r="L167" s="6">
        <v>11.86</v>
      </c>
      <c r="M167" s="6">
        <v>31</v>
      </c>
      <c r="N167" s="6">
        <v>12.25</v>
      </c>
      <c r="O167" s="6">
        <v>38</v>
      </c>
      <c r="P167" s="6">
        <v>15.02</v>
      </c>
      <c r="Q167" s="6">
        <v>77</v>
      </c>
      <c r="R167" s="6">
        <v>30.43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771</v>
      </c>
      <c r="F168" s="3">
        <v>708</v>
      </c>
      <c r="G168" s="4">
        <v>63</v>
      </c>
      <c r="H168" s="4">
        <v>1.5303</v>
      </c>
      <c r="I168" s="4">
        <v>178</v>
      </c>
      <c r="J168" s="4">
        <v>25.14</v>
      </c>
      <c r="K168" s="4">
        <v>95</v>
      </c>
      <c r="L168" s="4">
        <v>13.42</v>
      </c>
      <c r="M168" s="4">
        <v>91</v>
      </c>
      <c r="N168" s="4">
        <v>12.85</v>
      </c>
      <c r="O168" s="4">
        <v>100</v>
      </c>
      <c r="P168" s="4">
        <v>14.12</v>
      </c>
      <c r="Q168" s="4">
        <v>244</v>
      </c>
      <c r="R168" s="4">
        <v>34.46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47</v>
      </c>
      <c r="F169" s="3">
        <v>46</v>
      </c>
      <c r="G169" s="6">
        <v>1</v>
      </c>
      <c r="H169" s="6">
        <v>1.6597999999999999</v>
      </c>
      <c r="I169" s="6">
        <v>10</v>
      </c>
      <c r="J169" s="6">
        <v>21.74</v>
      </c>
      <c r="K169" s="6">
        <v>1</v>
      </c>
      <c r="L169" s="6">
        <v>2.17</v>
      </c>
      <c r="M169" s="6">
        <v>4</v>
      </c>
      <c r="N169" s="6">
        <v>8.6999999999999993</v>
      </c>
      <c r="O169" s="6">
        <v>5</v>
      </c>
      <c r="P169" s="6">
        <v>10.87</v>
      </c>
      <c r="Q169" s="6">
        <v>26</v>
      </c>
      <c r="R169" s="6">
        <v>56.52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170</v>
      </c>
      <c r="F170" s="3">
        <v>143</v>
      </c>
      <c r="G170" s="4">
        <v>27</v>
      </c>
      <c r="H170" s="4">
        <v>-3.4586999999999999</v>
      </c>
      <c r="I170" s="4">
        <v>43</v>
      </c>
      <c r="J170" s="4">
        <v>30.07</v>
      </c>
      <c r="K170" s="4">
        <v>20</v>
      </c>
      <c r="L170" s="4">
        <v>13.99</v>
      </c>
      <c r="M170" s="4">
        <v>15</v>
      </c>
      <c r="N170" s="4">
        <v>10.49</v>
      </c>
      <c r="O170" s="4">
        <v>20</v>
      </c>
      <c r="P170" s="4">
        <v>13.99</v>
      </c>
      <c r="Q170" s="4">
        <v>45</v>
      </c>
      <c r="R170" s="4">
        <v>31.47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262</v>
      </c>
      <c r="F171" s="3">
        <v>245</v>
      </c>
      <c r="G171" s="6">
        <v>17</v>
      </c>
      <c r="H171" s="6">
        <v>3.5005000000000002</v>
      </c>
      <c r="I171" s="6">
        <v>79</v>
      </c>
      <c r="J171" s="6">
        <v>32.24</v>
      </c>
      <c r="K171" s="6">
        <v>17</v>
      </c>
      <c r="L171" s="6">
        <v>6.94</v>
      </c>
      <c r="M171" s="6">
        <v>28</v>
      </c>
      <c r="N171" s="6">
        <v>11.43</v>
      </c>
      <c r="O171" s="6">
        <v>22</v>
      </c>
      <c r="P171" s="6">
        <v>8.98</v>
      </c>
      <c r="Q171" s="6">
        <v>99</v>
      </c>
      <c r="R171" s="6">
        <v>40.409999999999997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93</v>
      </c>
      <c r="F172" s="3">
        <v>86</v>
      </c>
      <c r="G172" s="4">
        <v>7</v>
      </c>
      <c r="H172" s="4">
        <v>-2.7946</v>
      </c>
      <c r="I172" s="4">
        <v>27</v>
      </c>
      <c r="J172" s="4">
        <v>31.4</v>
      </c>
      <c r="K172" s="4">
        <v>12</v>
      </c>
      <c r="L172" s="4">
        <v>13.95</v>
      </c>
      <c r="M172" s="4">
        <v>10</v>
      </c>
      <c r="N172" s="4">
        <v>11.63</v>
      </c>
      <c r="O172" s="4">
        <v>3</v>
      </c>
      <c r="P172" s="4">
        <v>3.49</v>
      </c>
      <c r="Q172" s="4">
        <v>34</v>
      </c>
      <c r="R172" s="4">
        <v>39.53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9</v>
      </c>
      <c r="F173" s="3">
        <v>9</v>
      </c>
      <c r="G173" s="6">
        <v>0</v>
      </c>
      <c r="H173" s="6">
        <v>29.898099999999999</v>
      </c>
      <c r="I173" s="6">
        <v>3</v>
      </c>
      <c r="J173" s="6">
        <v>33.33</v>
      </c>
      <c r="K173" s="6">
        <v>0</v>
      </c>
      <c r="L173" s="6">
        <v>0</v>
      </c>
      <c r="M173" s="6">
        <v>0</v>
      </c>
      <c r="N173" s="6">
        <v>0</v>
      </c>
      <c r="O173" s="6">
        <v>1</v>
      </c>
      <c r="P173" s="6">
        <v>11.11</v>
      </c>
      <c r="Q173" s="6">
        <v>5</v>
      </c>
      <c r="R173" s="6">
        <v>55.56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176</v>
      </c>
      <c r="F174" s="3">
        <v>155</v>
      </c>
      <c r="G174" s="4">
        <v>21</v>
      </c>
      <c r="H174" s="4">
        <v>1.6248</v>
      </c>
      <c r="I174" s="4">
        <v>53</v>
      </c>
      <c r="J174" s="4">
        <v>34.19</v>
      </c>
      <c r="K174" s="4">
        <v>13</v>
      </c>
      <c r="L174" s="4">
        <v>8.39</v>
      </c>
      <c r="M174" s="4">
        <v>22</v>
      </c>
      <c r="N174" s="4">
        <v>14.19</v>
      </c>
      <c r="O174" s="4">
        <v>20</v>
      </c>
      <c r="P174" s="4">
        <v>12.9</v>
      </c>
      <c r="Q174" s="4">
        <v>47</v>
      </c>
      <c r="R174" s="4">
        <v>30.32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52</v>
      </c>
      <c r="F175" s="3">
        <v>49</v>
      </c>
      <c r="G175" s="6">
        <v>3</v>
      </c>
      <c r="H175" s="6">
        <v>10.849399999999999</v>
      </c>
      <c r="I175" s="6">
        <v>13</v>
      </c>
      <c r="J175" s="6">
        <v>26.53</v>
      </c>
      <c r="K175" s="6">
        <v>7</v>
      </c>
      <c r="L175" s="6">
        <v>14.29</v>
      </c>
      <c r="M175" s="6">
        <v>1</v>
      </c>
      <c r="N175" s="6">
        <v>2.04</v>
      </c>
      <c r="O175" s="6">
        <v>3</v>
      </c>
      <c r="P175" s="6">
        <v>6.12</v>
      </c>
      <c r="Q175" s="6">
        <v>25</v>
      </c>
      <c r="R175" s="6">
        <v>51.02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16</v>
      </c>
      <c r="F176" s="3">
        <v>15</v>
      </c>
      <c r="G176" s="4">
        <v>1</v>
      </c>
      <c r="H176" s="4">
        <v>-6.3010000000000002</v>
      </c>
      <c r="I176" s="4">
        <v>1</v>
      </c>
      <c r="J176" s="4">
        <v>6.67</v>
      </c>
      <c r="K176" s="4">
        <v>1</v>
      </c>
      <c r="L176" s="4">
        <v>6.67</v>
      </c>
      <c r="M176" s="4">
        <v>3</v>
      </c>
      <c r="N176" s="4">
        <v>20</v>
      </c>
      <c r="O176" s="4">
        <v>2</v>
      </c>
      <c r="P176" s="4">
        <v>13.33</v>
      </c>
      <c r="Q176" s="4">
        <v>8</v>
      </c>
      <c r="R176" s="4">
        <v>53.33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134</v>
      </c>
      <c r="F177" s="3">
        <v>129</v>
      </c>
      <c r="G177" s="6">
        <v>5</v>
      </c>
      <c r="H177" s="6">
        <v>2.8054999999999999</v>
      </c>
      <c r="I177" s="6">
        <v>34</v>
      </c>
      <c r="J177" s="6">
        <v>26.36</v>
      </c>
      <c r="K177" s="6">
        <v>12</v>
      </c>
      <c r="L177" s="6">
        <v>9.3000000000000007</v>
      </c>
      <c r="M177" s="6">
        <v>24</v>
      </c>
      <c r="N177" s="6">
        <v>18.600000000000001</v>
      </c>
      <c r="O177" s="6">
        <v>12</v>
      </c>
      <c r="P177" s="6">
        <v>9.3000000000000007</v>
      </c>
      <c r="Q177" s="6">
        <v>47</v>
      </c>
      <c r="R177" s="6">
        <v>36.43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352</v>
      </c>
      <c r="F178" s="3">
        <v>318</v>
      </c>
      <c r="G178" s="4">
        <v>34</v>
      </c>
      <c r="H178" s="4">
        <v>3.7471999999999999</v>
      </c>
      <c r="I178" s="4">
        <v>90</v>
      </c>
      <c r="J178" s="4">
        <v>28.3</v>
      </c>
      <c r="K178" s="4">
        <v>34</v>
      </c>
      <c r="L178" s="4">
        <v>10.69</v>
      </c>
      <c r="M178" s="4">
        <v>39</v>
      </c>
      <c r="N178" s="4">
        <v>12.26</v>
      </c>
      <c r="O178" s="4">
        <v>52</v>
      </c>
      <c r="P178" s="4">
        <v>16.350000000000001</v>
      </c>
      <c r="Q178" s="4">
        <v>103</v>
      </c>
      <c r="R178" s="4">
        <v>32.39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18</v>
      </c>
      <c r="F179" s="3">
        <v>17</v>
      </c>
      <c r="G179" s="6">
        <v>1</v>
      </c>
      <c r="H179" s="6">
        <v>29.069700000000001</v>
      </c>
      <c r="I179" s="6">
        <v>7</v>
      </c>
      <c r="J179" s="6">
        <v>41.18</v>
      </c>
      <c r="K179" s="6">
        <v>2</v>
      </c>
      <c r="L179" s="6">
        <v>11.76</v>
      </c>
      <c r="M179" s="6">
        <v>1</v>
      </c>
      <c r="N179" s="6">
        <v>5.88</v>
      </c>
      <c r="O179" s="6">
        <v>2</v>
      </c>
      <c r="P179" s="6">
        <v>11.76</v>
      </c>
      <c r="Q179" s="6">
        <v>5</v>
      </c>
      <c r="R179" s="6">
        <v>29.41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115</v>
      </c>
      <c r="F180" s="3">
        <v>95</v>
      </c>
      <c r="G180" s="4">
        <v>20</v>
      </c>
      <c r="H180" s="4">
        <v>13.8363</v>
      </c>
      <c r="I180" s="4">
        <v>32</v>
      </c>
      <c r="J180" s="4">
        <v>33.68</v>
      </c>
      <c r="K180" s="4">
        <v>7</v>
      </c>
      <c r="L180" s="4">
        <v>7.37</v>
      </c>
      <c r="M180" s="4">
        <v>7</v>
      </c>
      <c r="N180" s="4">
        <v>7.37</v>
      </c>
      <c r="O180" s="4">
        <v>15</v>
      </c>
      <c r="P180" s="4">
        <v>15.79</v>
      </c>
      <c r="Q180" s="4">
        <v>34</v>
      </c>
      <c r="R180" s="4">
        <v>35.79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113</v>
      </c>
      <c r="F181" s="3">
        <v>100</v>
      </c>
      <c r="G181" s="6">
        <v>13</v>
      </c>
      <c r="H181" s="6">
        <v>15.699199999999999</v>
      </c>
      <c r="I181" s="6">
        <v>33</v>
      </c>
      <c r="J181" s="6">
        <v>33</v>
      </c>
      <c r="K181" s="6">
        <v>13</v>
      </c>
      <c r="L181" s="6">
        <v>13</v>
      </c>
      <c r="M181" s="6">
        <v>5</v>
      </c>
      <c r="N181" s="6">
        <v>5</v>
      </c>
      <c r="O181" s="6">
        <v>6</v>
      </c>
      <c r="P181" s="6">
        <v>6</v>
      </c>
      <c r="Q181" s="6">
        <v>43</v>
      </c>
      <c r="R181" s="6">
        <v>43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212</v>
      </c>
      <c r="F182" s="3">
        <v>189</v>
      </c>
      <c r="G182" s="4">
        <v>23</v>
      </c>
      <c r="H182" s="4">
        <v>-26.722300000000001</v>
      </c>
      <c r="I182" s="4">
        <v>67</v>
      </c>
      <c r="J182" s="4">
        <v>35.450000000000003</v>
      </c>
      <c r="K182" s="4">
        <v>22</v>
      </c>
      <c r="L182" s="4">
        <v>11.64</v>
      </c>
      <c r="M182" s="4">
        <v>18</v>
      </c>
      <c r="N182" s="4">
        <v>9.52</v>
      </c>
      <c r="O182" s="4">
        <v>12</v>
      </c>
      <c r="P182" s="4">
        <v>6.35</v>
      </c>
      <c r="Q182" s="4">
        <v>70</v>
      </c>
      <c r="R182" s="4">
        <v>37.04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16</v>
      </c>
      <c r="F183" s="3">
        <v>16</v>
      </c>
      <c r="G183" s="6">
        <v>0</v>
      </c>
      <c r="H183" s="6">
        <v>21.638300000000001</v>
      </c>
      <c r="I183" s="6">
        <v>1</v>
      </c>
      <c r="J183" s="6">
        <v>6.25</v>
      </c>
      <c r="K183" s="6">
        <v>1</v>
      </c>
      <c r="L183" s="6">
        <v>6.25</v>
      </c>
      <c r="M183" s="6">
        <v>4</v>
      </c>
      <c r="N183" s="6">
        <v>25</v>
      </c>
      <c r="O183" s="6">
        <v>2</v>
      </c>
      <c r="P183" s="6">
        <v>12.5</v>
      </c>
      <c r="Q183" s="6">
        <v>8</v>
      </c>
      <c r="R183" s="6">
        <v>50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437</v>
      </c>
      <c r="F184" s="3">
        <v>382</v>
      </c>
      <c r="G184" s="4">
        <v>55</v>
      </c>
      <c r="H184" s="4">
        <v>0.69669999999999999</v>
      </c>
      <c r="I184" s="4">
        <v>130</v>
      </c>
      <c r="J184" s="4">
        <v>34.03</v>
      </c>
      <c r="K184" s="4">
        <v>39</v>
      </c>
      <c r="L184" s="4">
        <v>10.210000000000001</v>
      </c>
      <c r="M184" s="4">
        <v>48</v>
      </c>
      <c r="N184" s="4">
        <v>12.57</v>
      </c>
      <c r="O184" s="4">
        <v>44</v>
      </c>
      <c r="P184" s="4">
        <v>11.52</v>
      </c>
      <c r="Q184" s="4">
        <v>121</v>
      </c>
      <c r="R184" s="4">
        <v>31.68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70</v>
      </c>
      <c r="F185" s="3">
        <v>60</v>
      </c>
      <c r="G185" s="6">
        <v>10</v>
      </c>
      <c r="H185" s="6">
        <v>19.5367</v>
      </c>
      <c r="I185" s="6">
        <v>20</v>
      </c>
      <c r="J185" s="6">
        <v>33.33</v>
      </c>
      <c r="K185" s="6">
        <v>8</v>
      </c>
      <c r="L185" s="6">
        <v>13.33</v>
      </c>
      <c r="M185" s="6">
        <v>7</v>
      </c>
      <c r="N185" s="6">
        <v>11.67</v>
      </c>
      <c r="O185" s="6">
        <v>2</v>
      </c>
      <c r="P185" s="6">
        <v>3.33</v>
      </c>
      <c r="Q185" s="6">
        <v>23</v>
      </c>
      <c r="R185" s="6">
        <v>38.33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29</v>
      </c>
      <c r="F186" s="3">
        <v>29</v>
      </c>
      <c r="G186" s="4">
        <v>0</v>
      </c>
      <c r="H186" s="4">
        <v>9.0099</v>
      </c>
      <c r="I186" s="4">
        <v>3</v>
      </c>
      <c r="J186" s="4">
        <v>10.34</v>
      </c>
      <c r="K186" s="4">
        <v>1</v>
      </c>
      <c r="L186" s="4">
        <v>3.45</v>
      </c>
      <c r="M186" s="4">
        <v>5</v>
      </c>
      <c r="N186" s="4">
        <v>17.239999999999998</v>
      </c>
      <c r="O186" s="4">
        <v>5</v>
      </c>
      <c r="P186" s="4">
        <v>17.239999999999998</v>
      </c>
      <c r="Q186" s="4">
        <v>15</v>
      </c>
      <c r="R186" s="4">
        <v>51.72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283</v>
      </c>
      <c r="F187" s="3">
        <v>260</v>
      </c>
      <c r="G187" s="6">
        <v>23</v>
      </c>
      <c r="H187" s="6">
        <v>3.2523</v>
      </c>
      <c r="I187" s="6">
        <v>69</v>
      </c>
      <c r="J187" s="6">
        <v>26.54</v>
      </c>
      <c r="K187" s="6">
        <v>28</v>
      </c>
      <c r="L187" s="6">
        <v>10.77</v>
      </c>
      <c r="M187" s="6">
        <v>33</v>
      </c>
      <c r="N187" s="6">
        <v>12.69</v>
      </c>
      <c r="O187" s="6">
        <v>38</v>
      </c>
      <c r="P187" s="6">
        <v>14.62</v>
      </c>
      <c r="Q187" s="6">
        <v>92</v>
      </c>
      <c r="R187" s="6">
        <v>35.380000000000003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688</v>
      </c>
      <c r="F188" s="3">
        <v>638</v>
      </c>
      <c r="G188" s="4">
        <v>50</v>
      </c>
      <c r="H188" s="4">
        <v>1.0511999999999999</v>
      </c>
      <c r="I188" s="4">
        <v>158</v>
      </c>
      <c r="J188" s="4">
        <v>24.76</v>
      </c>
      <c r="K188" s="4">
        <v>78</v>
      </c>
      <c r="L188" s="4">
        <v>12.23</v>
      </c>
      <c r="M188" s="4">
        <v>108</v>
      </c>
      <c r="N188" s="4">
        <v>16.93</v>
      </c>
      <c r="O188" s="4">
        <v>91</v>
      </c>
      <c r="P188" s="4">
        <v>14.26</v>
      </c>
      <c r="Q188" s="4">
        <v>203</v>
      </c>
      <c r="R188" s="4">
        <v>31.82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44</v>
      </c>
      <c r="F189" s="3">
        <v>37</v>
      </c>
      <c r="G189" s="6">
        <v>7</v>
      </c>
      <c r="H189" s="6">
        <v>-5.2430000000000003</v>
      </c>
      <c r="I189" s="6">
        <v>10</v>
      </c>
      <c r="J189" s="6">
        <v>27.03</v>
      </c>
      <c r="K189" s="6">
        <v>6</v>
      </c>
      <c r="L189" s="6">
        <v>16.22</v>
      </c>
      <c r="M189" s="6">
        <v>3</v>
      </c>
      <c r="N189" s="6">
        <v>8.11</v>
      </c>
      <c r="O189" s="6">
        <v>2</v>
      </c>
      <c r="P189" s="6">
        <v>5.41</v>
      </c>
      <c r="Q189" s="6">
        <v>16</v>
      </c>
      <c r="R189" s="6">
        <v>43.24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175</v>
      </c>
      <c r="F190" s="3">
        <v>150</v>
      </c>
      <c r="G190" s="4">
        <v>25</v>
      </c>
      <c r="H190" s="4">
        <v>-12.612299999999999</v>
      </c>
      <c r="I190" s="4">
        <v>51</v>
      </c>
      <c r="J190" s="4">
        <v>34</v>
      </c>
      <c r="K190" s="4">
        <v>15</v>
      </c>
      <c r="L190" s="4">
        <v>10</v>
      </c>
      <c r="M190" s="4">
        <v>11</v>
      </c>
      <c r="N190" s="4">
        <v>7.33</v>
      </c>
      <c r="O190" s="4">
        <v>14</v>
      </c>
      <c r="P190" s="4">
        <v>9.33</v>
      </c>
      <c r="Q190" s="4">
        <v>59</v>
      </c>
      <c r="R190" s="4">
        <v>39.33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277</v>
      </c>
      <c r="F191" s="3">
        <v>252</v>
      </c>
      <c r="G191" s="6">
        <v>25</v>
      </c>
      <c r="H191" s="6">
        <v>9.5667000000000009</v>
      </c>
      <c r="I191" s="6">
        <v>68</v>
      </c>
      <c r="J191" s="6">
        <v>26.98</v>
      </c>
      <c r="K191" s="6">
        <v>22</v>
      </c>
      <c r="L191" s="6">
        <v>8.73</v>
      </c>
      <c r="M191" s="6">
        <v>21</v>
      </c>
      <c r="N191" s="6">
        <v>8.33</v>
      </c>
      <c r="O191" s="6">
        <v>26</v>
      </c>
      <c r="P191" s="6">
        <v>10.32</v>
      </c>
      <c r="Q191" s="6">
        <v>115</v>
      </c>
      <c r="R191" s="6">
        <v>45.63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69</v>
      </c>
      <c r="F192" s="3">
        <v>51</v>
      </c>
      <c r="G192" s="4">
        <v>18</v>
      </c>
      <c r="H192" s="4">
        <v>171.14760000000001</v>
      </c>
      <c r="I192" s="4">
        <v>21</v>
      </c>
      <c r="J192" s="4">
        <v>41.18</v>
      </c>
      <c r="K192" s="4">
        <v>5</v>
      </c>
      <c r="L192" s="4">
        <v>9.8000000000000007</v>
      </c>
      <c r="M192" s="4">
        <v>8</v>
      </c>
      <c r="N192" s="4">
        <v>15.69</v>
      </c>
      <c r="O192" s="4">
        <v>3</v>
      </c>
      <c r="P192" s="4">
        <v>5.88</v>
      </c>
      <c r="Q192" s="4">
        <v>14</v>
      </c>
      <c r="R192" s="4">
        <v>27.45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25.763400000000001</v>
      </c>
      <c r="I193" s="6">
        <v>1</v>
      </c>
      <c r="J193" s="6">
        <v>33.33</v>
      </c>
      <c r="K193" s="6">
        <v>0</v>
      </c>
      <c r="L193" s="6">
        <v>0</v>
      </c>
      <c r="M193" s="6">
        <v>0</v>
      </c>
      <c r="N193" s="6">
        <v>0</v>
      </c>
      <c r="O193" s="6">
        <v>1</v>
      </c>
      <c r="P193" s="6">
        <v>33.33</v>
      </c>
      <c r="Q193" s="6">
        <v>1</v>
      </c>
      <c r="R193" s="6">
        <v>33.33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114</v>
      </c>
      <c r="F194" s="3">
        <v>92</v>
      </c>
      <c r="G194" s="4">
        <v>22</v>
      </c>
      <c r="H194" s="4">
        <v>61.1648</v>
      </c>
      <c r="I194" s="4">
        <v>37</v>
      </c>
      <c r="J194" s="4">
        <v>40.22</v>
      </c>
      <c r="K194" s="4">
        <v>9</v>
      </c>
      <c r="L194" s="4">
        <v>9.7799999999999994</v>
      </c>
      <c r="M194" s="4">
        <v>5</v>
      </c>
      <c r="N194" s="4">
        <v>5.43</v>
      </c>
      <c r="O194" s="4">
        <v>8</v>
      </c>
      <c r="P194" s="4">
        <v>8.6999999999999993</v>
      </c>
      <c r="Q194" s="4">
        <v>33</v>
      </c>
      <c r="R194" s="4">
        <v>35.869999999999997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40</v>
      </c>
      <c r="F195" s="3">
        <v>31</v>
      </c>
      <c r="G195" s="6">
        <v>9</v>
      </c>
      <c r="H195" s="6">
        <v>-0.3095</v>
      </c>
      <c r="I195" s="6">
        <v>11</v>
      </c>
      <c r="J195" s="6">
        <v>35.479999999999997</v>
      </c>
      <c r="K195" s="6">
        <v>3</v>
      </c>
      <c r="L195" s="6">
        <v>9.68</v>
      </c>
      <c r="M195" s="6">
        <v>5</v>
      </c>
      <c r="N195" s="6">
        <v>16.13</v>
      </c>
      <c r="O195" s="6">
        <v>4</v>
      </c>
      <c r="P195" s="6">
        <v>12.9</v>
      </c>
      <c r="Q195" s="6">
        <v>8</v>
      </c>
      <c r="R195" s="6">
        <v>25.81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-28.695</v>
      </c>
      <c r="I196" s="4">
        <v>1</v>
      </c>
      <c r="J196" s="4">
        <v>33.33</v>
      </c>
      <c r="K196" s="4">
        <v>0</v>
      </c>
      <c r="L196" s="4">
        <v>0</v>
      </c>
      <c r="M196" s="4">
        <v>1</v>
      </c>
      <c r="N196" s="4">
        <v>33.33</v>
      </c>
      <c r="O196" s="4">
        <v>0</v>
      </c>
      <c r="P196" s="4">
        <v>0</v>
      </c>
      <c r="Q196" s="4">
        <v>1</v>
      </c>
      <c r="R196" s="4">
        <v>33.33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81</v>
      </c>
      <c r="F197" s="3">
        <v>67</v>
      </c>
      <c r="G197" s="6">
        <v>14</v>
      </c>
      <c r="H197" s="6">
        <v>-2.3849999999999998</v>
      </c>
      <c r="I197" s="6">
        <v>21</v>
      </c>
      <c r="J197" s="6">
        <v>31.34</v>
      </c>
      <c r="K197" s="6">
        <v>11</v>
      </c>
      <c r="L197" s="6">
        <v>16.420000000000002</v>
      </c>
      <c r="M197" s="6">
        <v>6</v>
      </c>
      <c r="N197" s="6">
        <v>8.9600000000000009</v>
      </c>
      <c r="O197" s="6">
        <v>4</v>
      </c>
      <c r="P197" s="6">
        <v>5.97</v>
      </c>
      <c r="Q197" s="6">
        <v>25</v>
      </c>
      <c r="R197" s="6">
        <v>37.31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287</v>
      </c>
      <c r="F198" s="3">
        <v>251</v>
      </c>
      <c r="G198" s="4">
        <v>36</v>
      </c>
      <c r="H198" s="4">
        <v>10.9468</v>
      </c>
      <c r="I198" s="4">
        <v>90</v>
      </c>
      <c r="J198" s="4">
        <v>35.86</v>
      </c>
      <c r="K198" s="4">
        <v>19</v>
      </c>
      <c r="L198" s="4">
        <v>7.57</v>
      </c>
      <c r="M198" s="4">
        <v>27</v>
      </c>
      <c r="N198" s="4">
        <v>10.76</v>
      </c>
      <c r="O198" s="4">
        <v>23</v>
      </c>
      <c r="P198" s="4">
        <v>9.16</v>
      </c>
      <c r="Q198" s="4">
        <v>92</v>
      </c>
      <c r="R198" s="4">
        <v>36.65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13</v>
      </c>
      <c r="F199" s="3">
        <v>9</v>
      </c>
      <c r="G199" s="6">
        <v>4</v>
      </c>
      <c r="H199" s="6">
        <v>43.729199999999999</v>
      </c>
      <c r="I199" s="6">
        <v>1</v>
      </c>
      <c r="J199" s="6">
        <v>11.11</v>
      </c>
      <c r="K199" s="6">
        <v>0</v>
      </c>
      <c r="L199" s="6">
        <v>0</v>
      </c>
      <c r="M199" s="6">
        <v>1</v>
      </c>
      <c r="N199" s="6">
        <v>11.11</v>
      </c>
      <c r="O199" s="6">
        <v>2</v>
      </c>
      <c r="P199" s="6">
        <v>22.22</v>
      </c>
      <c r="Q199" s="6">
        <v>5</v>
      </c>
      <c r="R199" s="6">
        <v>55.56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52</v>
      </c>
      <c r="F200" s="3">
        <v>47</v>
      </c>
      <c r="G200" s="4">
        <v>5</v>
      </c>
      <c r="H200" s="4">
        <v>2.1648000000000001</v>
      </c>
      <c r="I200" s="4">
        <v>15</v>
      </c>
      <c r="J200" s="4">
        <v>31.91</v>
      </c>
      <c r="K200" s="4">
        <v>4</v>
      </c>
      <c r="L200" s="4">
        <v>8.51</v>
      </c>
      <c r="M200" s="4">
        <v>1</v>
      </c>
      <c r="N200" s="4">
        <v>2.13</v>
      </c>
      <c r="O200" s="4">
        <v>0</v>
      </c>
      <c r="P200" s="4">
        <v>0</v>
      </c>
      <c r="Q200" s="4">
        <v>27</v>
      </c>
      <c r="R200" s="4">
        <v>57.45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88</v>
      </c>
      <c r="F201" s="3">
        <v>75</v>
      </c>
      <c r="G201" s="4">
        <v>13</v>
      </c>
      <c r="H201" s="4">
        <v>54.953800000000001</v>
      </c>
      <c r="I201" s="4">
        <v>31</v>
      </c>
      <c r="J201" s="4">
        <v>41.33</v>
      </c>
      <c r="K201" s="4">
        <v>7</v>
      </c>
      <c r="L201" s="4">
        <v>9.33</v>
      </c>
      <c r="M201" s="4">
        <v>5</v>
      </c>
      <c r="N201" s="4">
        <v>6.67</v>
      </c>
      <c r="O201" s="4">
        <v>7</v>
      </c>
      <c r="P201" s="4">
        <v>9.33</v>
      </c>
      <c r="Q201" s="4">
        <v>25</v>
      </c>
      <c r="R201" s="4">
        <v>33.33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1352</v>
      </c>
      <c r="F202" s="3">
        <v>1214</v>
      </c>
      <c r="G202" s="4">
        <v>138</v>
      </c>
      <c r="H202" s="4">
        <v>3.0274000000000001</v>
      </c>
      <c r="I202" s="4">
        <v>428</v>
      </c>
      <c r="J202" s="4">
        <v>35.26</v>
      </c>
      <c r="K202" s="4">
        <v>117</v>
      </c>
      <c r="L202" s="4">
        <v>9.64</v>
      </c>
      <c r="M202" s="4">
        <v>117</v>
      </c>
      <c r="N202" s="4">
        <v>9.64</v>
      </c>
      <c r="O202" s="4">
        <v>104</v>
      </c>
      <c r="P202" s="4">
        <v>8.57</v>
      </c>
      <c r="Q202" s="4">
        <v>448</v>
      </c>
      <c r="R202" s="4">
        <v>36.9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116</v>
      </c>
      <c r="F203" s="3">
        <v>110</v>
      </c>
      <c r="G203" s="6">
        <v>6</v>
      </c>
      <c r="H203" s="6">
        <v>1.6215999999999999</v>
      </c>
      <c r="I203" s="6">
        <v>39</v>
      </c>
      <c r="J203" s="6">
        <v>35.450000000000003</v>
      </c>
      <c r="K203" s="6">
        <v>11</v>
      </c>
      <c r="L203" s="6">
        <v>10</v>
      </c>
      <c r="M203" s="6">
        <v>12</v>
      </c>
      <c r="N203" s="6">
        <v>10.91</v>
      </c>
      <c r="O203" s="6">
        <v>14</v>
      </c>
      <c r="P203" s="6">
        <v>12.73</v>
      </c>
      <c r="Q203" s="6">
        <v>34</v>
      </c>
      <c r="R203" s="6">
        <v>30.91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2508</v>
      </c>
      <c r="F204" s="3">
        <v>2282</v>
      </c>
      <c r="G204" s="4">
        <v>226</v>
      </c>
      <c r="H204" s="4">
        <v>-0.64700000000000002</v>
      </c>
      <c r="I204" s="4">
        <v>732</v>
      </c>
      <c r="J204" s="4">
        <v>32.08</v>
      </c>
      <c r="K204" s="4">
        <v>286</v>
      </c>
      <c r="L204" s="4">
        <v>12.53</v>
      </c>
      <c r="M204" s="4">
        <v>277</v>
      </c>
      <c r="N204" s="4">
        <v>12.14</v>
      </c>
      <c r="O204" s="4">
        <v>256</v>
      </c>
      <c r="P204" s="4">
        <v>11.22</v>
      </c>
      <c r="Q204" s="4">
        <v>731</v>
      </c>
      <c r="R204" s="4">
        <v>32.03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391</v>
      </c>
      <c r="F205" s="3">
        <v>338</v>
      </c>
      <c r="G205" s="6">
        <v>53</v>
      </c>
      <c r="H205" s="6">
        <v>-0.34639999999999999</v>
      </c>
      <c r="I205" s="6">
        <v>113</v>
      </c>
      <c r="J205" s="6">
        <v>33.43</v>
      </c>
      <c r="K205" s="6">
        <v>28</v>
      </c>
      <c r="L205" s="6">
        <v>8.2799999999999994</v>
      </c>
      <c r="M205" s="6">
        <v>29</v>
      </c>
      <c r="N205" s="6">
        <v>8.58</v>
      </c>
      <c r="O205" s="6">
        <v>26</v>
      </c>
      <c r="P205" s="6">
        <v>7.69</v>
      </c>
      <c r="Q205" s="6">
        <v>142</v>
      </c>
      <c r="R205" s="6">
        <v>42.01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69</v>
      </c>
      <c r="F206" s="3">
        <v>62</v>
      </c>
      <c r="G206" s="4">
        <v>7</v>
      </c>
      <c r="H206" s="4">
        <v>12.7178</v>
      </c>
      <c r="I206" s="4">
        <v>13</v>
      </c>
      <c r="J206" s="4">
        <v>20.97</v>
      </c>
      <c r="K206" s="4">
        <v>5</v>
      </c>
      <c r="L206" s="4">
        <v>8.06</v>
      </c>
      <c r="M206" s="4">
        <v>9</v>
      </c>
      <c r="N206" s="4">
        <v>14.52</v>
      </c>
      <c r="O206" s="4">
        <v>9</v>
      </c>
      <c r="P206" s="4">
        <v>14.52</v>
      </c>
      <c r="Q206" s="4">
        <v>26</v>
      </c>
      <c r="R206" s="4">
        <v>41.94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1241</v>
      </c>
      <c r="F207" s="3">
        <v>1110</v>
      </c>
      <c r="G207" s="6">
        <v>131</v>
      </c>
      <c r="H207" s="6">
        <v>7.0709</v>
      </c>
      <c r="I207" s="6">
        <v>354</v>
      </c>
      <c r="J207" s="6">
        <v>31.89</v>
      </c>
      <c r="K207" s="6">
        <v>126</v>
      </c>
      <c r="L207" s="6">
        <v>11.35</v>
      </c>
      <c r="M207" s="6">
        <v>139</v>
      </c>
      <c r="N207" s="6">
        <v>12.52</v>
      </c>
      <c r="O207" s="6">
        <v>112</v>
      </c>
      <c r="P207" s="6">
        <v>10.09</v>
      </c>
      <c r="Q207" s="6">
        <v>379</v>
      </c>
      <c r="R207" s="6">
        <v>34.14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3663</v>
      </c>
      <c r="F208" s="3">
        <v>3332</v>
      </c>
      <c r="G208" s="4">
        <v>331</v>
      </c>
      <c r="H208" s="4">
        <v>1.0166999999999999</v>
      </c>
      <c r="I208" s="4">
        <v>885</v>
      </c>
      <c r="J208" s="4">
        <v>26.56</v>
      </c>
      <c r="K208" s="4">
        <v>356</v>
      </c>
      <c r="L208" s="4">
        <v>10.68</v>
      </c>
      <c r="M208" s="4">
        <v>521</v>
      </c>
      <c r="N208" s="4">
        <v>15.64</v>
      </c>
      <c r="O208" s="4">
        <v>455</v>
      </c>
      <c r="P208" s="4">
        <v>13.66</v>
      </c>
      <c r="Q208" s="4">
        <v>1115</v>
      </c>
      <c r="R208" s="4">
        <v>33.46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332</v>
      </c>
      <c r="F209" s="3">
        <v>293</v>
      </c>
      <c r="G209" s="6">
        <v>39</v>
      </c>
      <c r="H209" s="6">
        <v>23.769400000000001</v>
      </c>
      <c r="I209" s="6">
        <v>99</v>
      </c>
      <c r="J209" s="6">
        <v>33.79</v>
      </c>
      <c r="K209" s="6">
        <v>22</v>
      </c>
      <c r="L209" s="6">
        <v>7.51</v>
      </c>
      <c r="M209" s="6">
        <v>18</v>
      </c>
      <c r="N209" s="6">
        <v>6.14</v>
      </c>
      <c r="O209" s="6">
        <v>24</v>
      </c>
      <c r="P209" s="6">
        <v>8.19</v>
      </c>
      <c r="Q209" s="6">
        <v>130</v>
      </c>
      <c r="R209" s="6">
        <v>44.37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1131</v>
      </c>
      <c r="F210" s="3">
        <v>947</v>
      </c>
      <c r="G210" s="4">
        <v>184</v>
      </c>
      <c r="H210" s="4">
        <v>10.0534</v>
      </c>
      <c r="I210" s="4">
        <v>353</v>
      </c>
      <c r="J210" s="4">
        <v>37.28</v>
      </c>
      <c r="K210" s="4">
        <v>95</v>
      </c>
      <c r="L210" s="4">
        <v>10.029999999999999</v>
      </c>
      <c r="M210" s="4">
        <v>82</v>
      </c>
      <c r="N210" s="4">
        <v>8.66</v>
      </c>
      <c r="O210" s="4">
        <v>87</v>
      </c>
      <c r="P210" s="4">
        <v>9.19</v>
      </c>
      <c r="Q210" s="4">
        <v>330</v>
      </c>
      <c r="R210" s="4">
        <v>34.85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1242</v>
      </c>
      <c r="F211" s="3">
        <v>1111</v>
      </c>
      <c r="G211" s="6">
        <v>131</v>
      </c>
      <c r="H211" s="6">
        <v>-8.4823000000000004</v>
      </c>
      <c r="I211" s="6">
        <v>367</v>
      </c>
      <c r="J211" s="6">
        <v>33.03</v>
      </c>
      <c r="K211" s="6">
        <v>89</v>
      </c>
      <c r="L211" s="6">
        <v>8.01</v>
      </c>
      <c r="M211" s="6">
        <v>100</v>
      </c>
      <c r="N211" s="6">
        <v>9</v>
      </c>
      <c r="O211" s="6">
        <v>107</v>
      </c>
      <c r="P211" s="6">
        <v>9.6300000000000008</v>
      </c>
      <c r="Q211" s="6">
        <v>448</v>
      </c>
      <c r="R211" s="6">
        <v>40.32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116</v>
      </c>
      <c r="F212" s="3">
        <v>104</v>
      </c>
      <c r="G212" s="4">
        <v>12</v>
      </c>
      <c r="H212" s="4">
        <v>26.7319</v>
      </c>
      <c r="I212" s="4">
        <v>49</v>
      </c>
      <c r="J212" s="4">
        <v>47.12</v>
      </c>
      <c r="K212" s="4">
        <v>12</v>
      </c>
      <c r="L212" s="4">
        <v>11.54</v>
      </c>
      <c r="M212" s="4">
        <v>13</v>
      </c>
      <c r="N212" s="4">
        <v>12.5</v>
      </c>
      <c r="O212" s="4">
        <v>7</v>
      </c>
      <c r="P212" s="4">
        <v>6.73</v>
      </c>
      <c r="Q212" s="4">
        <v>23</v>
      </c>
      <c r="R212" s="4">
        <v>22.12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7</v>
      </c>
      <c r="F213" s="3">
        <v>5</v>
      </c>
      <c r="G213" s="6">
        <v>2</v>
      </c>
      <c r="H213" s="6">
        <v>9.2842000000000002</v>
      </c>
      <c r="I213" s="6">
        <v>1</v>
      </c>
      <c r="J213" s="6">
        <v>20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20</v>
      </c>
      <c r="Q213" s="6">
        <v>3</v>
      </c>
      <c r="R213" s="6">
        <v>60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211</v>
      </c>
      <c r="F214" s="3">
        <v>188</v>
      </c>
      <c r="G214" s="4">
        <v>23</v>
      </c>
      <c r="H214" s="4">
        <v>1.8714</v>
      </c>
      <c r="I214" s="4">
        <v>64</v>
      </c>
      <c r="J214" s="4">
        <v>34.04</v>
      </c>
      <c r="K214" s="4">
        <v>17</v>
      </c>
      <c r="L214" s="4">
        <v>9.0399999999999991</v>
      </c>
      <c r="M214" s="4">
        <v>23</v>
      </c>
      <c r="N214" s="4">
        <v>12.23</v>
      </c>
      <c r="O214" s="4">
        <v>22</v>
      </c>
      <c r="P214" s="4">
        <v>11.7</v>
      </c>
      <c r="Q214" s="4">
        <v>62</v>
      </c>
      <c r="R214" s="4">
        <v>32.979999999999997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39</v>
      </c>
      <c r="F215" s="3">
        <v>37</v>
      </c>
      <c r="G215" s="6">
        <v>2</v>
      </c>
      <c r="H215" s="6">
        <v>-2.1423999999999999</v>
      </c>
      <c r="I215" s="6">
        <v>15</v>
      </c>
      <c r="J215" s="6">
        <v>40.54</v>
      </c>
      <c r="K215" s="6">
        <v>3</v>
      </c>
      <c r="L215" s="6">
        <v>8.11</v>
      </c>
      <c r="M215" s="6">
        <v>4</v>
      </c>
      <c r="N215" s="6">
        <v>10.81</v>
      </c>
      <c r="O215" s="6">
        <v>2</v>
      </c>
      <c r="P215" s="6">
        <v>5.41</v>
      </c>
      <c r="Q215" s="6">
        <v>13</v>
      </c>
      <c r="R215" s="6">
        <v>35.14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11</v>
      </c>
      <c r="F216" s="3">
        <v>11</v>
      </c>
      <c r="G216" s="4">
        <v>0</v>
      </c>
      <c r="H216" s="4">
        <v>39.683399999999999</v>
      </c>
      <c r="I216" s="4">
        <v>2</v>
      </c>
      <c r="J216" s="4">
        <v>18.18</v>
      </c>
      <c r="K216" s="4">
        <v>0</v>
      </c>
      <c r="L216" s="4">
        <v>0</v>
      </c>
      <c r="M216" s="4">
        <v>3</v>
      </c>
      <c r="N216" s="4">
        <v>27.27</v>
      </c>
      <c r="O216" s="4">
        <v>3</v>
      </c>
      <c r="P216" s="4">
        <v>27.27</v>
      </c>
      <c r="Q216" s="4">
        <v>3</v>
      </c>
      <c r="R216" s="4">
        <v>27.27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160</v>
      </c>
      <c r="F217" s="3">
        <v>145</v>
      </c>
      <c r="G217" s="6">
        <v>15</v>
      </c>
      <c r="H217" s="6">
        <v>2.7025000000000001</v>
      </c>
      <c r="I217" s="6">
        <v>41</v>
      </c>
      <c r="J217" s="6">
        <v>28.28</v>
      </c>
      <c r="K217" s="6">
        <v>15</v>
      </c>
      <c r="L217" s="6">
        <v>10.34</v>
      </c>
      <c r="M217" s="6">
        <v>27</v>
      </c>
      <c r="N217" s="6">
        <v>18.62</v>
      </c>
      <c r="O217" s="6">
        <v>17</v>
      </c>
      <c r="P217" s="6">
        <v>11.72</v>
      </c>
      <c r="Q217" s="6">
        <v>45</v>
      </c>
      <c r="R217" s="6">
        <v>31.03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433</v>
      </c>
      <c r="F218" s="3">
        <v>405</v>
      </c>
      <c r="G218" s="4">
        <v>28</v>
      </c>
      <c r="H218" s="4">
        <v>5.6371000000000002</v>
      </c>
      <c r="I218" s="4">
        <v>112</v>
      </c>
      <c r="J218" s="4">
        <v>27.65</v>
      </c>
      <c r="K218" s="4">
        <v>48</v>
      </c>
      <c r="L218" s="4">
        <v>11.85</v>
      </c>
      <c r="M218" s="4">
        <v>71</v>
      </c>
      <c r="N218" s="4">
        <v>17.53</v>
      </c>
      <c r="O218" s="4">
        <v>60</v>
      </c>
      <c r="P218" s="4">
        <v>14.81</v>
      </c>
      <c r="Q218" s="4">
        <v>114</v>
      </c>
      <c r="R218" s="4">
        <v>28.15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14</v>
      </c>
      <c r="F219" s="3">
        <v>13</v>
      </c>
      <c r="G219" s="6">
        <v>1</v>
      </c>
      <c r="H219" s="6">
        <v>68.546300000000002</v>
      </c>
      <c r="I219" s="6">
        <v>5</v>
      </c>
      <c r="J219" s="6">
        <v>38.46</v>
      </c>
      <c r="K219" s="6">
        <v>1</v>
      </c>
      <c r="L219" s="6">
        <v>7.69</v>
      </c>
      <c r="M219" s="6">
        <v>2</v>
      </c>
      <c r="N219" s="6">
        <v>15.38</v>
      </c>
      <c r="O219" s="6">
        <v>0</v>
      </c>
      <c r="P219" s="6">
        <v>0</v>
      </c>
      <c r="Q219" s="6">
        <v>5</v>
      </c>
      <c r="R219" s="6">
        <v>38.46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71</v>
      </c>
      <c r="F220" s="3">
        <v>69</v>
      </c>
      <c r="G220" s="4">
        <v>2</v>
      </c>
      <c r="H220" s="4">
        <v>19.031700000000001</v>
      </c>
      <c r="I220" s="4">
        <v>22</v>
      </c>
      <c r="J220" s="4">
        <v>31.88</v>
      </c>
      <c r="K220" s="4">
        <v>12</v>
      </c>
      <c r="L220" s="4">
        <v>17.39</v>
      </c>
      <c r="M220" s="4">
        <v>4</v>
      </c>
      <c r="N220" s="4">
        <v>5.8</v>
      </c>
      <c r="O220" s="4">
        <v>5</v>
      </c>
      <c r="P220" s="4">
        <v>7.25</v>
      </c>
      <c r="Q220" s="4">
        <v>26</v>
      </c>
      <c r="R220" s="4">
        <v>37.68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147</v>
      </c>
      <c r="F221" s="3">
        <v>140</v>
      </c>
      <c r="G221" s="6">
        <v>7</v>
      </c>
      <c r="H221" s="6">
        <v>4.5137</v>
      </c>
      <c r="I221" s="6">
        <v>43</v>
      </c>
      <c r="J221" s="6">
        <v>30.71</v>
      </c>
      <c r="K221" s="6">
        <v>14</v>
      </c>
      <c r="L221" s="6">
        <v>10</v>
      </c>
      <c r="M221" s="6">
        <v>14</v>
      </c>
      <c r="N221" s="6">
        <v>10</v>
      </c>
      <c r="O221" s="6">
        <v>9</v>
      </c>
      <c r="P221" s="6">
        <v>6.43</v>
      </c>
      <c r="Q221" s="6">
        <v>60</v>
      </c>
      <c r="R221" s="6">
        <v>42.86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100</v>
      </c>
      <c r="F222" s="3">
        <v>93</v>
      </c>
      <c r="G222" s="4">
        <v>7</v>
      </c>
      <c r="H222" s="4">
        <v>-20.636199999999999</v>
      </c>
      <c r="I222" s="4">
        <v>25</v>
      </c>
      <c r="J222" s="4">
        <v>26.88</v>
      </c>
      <c r="K222" s="4">
        <v>14</v>
      </c>
      <c r="L222" s="4">
        <v>15.05</v>
      </c>
      <c r="M222" s="4">
        <v>14</v>
      </c>
      <c r="N222" s="4">
        <v>15.05</v>
      </c>
      <c r="O222" s="4">
        <v>10</v>
      </c>
      <c r="P222" s="4">
        <v>10.75</v>
      </c>
      <c r="Q222" s="4">
        <v>30</v>
      </c>
      <c r="R222" s="4">
        <v>32.26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14</v>
      </c>
      <c r="F223" s="3">
        <v>13</v>
      </c>
      <c r="G223" s="6">
        <v>1</v>
      </c>
      <c r="H223" s="6">
        <v>51.059399999999997</v>
      </c>
      <c r="I223" s="6">
        <v>2</v>
      </c>
      <c r="J223" s="6">
        <v>15.38</v>
      </c>
      <c r="K223" s="6">
        <v>0</v>
      </c>
      <c r="L223" s="6">
        <v>0</v>
      </c>
      <c r="M223" s="6">
        <v>1</v>
      </c>
      <c r="N223" s="6">
        <v>7.69</v>
      </c>
      <c r="O223" s="6">
        <v>3</v>
      </c>
      <c r="P223" s="6">
        <v>23.08</v>
      </c>
      <c r="Q223" s="6">
        <v>7</v>
      </c>
      <c r="R223" s="6">
        <v>53.85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184</v>
      </c>
      <c r="F224" s="3">
        <v>161</v>
      </c>
      <c r="G224" s="4">
        <v>23</v>
      </c>
      <c r="H224" s="4">
        <v>3.8582999999999998</v>
      </c>
      <c r="I224" s="4">
        <v>48</v>
      </c>
      <c r="J224" s="4">
        <v>29.81</v>
      </c>
      <c r="K224" s="4">
        <v>16</v>
      </c>
      <c r="L224" s="4">
        <v>9.94</v>
      </c>
      <c r="M224" s="4">
        <v>19</v>
      </c>
      <c r="N224" s="4">
        <v>11.8</v>
      </c>
      <c r="O224" s="4">
        <v>23</v>
      </c>
      <c r="P224" s="4">
        <v>14.29</v>
      </c>
      <c r="Q224" s="4">
        <v>55</v>
      </c>
      <c r="R224" s="4">
        <v>34.159999999999997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36</v>
      </c>
      <c r="F225" s="3">
        <v>34</v>
      </c>
      <c r="G225" s="6">
        <v>2</v>
      </c>
      <c r="H225" s="6">
        <v>7.5728999999999997</v>
      </c>
      <c r="I225" s="6">
        <v>12</v>
      </c>
      <c r="J225" s="6">
        <v>35.29</v>
      </c>
      <c r="K225" s="6">
        <v>2</v>
      </c>
      <c r="L225" s="6">
        <v>5.88</v>
      </c>
      <c r="M225" s="6">
        <v>3</v>
      </c>
      <c r="N225" s="6">
        <v>8.82</v>
      </c>
      <c r="O225" s="6">
        <v>4</v>
      </c>
      <c r="P225" s="6">
        <v>11.76</v>
      </c>
      <c r="Q225" s="6">
        <v>13</v>
      </c>
      <c r="R225" s="6">
        <v>38.24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16</v>
      </c>
      <c r="F226" s="3">
        <v>16</v>
      </c>
      <c r="G226" s="4">
        <v>0</v>
      </c>
      <c r="H226" s="4">
        <v>3.3721999999999999</v>
      </c>
      <c r="I226" s="4">
        <v>3</v>
      </c>
      <c r="J226" s="4">
        <v>18.75</v>
      </c>
      <c r="K226" s="4">
        <v>4</v>
      </c>
      <c r="L226" s="4">
        <v>25</v>
      </c>
      <c r="M226" s="4">
        <v>2</v>
      </c>
      <c r="N226" s="4">
        <v>12.5</v>
      </c>
      <c r="O226" s="4">
        <v>5</v>
      </c>
      <c r="P226" s="4">
        <v>31.25</v>
      </c>
      <c r="Q226" s="4">
        <v>2</v>
      </c>
      <c r="R226" s="4">
        <v>12.5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135</v>
      </c>
      <c r="F227" s="3">
        <v>131</v>
      </c>
      <c r="G227" s="6">
        <v>4</v>
      </c>
      <c r="H227" s="6">
        <v>-9.1052999999999997</v>
      </c>
      <c r="I227" s="6">
        <v>34</v>
      </c>
      <c r="J227" s="6">
        <v>25.95</v>
      </c>
      <c r="K227" s="6">
        <v>12</v>
      </c>
      <c r="L227" s="6">
        <v>9.16</v>
      </c>
      <c r="M227" s="6">
        <v>21</v>
      </c>
      <c r="N227" s="6">
        <v>16.03</v>
      </c>
      <c r="O227" s="6">
        <v>23</v>
      </c>
      <c r="P227" s="6">
        <v>17.559999999999999</v>
      </c>
      <c r="Q227" s="6">
        <v>41</v>
      </c>
      <c r="R227" s="6">
        <v>31.3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373</v>
      </c>
      <c r="F228" s="3">
        <v>339</v>
      </c>
      <c r="G228" s="4">
        <v>34</v>
      </c>
      <c r="H228" s="4">
        <v>8.9837000000000007</v>
      </c>
      <c r="I228" s="4">
        <v>71</v>
      </c>
      <c r="J228" s="4">
        <v>20.94</v>
      </c>
      <c r="K228" s="4">
        <v>37</v>
      </c>
      <c r="L228" s="4">
        <v>10.91</v>
      </c>
      <c r="M228" s="4">
        <v>59</v>
      </c>
      <c r="N228" s="4">
        <v>17.399999999999999</v>
      </c>
      <c r="O228" s="4">
        <v>54</v>
      </c>
      <c r="P228" s="4">
        <v>15.93</v>
      </c>
      <c r="Q228" s="4">
        <v>118</v>
      </c>
      <c r="R228" s="4">
        <v>34.81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13</v>
      </c>
      <c r="F229" s="3">
        <v>13</v>
      </c>
      <c r="G229" s="6">
        <v>0</v>
      </c>
      <c r="H229" s="6">
        <v>41.964599999999997</v>
      </c>
      <c r="I229" s="6">
        <v>3</v>
      </c>
      <c r="J229" s="6">
        <v>23.08</v>
      </c>
      <c r="K229" s="6">
        <v>1</v>
      </c>
      <c r="L229" s="6">
        <v>7.69</v>
      </c>
      <c r="M229" s="6">
        <v>1</v>
      </c>
      <c r="N229" s="6">
        <v>7.69</v>
      </c>
      <c r="O229" s="6">
        <v>1</v>
      </c>
      <c r="P229" s="6">
        <v>7.69</v>
      </c>
      <c r="Q229" s="6">
        <v>7</v>
      </c>
      <c r="R229" s="6">
        <v>53.85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87</v>
      </c>
      <c r="F230" s="3">
        <v>73</v>
      </c>
      <c r="G230" s="4">
        <v>14</v>
      </c>
      <c r="H230" s="4">
        <v>57.332900000000002</v>
      </c>
      <c r="I230" s="4">
        <v>20</v>
      </c>
      <c r="J230" s="4">
        <v>27.4</v>
      </c>
      <c r="K230" s="4">
        <v>10</v>
      </c>
      <c r="L230" s="4">
        <v>13.7</v>
      </c>
      <c r="M230" s="4">
        <v>7</v>
      </c>
      <c r="N230" s="4">
        <v>9.59</v>
      </c>
      <c r="O230" s="4">
        <v>6</v>
      </c>
      <c r="P230" s="4">
        <v>8.2200000000000006</v>
      </c>
      <c r="Q230" s="4">
        <v>30</v>
      </c>
      <c r="R230" s="4">
        <v>41.1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122</v>
      </c>
      <c r="F231" s="3">
        <v>110</v>
      </c>
      <c r="G231" s="6">
        <v>12</v>
      </c>
      <c r="H231" s="6">
        <v>-6.9406999999999996</v>
      </c>
      <c r="I231" s="6">
        <v>39</v>
      </c>
      <c r="J231" s="6">
        <v>35.450000000000003</v>
      </c>
      <c r="K231" s="6">
        <v>7</v>
      </c>
      <c r="L231" s="6">
        <v>6.36</v>
      </c>
      <c r="M231" s="6">
        <v>10</v>
      </c>
      <c r="N231" s="6">
        <v>9.09</v>
      </c>
      <c r="O231" s="6">
        <v>8</v>
      </c>
      <c r="P231" s="6">
        <v>7.27</v>
      </c>
      <c r="Q231" s="6">
        <v>46</v>
      </c>
      <c r="R231" s="6">
        <v>41.82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432</v>
      </c>
      <c r="F232" s="3">
        <v>382</v>
      </c>
      <c r="G232" s="4">
        <v>50</v>
      </c>
      <c r="H232" s="4">
        <v>17.779</v>
      </c>
      <c r="I232" s="4">
        <v>144</v>
      </c>
      <c r="J232" s="4">
        <v>37.700000000000003</v>
      </c>
      <c r="K232" s="4">
        <v>40</v>
      </c>
      <c r="L232" s="4">
        <v>10.47</v>
      </c>
      <c r="M232" s="4">
        <v>40</v>
      </c>
      <c r="N232" s="4">
        <v>10.47</v>
      </c>
      <c r="O232" s="4">
        <v>31</v>
      </c>
      <c r="P232" s="4">
        <v>8.1199999999999992</v>
      </c>
      <c r="Q232" s="4">
        <v>127</v>
      </c>
      <c r="R232" s="4">
        <v>33.25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25</v>
      </c>
      <c r="F233" s="3">
        <v>22</v>
      </c>
      <c r="G233" s="6">
        <v>3</v>
      </c>
      <c r="H233" s="6">
        <v>0.98099999999999998</v>
      </c>
      <c r="I233" s="6">
        <v>7</v>
      </c>
      <c r="J233" s="6">
        <v>31.82</v>
      </c>
      <c r="K233" s="6">
        <v>0</v>
      </c>
      <c r="L233" s="6">
        <v>0</v>
      </c>
      <c r="M233" s="6">
        <v>6</v>
      </c>
      <c r="N233" s="6">
        <v>27.27</v>
      </c>
      <c r="O233" s="6">
        <v>2</v>
      </c>
      <c r="P233" s="6">
        <v>9.09</v>
      </c>
      <c r="Q233" s="6">
        <v>7</v>
      </c>
      <c r="R233" s="6">
        <v>31.82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669</v>
      </c>
      <c r="F234" s="3">
        <v>599</v>
      </c>
      <c r="G234" s="4">
        <v>70</v>
      </c>
      <c r="H234" s="4">
        <v>-1.0458000000000001</v>
      </c>
      <c r="I234" s="4">
        <v>181</v>
      </c>
      <c r="J234" s="4">
        <v>30.22</v>
      </c>
      <c r="K234" s="4">
        <v>79</v>
      </c>
      <c r="L234" s="4">
        <v>13.19</v>
      </c>
      <c r="M234" s="4">
        <v>73</v>
      </c>
      <c r="N234" s="4">
        <v>12.19</v>
      </c>
      <c r="O234" s="4">
        <v>65</v>
      </c>
      <c r="P234" s="4">
        <v>10.85</v>
      </c>
      <c r="Q234" s="4">
        <v>201</v>
      </c>
      <c r="R234" s="4">
        <v>33.56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170</v>
      </c>
      <c r="F235" s="3">
        <v>150</v>
      </c>
      <c r="G235" s="6">
        <v>20</v>
      </c>
      <c r="H235" s="6">
        <v>-13.2905</v>
      </c>
      <c r="I235" s="6">
        <v>49</v>
      </c>
      <c r="J235" s="6">
        <v>32.67</v>
      </c>
      <c r="K235" s="6">
        <v>10</v>
      </c>
      <c r="L235" s="6">
        <v>6.67</v>
      </c>
      <c r="M235" s="6">
        <v>15</v>
      </c>
      <c r="N235" s="6">
        <v>10</v>
      </c>
      <c r="O235" s="6">
        <v>14</v>
      </c>
      <c r="P235" s="6">
        <v>9.33</v>
      </c>
      <c r="Q235" s="6">
        <v>62</v>
      </c>
      <c r="R235" s="6">
        <v>41.33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23</v>
      </c>
      <c r="F236" s="3">
        <v>22</v>
      </c>
      <c r="G236" s="4">
        <v>1</v>
      </c>
      <c r="H236" s="4">
        <v>5.6123000000000003</v>
      </c>
      <c r="I236" s="4">
        <v>4</v>
      </c>
      <c r="J236" s="4">
        <v>18.18</v>
      </c>
      <c r="K236" s="4">
        <v>0</v>
      </c>
      <c r="L236" s="4">
        <v>0</v>
      </c>
      <c r="M236" s="4">
        <v>5</v>
      </c>
      <c r="N236" s="4">
        <v>22.73</v>
      </c>
      <c r="O236" s="4">
        <v>6</v>
      </c>
      <c r="P236" s="4">
        <v>27.27</v>
      </c>
      <c r="Q236" s="4">
        <v>7</v>
      </c>
      <c r="R236" s="4">
        <v>31.82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504</v>
      </c>
      <c r="F237" s="3">
        <v>445</v>
      </c>
      <c r="G237" s="6">
        <v>59</v>
      </c>
      <c r="H237" s="6">
        <v>1.8987000000000001</v>
      </c>
      <c r="I237" s="6">
        <v>127</v>
      </c>
      <c r="J237" s="6">
        <v>28.54</v>
      </c>
      <c r="K237" s="6">
        <v>60</v>
      </c>
      <c r="L237" s="6">
        <v>13.48</v>
      </c>
      <c r="M237" s="6">
        <v>57</v>
      </c>
      <c r="N237" s="6">
        <v>12.81</v>
      </c>
      <c r="O237" s="6">
        <v>61</v>
      </c>
      <c r="P237" s="6">
        <v>13.71</v>
      </c>
      <c r="Q237" s="6">
        <v>140</v>
      </c>
      <c r="R237" s="6">
        <v>31.46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1261</v>
      </c>
      <c r="F238" s="3">
        <v>1132</v>
      </c>
      <c r="G238" s="4">
        <v>129</v>
      </c>
      <c r="H238" s="4">
        <v>1.2878000000000001</v>
      </c>
      <c r="I238" s="4">
        <v>316</v>
      </c>
      <c r="J238" s="4">
        <v>27.92</v>
      </c>
      <c r="K238" s="4">
        <v>119</v>
      </c>
      <c r="L238" s="4">
        <v>10.51</v>
      </c>
      <c r="M238" s="4">
        <v>187</v>
      </c>
      <c r="N238" s="4">
        <v>16.52</v>
      </c>
      <c r="O238" s="4">
        <v>144</v>
      </c>
      <c r="P238" s="4">
        <v>12.72</v>
      </c>
      <c r="Q238" s="4">
        <v>366</v>
      </c>
      <c r="R238" s="4">
        <v>32.33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136</v>
      </c>
      <c r="F239" s="3">
        <v>120</v>
      </c>
      <c r="G239" s="6">
        <v>16</v>
      </c>
      <c r="H239" s="6">
        <v>3.8006000000000002</v>
      </c>
      <c r="I239" s="6">
        <v>29</v>
      </c>
      <c r="J239" s="6">
        <v>24.17</v>
      </c>
      <c r="K239" s="6">
        <v>5</v>
      </c>
      <c r="L239" s="6">
        <v>4.17</v>
      </c>
      <c r="M239" s="6">
        <v>7</v>
      </c>
      <c r="N239" s="6">
        <v>5.83</v>
      </c>
      <c r="O239" s="6">
        <v>12</v>
      </c>
      <c r="P239" s="6">
        <v>10</v>
      </c>
      <c r="Q239" s="6">
        <v>67</v>
      </c>
      <c r="R239" s="6">
        <v>55.83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341</v>
      </c>
      <c r="F240" s="3">
        <v>277</v>
      </c>
      <c r="G240" s="4">
        <v>64</v>
      </c>
      <c r="H240" s="4">
        <v>9.0004000000000008</v>
      </c>
      <c r="I240" s="4">
        <v>83</v>
      </c>
      <c r="J240" s="4">
        <v>29.96</v>
      </c>
      <c r="K240" s="4">
        <v>37</v>
      </c>
      <c r="L240" s="4">
        <v>13.36</v>
      </c>
      <c r="M240" s="4">
        <v>24</v>
      </c>
      <c r="N240" s="4">
        <v>8.66</v>
      </c>
      <c r="O240" s="4">
        <v>23</v>
      </c>
      <c r="P240" s="4">
        <v>8.3000000000000007</v>
      </c>
      <c r="Q240" s="4">
        <v>110</v>
      </c>
      <c r="R240" s="4">
        <v>39.71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472</v>
      </c>
      <c r="F241" s="3">
        <v>413</v>
      </c>
      <c r="G241" s="6">
        <v>59</v>
      </c>
      <c r="H241" s="6">
        <v>-4.3563000000000001</v>
      </c>
      <c r="I241" s="6">
        <v>147</v>
      </c>
      <c r="J241" s="6">
        <v>35.590000000000003</v>
      </c>
      <c r="K241" s="6">
        <v>29</v>
      </c>
      <c r="L241" s="6">
        <v>7.02</v>
      </c>
      <c r="M241" s="6">
        <v>40</v>
      </c>
      <c r="N241" s="6">
        <v>9.69</v>
      </c>
      <c r="O241" s="6">
        <v>23</v>
      </c>
      <c r="P241" s="6">
        <v>5.57</v>
      </c>
      <c r="Q241" s="6">
        <v>174</v>
      </c>
      <c r="R241" s="6">
        <v>42.13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216</v>
      </c>
      <c r="F242" s="3">
        <v>191</v>
      </c>
      <c r="G242" s="4">
        <v>25</v>
      </c>
      <c r="H242" s="4">
        <v>-15.3599</v>
      </c>
      <c r="I242" s="4">
        <v>55</v>
      </c>
      <c r="J242" s="4">
        <v>28.8</v>
      </c>
      <c r="K242" s="4">
        <v>25</v>
      </c>
      <c r="L242" s="4">
        <v>13.09</v>
      </c>
      <c r="M242" s="4">
        <v>14</v>
      </c>
      <c r="N242" s="4">
        <v>7.33</v>
      </c>
      <c r="O242" s="4">
        <v>22</v>
      </c>
      <c r="P242" s="4">
        <v>11.52</v>
      </c>
      <c r="Q242" s="4">
        <v>75</v>
      </c>
      <c r="R242" s="4">
        <v>39.270000000000003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15</v>
      </c>
      <c r="F243" s="3">
        <v>15</v>
      </c>
      <c r="G243" s="6">
        <v>0</v>
      </c>
      <c r="H243" s="6">
        <v>-2.2685</v>
      </c>
      <c r="I243" s="6">
        <v>3</v>
      </c>
      <c r="J243" s="6">
        <v>20</v>
      </c>
      <c r="K243" s="6">
        <v>0</v>
      </c>
      <c r="L243" s="6">
        <v>0</v>
      </c>
      <c r="M243" s="6">
        <v>3</v>
      </c>
      <c r="N243" s="6">
        <v>20</v>
      </c>
      <c r="O243" s="6">
        <v>4</v>
      </c>
      <c r="P243" s="6">
        <v>26.67</v>
      </c>
      <c r="Q243" s="6">
        <v>5</v>
      </c>
      <c r="R243" s="6">
        <v>33.33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417</v>
      </c>
      <c r="F244" s="3">
        <v>371</v>
      </c>
      <c r="G244" s="4">
        <v>46</v>
      </c>
      <c r="H244" s="4">
        <v>-5.6336000000000004</v>
      </c>
      <c r="I244" s="4">
        <v>126</v>
      </c>
      <c r="J244" s="4">
        <v>33.96</v>
      </c>
      <c r="K244" s="4">
        <v>36</v>
      </c>
      <c r="L244" s="4">
        <v>9.6999999999999993</v>
      </c>
      <c r="M244" s="4">
        <v>40</v>
      </c>
      <c r="N244" s="4">
        <v>10.78</v>
      </c>
      <c r="O244" s="4">
        <v>37</v>
      </c>
      <c r="P244" s="4">
        <v>9.9700000000000006</v>
      </c>
      <c r="Q244" s="4">
        <v>132</v>
      </c>
      <c r="R244" s="4">
        <v>35.58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63</v>
      </c>
      <c r="F245" s="3">
        <v>58</v>
      </c>
      <c r="G245" s="6">
        <v>5</v>
      </c>
      <c r="H245" s="6">
        <v>24.585599999999999</v>
      </c>
      <c r="I245" s="6">
        <v>25</v>
      </c>
      <c r="J245" s="6">
        <v>43.1</v>
      </c>
      <c r="K245" s="6">
        <v>6</v>
      </c>
      <c r="L245" s="6">
        <v>10.34</v>
      </c>
      <c r="M245" s="6">
        <v>6</v>
      </c>
      <c r="N245" s="6">
        <v>10.34</v>
      </c>
      <c r="O245" s="6">
        <v>2</v>
      </c>
      <c r="P245" s="6">
        <v>3.45</v>
      </c>
      <c r="Q245" s="6">
        <v>19</v>
      </c>
      <c r="R245" s="6">
        <v>32.76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35</v>
      </c>
      <c r="F246" s="3">
        <v>27</v>
      </c>
      <c r="G246" s="4">
        <v>8</v>
      </c>
      <c r="H246" s="4">
        <v>12.6615</v>
      </c>
      <c r="I246" s="4">
        <v>4</v>
      </c>
      <c r="J246" s="4">
        <v>14.81</v>
      </c>
      <c r="K246" s="4">
        <v>3</v>
      </c>
      <c r="L246" s="4">
        <v>11.11</v>
      </c>
      <c r="M246" s="4">
        <v>3</v>
      </c>
      <c r="N246" s="4">
        <v>11.11</v>
      </c>
      <c r="O246" s="4">
        <v>3</v>
      </c>
      <c r="P246" s="4">
        <v>11.11</v>
      </c>
      <c r="Q246" s="4">
        <v>14</v>
      </c>
      <c r="R246" s="4">
        <v>51.85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277</v>
      </c>
      <c r="F247" s="3">
        <v>247</v>
      </c>
      <c r="G247" s="6">
        <v>30</v>
      </c>
      <c r="H247" s="6">
        <v>6.2907999999999999</v>
      </c>
      <c r="I247" s="6">
        <v>65</v>
      </c>
      <c r="J247" s="6">
        <v>26.32</v>
      </c>
      <c r="K247" s="6">
        <v>29</v>
      </c>
      <c r="L247" s="6">
        <v>11.74</v>
      </c>
      <c r="M247" s="6">
        <v>27</v>
      </c>
      <c r="N247" s="6">
        <v>10.93</v>
      </c>
      <c r="O247" s="6">
        <v>26</v>
      </c>
      <c r="P247" s="6">
        <v>10.53</v>
      </c>
      <c r="Q247" s="6">
        <v>100</v>
      </c>
      <c r="R247" s="6">
        <v>40.49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714</v>
      </c>
      <c r="F248" s="3">
        <v>651</v>
      </c>
      <c r="G248" s="4">
        <v>63</v>
      </c>
      <c r="H248" s="4">
        <v>5.5178000000000003</v>
      </c>
      <c r="I248" s="4">
        <v>165</v>
      </c>
      <c r="J248" s="4">
        <v>25.35</v>
      </c>
      <c r="K248" s="4">
        <v>64</v>
      </c>
      <c r="L248" s="4">
        <v>9.83</v>
      </c>
      <c r="M248" s="4">
        <v>100</v>
      </c>
      <c r="N248" s="4">
        <v>15.36</v>
      </c>
      <c r="O248" s="4">
        <v>97</v>
      </c>
      <c r="P248" s="4">
        <v>14.9</v>
      </c>
      <c r="Q248" s="4">
        <v>225</v>
      </c>
      <c r="R248" s="4">
        <v>34.56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22</v>
      </c>
      <c r="F249" s="3">
        <v>17</v>
      </c>
      <c r="G249" s="6">
        <v>5</v>
      </c>
      <c r="H249" s="6">
        <v>-1.4354</v>
      </c>
      <c r="I249" s="6">
        <v>4</v>
      </c>
      <c r="J249" s="6">
        <v>23.53</v>
      </c>
      <c r="K249" s="6">
        <v>1</v>
      </c>
      <c r="L249" s="6">
        <v>5.88</v>
      </c>
      <c r="M249" s="6">
        <v>2</v>
      </c>
      <c r="N249" s="6">
        <v>11.76</v>
      </c>
      <c r="O249" s="6">
        <v>2</v>
      </c>
      <c r="P249" s="6">
        <v>11.76</v>
      </c>
      <c r="Q249" s="6">
        <v>8</v>
      </c>
      <c r="R249" s="6">
        <v>47.06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115</v>
      </c>
      <c r="F250" s="3">
        <v>101</v>
      </c>
      <c r="G250" s="4">
        <v>14</v>
      </c>
      <c r="H250" s="4">
        <v>6.4618000000000002</v>
      </c>
      <c r="I250" s="4">
        <v>37</v>
      </c>
      <c r="J250" s="4">
        <v>36.630000000000003</v>
      </c>
      <c r="K250" s="4">
        <v>4</v>
      </c>
      <c r="L250" s="4">
        <v>3.96</v>
      </c>
      <c r="M250" s="4">
        <v>10</v>
      </c>
      <c r="N250" s="4">
        <v>9.9</v>
      </c>
      <c r="O250" s="4">
        <v>11</v>
      </c>
      <c r="P250" s="4">
        <v>10.89</v>
      </c>
      <c r="Q250" s="4">
        <v>39</v>
      </c>
      <c r="R250" s="4">
        <v>38.61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347</v>
      </c>
      <c r="F251" s="3">
        <v>306</v>
      </c>
      <c r="G251" s="6">
        <v>41</v>
      </c>
      <c r="H251" s="6">
        <v>7.0359999999999996</v>
      </c>
      <c r="I251" s="6">
        <v>108</v>
      </c>
      <c r="J251" s="6">
        <v>35.29</v>
      </c>
      <c r="K251" s="6">
        <v>25</v>
      </c>
      <c r="L251" s="6">
        <v>8.17</v>
      </c>
      <c r="M251" s="6">
        <v>30</v>
      </c>
      <c r="N251" s="6">
        <v>9.8000000000000007</v>
      </c>
      <c r="O251" s="6">
        <v>32</v>
      </c>
      <c r="P251" s="6">
        <v>10.46</v>
      </c>
      <c r="Q251" s="6">
        <v>111</v>
      </c>
      <c r="R251" s="6">
        <v>36.270000000000003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502</v>
      </c>
      <c r="F252" s="3">
        <v>457</v>
      </c>
      <c r="G252" s="4">
        <v>45</v>
      </c>
      <c r="H252" s="4">
        <v>-9.1484000000000005</v>
      </c>
      <c r="I252" s="4">
        <v>119</v>
      </c>
      <c r="J252" s="4">
        <v>26.04</v>
      </c>
      <c r="K252" s="4">
        <v>47</v>
      </c>
      <c r="L252" s="4">
        <v>10.28</v>
      </c>
      <c r="M252" s="4">
        <v>48</v>
      </c>
      <c r="N252" s="4">
        <v>10.5</v>
      </c>
      <c r="O252" s="4">
        <v>46</v>
      </c>
      <c r="P252" s="4">
        <v>10.07</v>
      </c>
      <c r="Q252" s="4">
        <v>197</v>
      </c>
      <c r="R252" s="4">
        <v>43.11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21</v>
      </c>
      <c r="F253" s="3">
        <v>21</v>
      </c>
      <c r="G253" s="6">
        <v>0</v>
      </c>
      <c r="H253" s="6">
        <v>-10.330500000000001</v>
      </c>
      <c r="I253" s="6">
        <v>4</v>
      </c>
      <c r="J253" s="6">
        <v>19.05</v>
      </c>
      <c r="K253" s="6">
        <v>4</v>
      </c>
      <c r="L253" s="6">
        <v>19.05</v>
      </c>
      <c r="M253" s="6">
        <v>4</v>
      </c>
      <c r="N253" s="6">
        <v>19.05</v>
      </c>
      <c r="O253" s="6">
        <v>4</v>
      </c>
      <c r="P253" s="6">
        <v>19.05</v>
      </c>
      <c r="Q253" s="6">
        <v>5</v>
      </c>
      <c r="R253" s="6">
        <v>23.81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828</v>
      </c>
      <c r="F254" s="3">
        <v>754</v>
      </c>
      <c r="G254" s="4">
        <v>74</v>
      </c>
      <c r="H254" s="4">
        <v>7.4730999999999996</v>
      </c>
      <c r="I254" s="4">
        <v>240</v>
      </c>
      <c r="J254" s="4">
        <v>31.83</v>
      </c>
      <c r="K254" s="4">
        <v>93</v>
      </c>
      <c r="L254" s="4">
        <v>12.33</v>
      </c>
      <c r="M254" s="4">
        <v>100</v>
      </c>
      <c r="N254" s="4">
        <v>13.26</v>
      </c>
      <c r="O254" s="4">
        <v>92</v>
      </c>
      <c r="P254" s="4">
        <v>12.2</v>
      </c>
      <c r="Q254" s="4">
        <v>229</v>
      </c>
      <c r="R254" s="4">
        <v>30.37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158</v>
      </c>
      <c r="F255" s="3">
        <v>144</v>
      </c>
      <c r="G255" s="6">
        <v>14</v>
      </c>
      <c r="H255" s="6">
        <v>6.6051000000000002</v>
      </c>
      <c r="I255" s="6">
        <v>48</v>
      </c>
      <c r="J255" s="6">
        <v>33.33</v>
      </c>
      <c r="K255" s="6">
        <v>15</v>
      </c>
      <c r="L255" s="6">
        <v>10.42</v>
      </c>
      <c r="M255" s="6">
        <v>10</v>
      </c>
      <c r="N255" s="6">
        <v>6.94</v>
      </c>
      <c r="O255" s="6">
        <v>8</v>
      </c>
      <c r="P255" s="6">
        <v>5.56</v>
      </c>
      <c r="Q255" s="6">
        <v>63</v>
      </c>
      <c r="R255" s="6">
        <v>43.75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36</v>
      </c>
      <c r="F256" s="3">
        <v>35</v>
      </c>
      <c r="G256" s="4">
        <v>1</v>
      </c>
      <c r="H256" s="4">
        <v>3.7008000000000001</v>
      </c>
      <c r="I256" s="4">
        <v>5</v>
      </c>
      <c r="J256" s="4">
        <v>14.29</v>
      </c>
      <c r="K256" s="4">
        <v>3</v>
      </c>
      <c r="L256" s="4">
        <v>8.57</v>
      </c>
      <c r="M256" s="4">
        <v>12</v>
      </c>
      <c r="N256" s="4">
        <v>34.29</v>
      </c>
      <c r="O256" s="4">
        <v>5</v>
      </c>
      <c r="P256" s="4">
        <v>14.29</v>
      </c>
      <c r="Q256" s="4">
        <v>10</v>
      </c>
      <c r="R256" s="4">
        <v>28.57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477</v>
      </c>
      <c r="F257" s="3">
        <v>441</v>
      </c>
      <c r="G257" s="6">
        <v>36</v>
      </c>
      <c r="H257" s="6">
        <v>5.6624999999999996</v>
      </c>
      <c r="I257" s="6">
        <v>114</v>
      </c>
      <c r="J257" s="6">
        <v>25.85</v>
      </c>
      <c r="K257" s="6">
        <v>51</v>
      </c>
      <c r="L257" s="6">
        <v>11.56</v>
      </c>
      <c r="M257" s="6">
        <v>69</v>
      </c>
      <c r="N257" s="6">
        <v>15.65</v>
      </c>
      <c r="O257" s="6">
        <v>67</v>
      </c>
      <c r="P257" s="6">
        <v>15.19</v>
      </c>
      <c r="Q257" s="6">
        <v>140</v>
      </c>
      <c r="R257" s="6">
        <v>31.75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1856</v>
      </c>
      <c r="F258" s="3">
        <v>1726</v>
      </c>
      <c r="G258" s="4">
        <v>130</v>
      </c>
      <c r="H258" s="4">
        <v>-1.839</v>
      </c>
      <c r="I258" s="4">
        <v>411</v>
      </c>
      <c r="J258" s="4">
        <v>23.81</v>
      </c>
      <c r="K258" s="4">
        <v>212</v>
      </c>
      <c r="L258" s="4">
        <v>12.28</v>
      </c>
      <c r="M258" s="4">
        <v>310</v>
      </c>
      <c r="N258" s="4">
        <v>17.96</v>
      </c>
      <c r="O258" s="4">
        <v>283</v>
      </c>
      <c r="P258" s="4">
        <v>16.399999999999999</v>
      </c>
      <c r="Q258" s="4">
        <v>510</v>
      </c>
      <c r="R258" s="4">
        <v>29.55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131</v>
      </c>
      <c r="F259" s="3">
        <v>122</v>
      </c>
      <c r="G259" s="6">
        <v>9</v>
      </c>
      <c r="H259" s="6">
        <v>2.5491000000000001</v>
      </c>
      <c r="I259" s="6">
        <v>40</v>
      </c>
      <c r="J259" s="6">
        <v>32.79</v>
      </c>
      <c r="K259" s="6">
        <v>6</v>
      </c>
      <c r="L259" s="6">
        <v>4.92</v>
      </c>
      <c r="M259" s="6">
        <v>6</v>
      </c>
      <c r="N259" s="6">
        <v>4.92</v>
      </c>
      <c r="O259" s="6">
        <v>11</v>
      </c>
      <c r="P259" s="6">
        <v>9.02</v>
      </c>
      <c r="Q259" s="6">
        <v>59</v>
      </c>
      <c r="R259" s="6">
        <v>48.36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316</v>
      </c>
      <c r="F260" s="3">
        <v>259</v>
      </c>
      <c r="G260" s="4">
        <v>57</v>
      </c>
      <c r="H260" s="4">
        <v>2.4094000000000002</v>
      </c>
      <c r="I260" s="4">
        <v>92</v>
      </c>
      <c r="J260" s="4">
        <v>35.520000000000003</v>
      </c>
      <c r="K260" s="4">
        <v>24</v>
      </c>
      <c r="L260" s="4">
        <v>9.27</v>
      </c>
      <c r="M260" s="4">
        <v>22</v>
      </c>
      <c r="N260" s="4">
        <v>8.49</v>
      </c>
      <c r="O260" s="4">
        <v>29</v>
      </c>
      <c r="P260" s="4">
        <v>11.2</v>
      </c>
      <c r="Q260" s="4">
        <v>92</v>
      </c>
      <c r="R260" s="4">
        <v>35.520000000000003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538</v>
      </c>
      <c r="F261" s="3">
        <v>495</v>
      </c>
      <c r="G261" s="6">
        <v>43</v>
      </c>
      <c r="H261" s="6">
        <v>-11.737299999999999</v>
      </c>
      <c r="I261" s="6">
        <v>163</v>
      </c>
      <c r="J261" s="6">
        <v>32.93</v>
      </c>
      <c r="K261" s="6">
        <v>51</v>
      </c>
      <c r="L261" s="6">
        <v>10.3</v>
      </c>
      <c r="M261" s="6">
        <v>43</v>
      </c>
      <c r="N261" s="6">
        <v>8.69</v>
      </c>
      <c r="O261" s="6">
        <v>43</v>
      </c>
      <c r="P261" s="6">
        <v>8.69</v>
      </c>
      <c r="Q261" s="6">
        <v>195</v>
      </c>
      <c r="R261" s="6">
        <v>39.39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171</v>
      </c>
      <c r="F262" s="3">
        <v>153</v>
      </c>
      <c r="G262" s="4">
        <v>18</v>
      </c>
      <c r="H262" s="4">
        <v>13.2461</v>
      </c>
      <c r="I262" s="4">
        <v>52</v>
      </c>
      <c r="J262" s="4">
        <v>33.99</v>
      </c>
      <c r="K262" s="4">
        <v>14</v>
      </c>
      <c r="L262" s="4">
        <v>9.15</v>
      </c>
      <c r="M262" s="4">
        <v>19</v>
      </c>
      <c r="N262" s="4">
        <v>12.42</v>
      </c>
      <c r="O262" s="4">
        <v>10</v>
      </c>
      <c r="P262" s="4">
        <v>6.54</v>
      </c>
      <c r="Q262" s="4">
        <v>58</v>
      </c>
      <c r="R262" s="4">
        <v>37.909999999999997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19</v>
      </c>
      <c r="F263" s="3">
        <v>19</v>
      </c>
      <c r="G263" s="6">
        <v>0</v>
      </c>
      <c r="H263" s="6">
        <v>14.464499999999999</v>
      </c>
      <c r="I263" s="6">
        <v>3</v>
      </c>
      <c r="J263" s="6">
        <v>15.79</v>
      </c>
      <c r="K263" s="6">
        <v>2</v>
      </c>
      <c r="L263" s="6">
        <v>10.53</v>
      </c>
      <c r="M263" s="6">
        <v>4</v>
      </c>
      <c r="N263" s="6">
        <v>21.05</v>
      </c>
      <c r="O263" s="6">
        <v>4</v>
      </c>
      <c r="P263" s="6">
        <v>21.05</v>
      </c>
      <c r="Q263" s="6">
        <v>6</v>
      </c>
      <c r="R263" s="6">
        <v>31.58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303</v>
      </c>
      <c r="F264" s="3">
        <v>289</v>
      </c>
      <c r="G264" s="4">
        <v>14</v>
      </c>
      <c r="H264" s="4">
        <v>-4.5236000000000001</v>
      </c>
      <c r="I264" s="4">
        <v>87</v>
      </c>
      <c r="J264" s="4">
        <v>30.1</v>
      </c>
      <c r="K264" s="4">
        <v>37</v>
      </c>
      <c r="L264" s="4">
        <v>12.8</v>
      </c>
      <c r="M264" s="4">
        <v>37</v>
      </c>
      <c r="N264" s="4">
        <v>12.8</v>
      </c>
      <c r="O264" s="4">
        <v>34</v>
      </c>
      <c r="P264" s="4">
        <v>11.76</v>
      </c>
      <c r="Q264" s="4">
        <v>94</v>
      </c>
      <c r="R264" s="4">
        <v>32.53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60</v>
      </c>
      <c r="F265" s="3">
        <v>52</v>
      </c>
      <c r="G265" s="6">
        <v>8</v>
      </c>
      <c r="H265" s="6">
        <v>29.576899999999998</v>
      </c>
      <c r="I265" s="6">
        <v>12</v>
      </c>
      <c r="J265" s="6">
        <v>23.08</v>
      </c>
      <c r="K265" s="6">
        <v>5</v>
      </c>
      <c r="L265" s="6">
        <v>9.6199999999999992</v>
      </c>
      <c r="M265" s="6">
        <v>4</v>
      </c>
      <c r="N265" s="6">
        <v>7.69</v>
      </c>
      <c r="O265" s="6">
        <v>3</v>
      </c>
      <c r="P265" s="6">
        <v>5.77</v>
      </c>
      <c r="Q265" s="6">
        <v>28</v>
      </c>
      <c r="R265" s="6">
        <v>53.85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18</v>
      </c>
      <c r="F266" s="3">
        <v>18</v>
      </c>
      <c r="G266" s="4">
        <v>0</v>
      </c>
      <c r="H266" s="4">
        <v>8.6387</v>
      </c>
      <c r="I266" s="4">
        <v>2</v>
      </c>
      <c r="J266" s="4">
        <v>11.11</v>
      </c>
      <c r="K266" s="4">
        <v>0</v>
      </c>
      <c r="L266" s="4">
        <v>0</v>
      </c>
      <c r="M266" s="4">
        <v>3</v>
      </c>
      <c r="N266" s="4">
        <v>16.670000000000002</v>
      </c>
      <c r="O266" s="4">
        <v>3</v>
      </c>
      <c r="P266" s="4">
        <v>16.670000000000002</v>
      </c>
      <c r="Q266" s="4">
        <v>10</v>
      </c>
      <c r="R266" s="4">
        <v>55.56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213</v>
      </c>
      <c r="F267" s="3">
        <v>192</v>
      </c>
      <c r="G267" s="6">
        <v>21</v>
      </c>
      <c r="H267" s="6">
        <v>9.6053999999999995</v>
      </c>
      <c r="I267" s="6">
        <v>56</v>
      </c>
      <c r="J267" s="6">
        <v>29.17</v>
      </c>
      <c r="K267" s="6">
        <v>20</v>
      </c>
      <c r="L267" s="6">
        <v>10.42</v>
      </c>
      <c r="M267" s="6">
        <v>28</v>
      </c>
      <c r="N267" s="6">
        <v>14.58</v>
      </c>
      <c r="O267" s="6">
        <v>26</v>
      </c>
      <c r="P267" s="6">
        <v>13.54</v>
      </c>
      <c r="Q267" s="6">
        <v>62</v>
      </c>
      <c r="R267" s="6">
        <v>32.29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602</v>
      </c>
      <c r="F268" s="3">
        <v>560</v>
      </c>
      <c r="G268" s="4">
        <v>42</v>
      </c>
      <c r="H268" s="4">
        <v>-1.3047</v>
      </c>
      <c r="I268" s="4">
        <v>135</v>
      </c>
      <c r="J268" s="4">
        <v>24.11</v>
      </c>
      <c r="K268" s="4">
        <v>62</v>
      </c>
      <c r="L268" s="4">
        <v>11.07</v>
      </c>
      <c r="M268" s="4">
        <v>79</v>
      </c>
      <c r="N268" s="4">
        <v>14.11</v>
      </c>
      <c r="O268" s="4">
        <v>70</v>
      </c>
      <c r="P268" s="4">
        <v>12.5</v>
      </c>
      <c r="Q268" s="4">
        <v>214</v>
      </c>
      <c r="R268" s="4">
        <v>38.21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43</v>
      </c>
      <c r="F269" s="3">
        <v>36</v>
      </c>
      <c r="G269" s="6">
        <v>7</v>
      </c>
      <c r="H269" s="6">
        <v>38.567300000000003</v>
      </c>
      <c r="I269" s="6">
        <v>10</v>
      </c>
      <c r="J269" s="6">
        <v>27.78</v>
      </c>
      <c r="K269" s="6">
        <v>0</v>
      </c>
      <c r="L269" s="6">
        <v>0</v>
      </c>
      <c r="M269" s="6">
        <v>0</v>
      </c>
      <c r="N269" s="6">
        <v>0</v>
      </c>
      <c r="O269" s="6">
        <v>1</v>
      </c>
      <c r="P269" s="6">
        <v>2.78</v>
      </c>
      <c r="Q269" s="6">
        <v>25</v>
      </c>
      <c r="R269" s="6">
        <v>69.44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247</v>
      </c>
      <c r="F270" s="3">
        <v>209</v>
      </c>
      <c r="G270" s="4">
        <v>38</v>
      </c>
      <c r="H270" s="4">
        <v>-5.633</v>
      </c>
      <c r="I270" s="4">
        <v>64</v>
      </c>
      <c r="J270" s="4">
        <v>30.62</v>
      </c>
      <c r="K270" s="4">
        <v>24</v>
      </c>
      <c r="L270" s="4">
        <v>11.48</v>
      </c>
      <c r="M270" s="4">
        <v>29</v>
      </c>
      <c r="N270" s="4">
        <v>13.88</v>
      </c>
      <c r="O270" s="4">
        <v>27</v>
      </c>
      <c r="P270" s="4">
        <v>12.92</v>
      </c>
      <c r="Q270" s="4">
        <v>65</v>
      </c>
      <c r="R270" s="4">
        <v>31.1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218</v>
      </c>
      <c r="F271" s="3">
        <v>192</v>
      </c>
      <c r="G271" s="6">
        <v>26</v>
      </c>
      <c r="H271" s="6">
        <v>-26.7408</v>
      </c>
      <c r="I271" s="6">
        <v>62</v>
      </c>
      <c r="J271" s="6">
        <v>32.29</v>
      </c>
      <c r="K271" s="6">
        <v>17</v>
      </c>
      <c r="L271" s="6">
        <v>8.85</v>
      </c>
      <c r="M271" s="6">
        <v>15</v>
      </c>
      <c r="N271" s="6">
        <v>7.81</v>
      </c>
      <c r="O271" s="6">
        <v>25</v>
      </c>
      <c r="P271" s="6">
        <v>13.02</v>
      </c>
      <c r="Q271" s="6">
        <v>73</v>
      </c>
      <c r="R271" s="6">
        <v>38.020000000000003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138</v>
      </c>
      <c r="F272" s="3">
        <v>122</v>
      </c>
      <c r="G272" s="4">
        <v>16</v>
      </c>
      <c r="H272" s="4">
        <v>1.8859999999999999</v>
      </c>
      <c r="I272" s="4">
        <v>38</v>
      </c>
      <c r="J272" s="4">
        <v>31.15</v>
      </c>
      <c r="K272" s="4">
        <v>12</v>
      </c>
      <c r="L272" s="4">
        <v>9.84</v>
      </c>
      <c r="M272" s="4">
        <v>10</v>
      </c>
      <c r="N272" s="4">
        <v>8.1999999999999993</v>
      </c>
      <c r="O272" s="4">
        <v>11</v>
      </c>
      <c r="P272" s="4">
        <v>9.02</v>
      </c>
      <c r="Q272" s="4">
        <v>51</v>
      </c>
      <c r="R272" s="4">
        <v>41.8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7</v>
      </c>
      <c r="F273" s="3">
        <v>7</v>
      </c>
      <c r="G273" s="6">
        <v>0</v>
      </c>
      <c r="H273" s="6">
        <v>11.0921</v>
      </c>
      <c r="I273" s="6">
        <v>1</v>
      </c>
      <c r="J273" s="6">
        <v>14.29</v>
      </c>
      <c r="K273" s="6">
        <v>1</v>
      </c>
      <c r="L273" s="6">
        <v>14.29</v>
      </c>
      <c r="M273" s="6">
        <v>0</v>
      </c>
      <c r="N273" s="6">
        <v>0</v>
      </c>
      <c r="O273" s="6">
        <v>1</v>
      </c>
      <c r="P273" s="6">
        <v>14.29</v>
      </c>
      <c r="Q273" s="6">
        <v>4</v>
      </c>
      <c r="R273" s="6">
        <v>57.14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179</v>
      </c>
      <c r="F274" s="3">
        <v>165</v>
      </c>
      <c r="G274" s="4">
        <v>14</v>
      </c>
      <c r="H274" s="4">
        <v>10.2257</v>
      </c>
      <c r="I274" s="4">
        <v>57</v>
      </c>
      <c r="J274" s="4">
        <v>34.549999999999997</v>
      </c>
      <c r="K274" s="4">
        <v>20</v>
      </c>
      <c r="L274" s="4">
        <v>12.12</v>
      </c>
      <c r="M274" s="4">
        <v>14</v>
      </c>
      <c r="N274" s="4">
        <v>8.48</v>
      </c>
      <c r="O274" s="4">
        <v>13</v>
      </c>
      <c r="P274" s="4">
        <v>7.88</v>
      </c>
      <c r="Q274" s="4">
        <v>61</v>
      </c>
      <c r="R274" s="4">
        <v>36.97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48</v>
      </c>
      <c r="F275" s="3">
        <v>44</v>
      </c>
      <c r="G275" s="6">
        <v>4</v>
      </c>
      <c r="H275" s="6">
        <v>30.828900000000001</v>
      </c>
      <c r="I275" s="6">
        <v>13</v>
      </c>
      <c r="J275" s="6">
        <v>29.55</v>
      </c>
      <c r="K275" s="6">
        <v>2</v>
      </c>
      <c r="L275" s="6">
        <v>4.55</v>
      </c>
      <c r="M275" s="6">
        <v>5</v>
      </c>
      <c r="N275" s="6">
        <v>11.36</v>
      </c>
      <c r="O275" s="6">
        <v>1</v>
      </c>
      <c r="P275" s="6">
        <v>2.27</v>
      </c>
      <c r="Q275" s="6">
        <v>23</v>
      </c>
      <c r="R275" s="6">
        <v>52.27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9</v>
      </c>
      <c r="F276" s="3">
        <v>9</v>
      </c>
      <c r="G276" s="4">
        <v>0</v>
      </c>
      <c r="H276" s="4">
        <v>77.730699999999999</v>
      </c>
      <c r="I276" s="4">
        <v>2</v>
      </c>
      <c r="J276" s="4">
        <v>22.22</v>
      </c>
      <c r="K276" s="4">
        <v>0</v>
      </c>
      <c r="L276" s="4">
        <v>0</v>
      </c>
      <c r="M276" s="4">
        <v>0</v>
      </c>
      <c r="N276" s="4">
        <v>0</v>
      </c>
      <c r="O276" s="4">
        <v>2</v>
      </c>
      <c r="P276" s="4">
        <v>22.22</v>
      </c>
      <c r="Q276" s="4">
        <v>5</v>
      </c>
      <c r="R276" s="4">
        <v>55.56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143</v>
      </c>
      <c r="F277" s="3">
        <v>125</v>
      </c>
      <c r="G277" s="6">
        <v>18</v>
      </c>
      <c r="H277" s="6">
        <v>26.450700000000001</v>
      </c>
      <c r="I277" s="6">
        <v>43</v>
      </c>
      <c r="J277" s="6">
        <v>34.4</v>
      </c>
      <c r="K277" s="6">
        <v>12</v>
      </c>
      <c r="L277" s="6">
        <v>9.6</v>
      </c>
      <c r="M277" s="6">
        <v>13</v>
      </c>
      <c r="N277" s="6">
        <v>10.4</v>
      </c>
      <c r="O277" s="6">
        <v>11</v>
      </c>
      <c r="P277" s="6">
        <v>8.8000000000000007</v>
      </c>
      <c r="Q277" s="6">
        <v>46</v>
      </c>
      <c r="R277" s="6">
        <v>36.799999999999997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406</v>
      </c>
      <c r="F278" s="3">
        <v>359</v>
      </c>
      <c r="G278" s="4">
        <v>47</v>
      </c>
      <c r="H278" s="4">
        <v>-1.1012999999999999</v>
      </c>
      <c r="I278" s="4">
        <v>107</v>
      </c>
      <c r="J278" s="4">
        <v>29.81</v>
      </c>
      <c r="K278" s="4">
        <v>38</v>
      </c>
      <c r="L278" s="4">
        <v>10.58</v>
      </c>
      <c r="M278" s="4">
        <v>57</v>
      </c>
      <c r="N278" s="4">
        <v>15.88</v>
      </c>
      <c r="O278" s="4">
        <v>50</v>
      </c>
      <c r="P278" s="4">
        <v>13.93</v>
      </c>
      <c r="Q278" s="4">
        <v>107</v>
      </c>
      <c r="R278" s="4">
        <v>29.81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10</v>
      </c>
      <c r="F279" s="3">
        <v>7</v>
      </c>
      <c r="G279" s="6">
        <v>3</v>
      </c>
      <c r="H279" s="6">
        <v>40.206800000000001</v>
      </c>
      <c r="I279" s="6">
        <v>2</v>
      </c>
      <c r="J279" s="6">
        <v>28.57</v>
      </c>
      <c r="K279" s="6">
        <v>1</v>
      </c>
      <c r="L279" s="6">
        <v>14.29</v>
      </c>
      <c r="M279" s="6">
        <v>0</v>
      </c>
      <c r="N279" s="6">
        <v>0</v>
      </c>
      <c r="O279" s="6">
        <v>1</v>
      </c>
      <c r="P279" s="6">
        <v>14.29</v>
      </c>
      <c r="Q279" s="6">
        <v>3</v>
      </c>
      <c r="R279" s="6">
        <v>42.86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61</v>
      </c>
      <c r="F280" s="3">
        <v>50</v>
      </c>
      <c r="G280" s="4">
        <v>11</v>
      </c>
      <c r="H280" s="4">
        <v>33.517400000000002</v>
      </c>
      <c r="I280" s="4">
        <v>17</v>
      </c>
      <c r="J280" s="4">
        <v>34</v>
      </c>
      <c r="K280" s="4">
        <v>4</v>
      </c>
      <c r="L280" s="4">
        <v>8</v>
      </c>
      <c r="M280" s="4">
        <v>4</v>
      </c>
      <c r="N280" s="4">
        <v>8</v>
      </c>
      <c r="O280" s="4">
        <v>4</v>
      </c>
      <c r="P280" s="4">
        <v>8</v>
      </c>
      <c r="Q280" s="4">
        <v>21</v>
      </c>
      <c r="R280" s="4">
        <v>42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173</v>
      </c>
      <c r="F281" s="3">
        <v>146</v>
      </c>
      <c r="G281" s="6">
        <v>27</v>
      </c>
      <c r="H281" s="6">
        <v>-12.7944</v>
      </c>
      <c r="I281" s="6">
        <v>49</v>
      </c>
      <c r="J281" s="6">
        <v>33.56</v>
      </c>
      <c r="K281" s="6">
        <v>20</v>
      </c>
      <c r="L281" s="6">
        <v>13.7</v>
      </c>
      <c r="M281" s="6">
        <v>9</v>
      </c>
      <c r="N281" s="6">
        <v>6.16</v>
      </c>
      <c r="O281" s="6">
        <v>8</v>
      </c>
      <c r="P281" s="6">
        <v>5.48</v>
      </c>
      <c r="Q281" s="6">
        <v>60</v>
      </c>
      <c r="R281" s="6">
        <v>41.1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3242</v>
      </c>
      <c r="F282" s="3">
        <v>2910</v>
      </c>
      <c r="G282" s="4">
        <v>332</v>
      </c>
      <c r="H282" s="4">
        <v>-3.3929</v>
      </c>
      <c r="I282" s="4">
        <v>1046</v>
      </c>
      <c r="J282" s="4">
        <v>35.950000000000003</v>
      </c>
      <c r="K282" s="4">
        <v>297</v>
      </c>
      <c r="L282" s="4">
        <v>10.210000000000001</v>
      </c>
      <c r="M282" s="4">
        <v>264</v>
      </c>
      <c r="N282" s="4">
        <v>9.07</v>
      </c>
      <c r="O282" s="4">
        <v>278</v>
      </c>
      <c r="P282" s="4">
        <v>9.5500000000000007</v>
      </c>
      <c r="Q282" s="4">
        <v>1025</v>
      </c>
      <c r="R282" s="4">
        <v>35.22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119</v>
      </c>
      <c r="F283" s="3">
        <v>114</v>
      </c>
      <c r="G283" s="6">
        <v>5</v>
      </c>
      <c r="H283" s="6">
        <v>-8.4440000000000008</v>
      </c>
      <c r="I283" s="6">
        <v>25</v>
      </c>
      <c r="J283" s="6">
        <v>21.93</v>
      </c>
      <c r="K283" s="6">
        <v>11</v>
      </c>
      <c r="L283" s="6">
        <v>9.65</v>
      </c>
      <c r="M283" s="6">
        <v>16</v>
      </c>
      <c r="N283" s="6">
        <v>14.04</v>
      </c>
      <c r="O283" s="6">
        <v>17</v>
      </c>
      <c r="P283" s="6">
        <v>14.91</v>
      </c>
      <c r="Q283" s="6">
        <v>45</v>
      </c>
      <c r="R283" s="6">
        <v>39.47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4221</v>
      </c>
      <c r="F284" s="3">
        <v>3859</v>
      </c>
      <c r="G284" s="4">
        <v>362</v>
      </c>
      <c r="H284" s="4">
        <v>-2.8115000000000001</v>
      </c>
      <c r="I284" s="4">
        <v>1129</v>
      </c>
      <c r="J284" s="4">
        <v>29.26</v>
      </c>
      <c r="K284" s="4">
        <v>484</v>
      </c>
      <c r="L284" s="4">
        <v>12.54</v>
      </c>
      <c r="M284" s="4">
        <v>481</v>
      </c>
      <c r="N284" s="4">
        <v>12.46</v>
      </c>
      <c r="O284" s="4">
        <v>495</v>
      </c>
      <c r="P284" s="4">
        <v>12.83</v>
      </c>
      <c r="Q284" s="4">
        <v>1270</v>
      </c>
      <c r="R284" s="4">
        <v>32.909999999999997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657</v>
      </c>
      <c r="F285" s="3">
        <v>585</v>
      </c>
      <c r="G285" s="6">
        <v>72</v>
      </c>
      <c r="H285" s="6">
        <v>-17.734200000000001</v>
      </c>
      <c r="I285" s="6">
        <v>199</v>
      </c>
      <c r="J285" s="6">
        <v>34.020000000000003</v>
      </c>
      <c r="K285" s="6">
        <v>61</v>
      </c>
      <c r="L285" s="6">
        <v>10.43</v>
      </c>
      <c r="M285" s="6">
        <v>49</v>
      </c>
      <c r="N285" s="6">
        <v>8.3800000000000008</v>
      </c>
      <c r="O285" s="6">
        <v>51</v>
      </c>
      <c r="P285" s="6">
        <v>8.7200000000000006</v>
      </c>
      <c r="Q285" s="6">
        <v>225</v>
      </c>
      <c r="R285" s="6">
        <v>38.46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191</v>
      </c>
      <c r="F286" s="3">
        <v>180</v>
      </c>
      <c r="G286" s="4">
        <v>11</v>
      </c>
      <c r="H286" s="4">
        <v>-1.0210999999999999</v>
      </c>
      <c r="I286" s="4">
        <v>27</v>
      </c>
      <c r="J286" s="4">
        <v>15</v>
      </c>
      <c r="K286" s="4">
        <v>12</v>
      </c>
      <c r="L286" s="4">
        <v>6.67</v>
      </c>
      <c r="M286" s="4">
        <v>39</v>
      </c>
      <c r="N286" s="4">
        <v>21.67</v>
      </c>
      <c r="O286" s="4">
        <v>61</v>
      </c>
      <c r="P286" s="4">
        <v>33.89</v>
      </c>
      <c r="Q286" s="4">
        <v>41</v>
      </c>
      <c r="R286" s="4">
        <v>22.78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2715</v>
      </c>
      <c r="F287" s="3">
        <v>2514</v>
      </c>
      <c r="G287" s="6">
        <v>201</v>
      </c>
      <c r="H287" s="6">
        <v>6.7256</v>
      </c>
      <c r="I287" s="6">
        <v>684</v>
      </c>
      <c r="J287" s="6">
        <v>27.21</v>
      </c>
      <c r="K287" s="6">
        <v>264</v>
      </c>
      <c r="L287" s="6">
        <v>10.5</v>
      </c>
      <c r="M287" s="6">
        <v>325</v>
      </c>
      <c r="N287" s="6">
        <v>12.93</v>
      </c>
      <c r="O287" s="6">
        <v>369</v>
      </c>
      <c r="P287" s="6">
        <v>14.68</v>
      </c>
      <c r="Q287" s="6">
        <v>872</v>
      </c>
      <c r="R287" s="6">
        <v>34.69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6933</v>
      </c>
      <c r="F288" s="3">
        <v>6417</v>
      </c>
      <c r="G288" s="4">
        <v>515</v>
      </c>
      <c r="H288" s="4">
        <v>1.9550000000000001</v>
      </c>
      <c r="I288" s="4">
        <v>1541</v>
      </c>
      <c r="J288" s="4">
        <v>24.01</v>
      </c>
      <c r="K288" s="4">
        <v>805</v>
      </c>
      <c r="L288" s="4">
        <v>12.54</v>
      </c>
      <c r="M288" s="4">
        <v>1093</v>
      </c>
      <c r="N288" s="4">
        <v>17.03</v>
      </c>
      <c r="O288" s="4">
        <v>930</v>
      </c>
      <c r="P288" s="4">
        <v>14.49</v>
      </c>
      <c r="Q288" s="4">
        <v>2048</v>
      </c>
      <c r="R288" s="4">
        <v>31.92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862</v>
      </c>
      <c r="F289" s="3">
        <v>787</v>
      </c>
      <c r="G289" s="6">
        <v>75</v>
      </c>
      <c r="H289" s="6">
        <v>2.3321000000000001</v>
      </c>
      <c r="I289" s="6">
        <v>296</v>
      </c>
      <c r="J289" s="6">
        <v>37.61</v>
      </c>
      <c r="K289" s="6">
        <v>62</v>
      </c>
      <c r="L289" s="6">
        <v>7.88</v>
      </c>
      <c r="M289" s="6">
        <v>37</v>
      </c>
      <c r="N289" s="6">
        <v>4.7</v>
      </c>
      <c r="O289" s="6">
        <v>42</v>
      </c>
      <c r="P289" s="6">
        <v>5.34</v>
      </c>
      <c r="Q289" s="6">
        <v>350</v>
      </c>
      <c r="R289" s="6">
        <v>44.47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1336</v>
      </c>
      <c r="F290" s="3">
        <v>1151</v>
      </c>
      <c r="G290" s="4">
        <v>185</v>
      </c>
      <c r="H290" s="4">
        <v>2.9304999999999999</v>
      </c>
      <c r="I290" s="4">
        <v>363</v>
      </c>
      <c r="J290" s="4">
        <v>31.54</v>
      </c>
      <c r="K290" s="4">
        <v>102</v>
      </c>
      <c r="L290" s="4">
        <v>8.86</v>
      </c>
      <c r="M290" s="4">
        <v>140</v>
      </c>
      <c r="N290" s="4">
        <v>12.16</v>
      </c>
      <c r="O290" s="4">
        <v>115</v>
      </c>
      <c r="P290" s="4">
        <v>9.99</v>
      </c>
      <c r="Q290" s="4">
        <v>431</v>
      </c>
      <c r="R290" s="4">
        <v>37.450000000000003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2512</v>
      </c>
      <c r="F291" s="3">
        <v>2257</v>
      </c>
      <c r="G291" s="6">
        <v>255</v>
      </c>
      <c r="H291" s="6">
        <v>48.589399999999998</v>
      </c>
      <c r="I291" s="6">
        <v>720</v>
      </c>
      <c r="J291" s="6">
        <v>31.9</v>
      </c>
      <c r="K291" s="6">
        <v>223</v>
      </c>
      <c r="L291" s="6">
        <v>9.8800000000000008</v>
      </c>
      <c r="M291" s="6">
        <v>265</v>
      </c>
      <c r="N291" s="6">
        <v>11.74</v>
      </c>
      <c r="O291" s="6">
        <v>217</v>
      </c>
      <c r="P291" s="6">
        <v>9.61</v>
      </c>
      <c r="Q291" s="6">
        <v>832</v>
      </c>
      <c r="R291" s="6">
        <v>36.86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128</v>
      </c>
      <c r="F292" s="3">
        <v>122</v>
      </c>
      <c r="G292" s="4">
        <v>6</v>
      </c>
      <c r="H292" s="4">
        <v>-16.600000000000001</v>
      </c>
      <c r="I292" s="4">
        <v>34</v>
      </c>
      <c r="J292" s="4">
        <v>27.87</v>
      </c>
      <c r="K292" s="4">
        <v>13</v>
      </c>
      <c r="L292" s="4">
        <v>10.66</v>
      </c>
      <c r="M292" s="4">
        <v>16</v>
      </c>
      <c r="N292" s="4">
        <v>13.11</v>
      </c>
      <c r="O292" s="4">
        <v>16</v>
      </c>
      <c r="P292" s="4">
        <v>13.11</v>
      </c>
      <c r="Q292" s="4">
        <v>43</v>
      </c>
      <c r="R292" s="4">
        <v>35.25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6</v>
      </c>
      <c r="F293" s="3">
        <v>6</v>
      </c>
      <c r="G293" s="6">
        <v>0</v>
      </c>
      <c r="H293" s="6">
        <v>-25.801500000000001</v>
      </c>
      <c r="I293" s="6">
        <v>2</v>
      </c>
      <c r="J293" s="6">
        <v>33.33</v>
      </c>
      <c r="K293" s="6">
        <v>0</v>
      </c>
      <c r="L293" s="6">
        <v>0</v>
      </c>
      <c r="M293" s="6">
        <v>1</v>
      </c>
      <c r="N293" s="6">
        <v>16.670000000000002</v>
      </c>
      <c r="O293" s="6">
        <v>1</v>
      </c>
      <c r="P293" s="6">
        <v>16.670000000000002</v>
      </c>
      <c r="Q293" s="6">
        <v>2</v>
      </c>
      <c r="R293" s="6">
        <v>33.33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231</v>
      </c>
      <c r="F294" s="3">
        <v>207</v>
      </c>
      <c r="G294" s="4">
        <v>24</v>
      </c>
      <c r="H294" s="4">
        <v>-87.537199999999999</v>
      </c>
      <c r="I294" s="4">
        <v>66</v>
      </c>
      <c r="J294" s="4">
        <v>31.88</v>
      </c>
      <c r="K294" s="4">
        <v>25</v>
      </c>
      <c r="L294" s="4">
        <v>12.08</v>
      </c>
      <c r="M294" s="4">
        <v>27</v>
      </c>
      <c r="N294" s="4">
        <v>13.04</v>
      </c>
      <c r="O294" s="4">
        <v>22</v>
      </c>
      <c r="P294" s="4">
        <v>10.63</v>
      </c>
      <c r="Q294" s="4">
        <v>67</v>
      </c>
      <c r="R294" s="4">
        <v>32.369999999999997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39</v>
      </c>
      <c r="F295" s="3">
        <v>38</v>
      </c>
      <c r="G295" s="6">
        <v>1</v>
      </c>
      <c r="H295" s="6">
        <v>18.272500000000001</v>
      </c>
      <c r="I295" s="6">
        <v>7</v>
      </c>
      <c r="J295" s="6">
        <v>18.420000000000002</v>
      </c>
      <c r="K295" s="6">
        <v>3</v>
      </c>
      <c r="L295" s="6">
        <v>7.89</v>
      </c>
      <c r="M295" s="6">
        <v>2</v>
      </c>
      <c r="N295" s="6">
        <v>5.26</v>
      </c>
      <c r="O295" s="6">
        <v>2</v>
      </c>
      <c r="P295" s="6">
        <v>5.26</v>
      </c>
      <c r="Q295" s="6">
        <v>24</v>
      </c>
      <c r="R295" s="6">
        <v>63.16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16</v>
      </c>
      <c r="F296" s="3">
        <v>15</v>
      </c>
      <c r="G296" s="4">
        <v>1</v>
      </c>
      <c r="H296" s="4">
        <v>-1.0004</v>
      </c>
      <c r="I296" s="4">
        <v>2</v>
      </c>
      <c r="J296" s="4">
        <v>13.33</v>
      </c>
      <c r="K296" s="4">
        <v>0</v>
      </c>
      <c r="L296" s="4">
        <v>0</v>
      </c>
      <c r="M296" s="4">
        <v>4</v>
      </c>
      <c r="N296" s="4">
        <v>26.67</v>
      </c>
      <c r="O296" s="4">
        <v>4</v>
      </c>
      <c r="P296" s="4">
        <v>26.67</v>
      </c>
      <c r="Q296" s="4">
        <v>5</v>
      </c>
      <c r="R296" s="4">
        <v>33.33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155</v>
      </c>
      <c r="F297" s="3">
        <v>142</v>
      </c>
      <c r="G297" s="6">
        <v>13</v>
      </c>
      <c r="H297" s="6">
        <v>3.2280000000000002</v>
      </c>
      <c r="I297" s="6">
        <v>37</v>
      </c>
      <c r="J297" s="6">
        <v>26.06</v>
      </c>
      <c r="K297" s="6">
        <v>15</v>
      </c>
      <c r="L297" s="6">
        <v>10.56</v>
      </c>
      <c r="M297" s="6">
        <v>26</v>
      </c>
      <c r="N297" s="6">
        <v>18.309999999999999</v>
      </c>
      <c r="O297" s="6">
        <v>14</v>
      </c>
      <c r="P297" s="6">
        <v>9.86</v>
      </c>
      <c r="Q297" s="6">
        <v>50</v>
      </c>
      <c r="R297" s="6">
        <v>35.21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397</v>
      </c>
      <c r="F298" s="3">
        <v>362</v>
      </c>
      <c r="G298" s="4">
        <v>35</v>
      </c>
      <c r="H298" s="4">
        <v>14.5047</v>
      </c>
      <c r="I298" s="4">
        <v>81</v>
      </c>
      <c r="J298" s="4">
        <v>22.38</v>
      </c>
      <c r="K298" s="4">
        <v>39</v>
      </c>
      <c r="L298" s="4">
        <v>10.77</v>
      </c>
      <c r="M298" s="4">
        <v>56</v>
      </c>
      <c r="N298" s="4">
        <v>15.47</v>
      </c>
      <c r="O298" s="4">
        <v>41</v>
      </c>
      <c r="P298" s="4">
        <v>11.33</v>
      </c>
      <c r="Q298" s="4">
        <v>145</v>
      </c>
      <c r="R298" s="4">
        <v>40.06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17</v>
      </c>
      <c r="F299" s="3">
        <v>16</v>
      </c>
      <c r="G299" s="6">
        <v>1</v>
      </c>
      <c r="H299" s="6">
        <v>-55.291499999999999</v>
      </c>
      <c r="I299" s="6">
        <v>7</v>
      </c>
      <c r="J299" s="6">
        <v>43.75</v>
      </c>
      <c r="K299" s="6">
        <v>3</v>
      </c>
      <c r="L299" s="6">
        <v>18.75</v>
      </c>
      <c r="M299" s="6">
        <v>0</v>
      </c>
      <c r="N299" s="6">
        <v>0</v>
      </c>
      <c r="O299" s="6">
        <v>0</v>
      </c>
      <c r="P299" s="6">
        <v>0</v>
      </c>
      <c r="Q299" s="6">
        <v>6</v>
      </c>
      <c r="R299" s="6">
        <v>37.5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122</v>
      </c>
      <c r="F300" s="3">
        <v>110</v>
      </c>
      <c r="G300" s="6">
        <v>12</v>
      </c>
      <c r="H300" s="6">
        <v>13.654199999999999</v>
      </c>
      <c r="I300" s="6">
        <v>29</v>
      </c>
      <c r="J300" s="6">
        <v>26.36</v>
      </c>
      <c r="K300" s="6">
        <v>12</v>
      </c>
      <c r="L300" s="6">
        <v>10.91</v>
      </c>
      <c r="M300" s="6">
        <v>11</v>
      </c>
      <c r="N300" s="6">
        <v>10</v>
      </c>
      <c r="O300" s="6">
        <v>16</v>
      </c>
      <c r="P300" s="6">
        <v>14.55</v>
      </c>
      <c r="Q300" s="6">
        <v>42</v>
      </c>
      <c r="R300" s="6">
        <v>38.18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175</v>
      </c>
      <c r="F301" s="3">
        <v>158</v>
      </c>
      <c r="G301" s="4">
        <v>17</v>
      </c>
      <c r="H301" s="4">
        <v>-19.702100000000002</v>
      </c>
      <c r="I301" s="4">
        <v>55</v>
      </c>
      <c r="J301" s="4">
        <v>34.81</v>
      </c>
      <c r="K301" s="4">
        <v>14</v>
      </c>
      <c r="L301" s="4">
        <v>8.86</v>
      </c>
      <c r="M301" s="4">
        <v>9</v>
      </c>
      <c r="N301" s="4">
        <v>5.7</v>
      </c>
      <c r="O301" s="4">
        <v>10</v>
      </c>
      <c r="P301" s="4">
        <v>6.33</v>
      </c>
      <c r="Q301" s="4">
        <v>70</v>
      </c>
      <c r="R301" s="4">
        <v>44.3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119</v>
      </c>
      <c r="F302" s="3">
        <v>101</v>
      </c>
      <c r="G302" s="4">
        <v>18</v>
      </c>
      <c r="H302" s="4">
        <v>-3.4079999999999999</v>
      </c>
      <c r="I302" s="4">
        <v>35</v>
      </c>
      <c r="J302" s="4">
        <v>34.65</v>
      </c>
      <c r="K302" s="4">
        <v>15</v>
      </c>
      <c r="L302" s="4">
        <v>14.85</v>
      </c>
      <c r="M302" s="4">
        <v>11</v>
      </c>
      <c r="N302" s="4">
        <v>10.89</v>
      </c>
      <c r="O302" s="4">
        <v>7</v>
      </c>
      <c r="P302" s="4">
        <v>6.93</v>
      </c>
      <c r="Q302" s="4">
        <v>33</v>
      </c>
      <c r="R302" s="4">
        <v>32.67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11</v>
      </c>
      <c r="F303" s="3">
        <v>11</v>
      </c>
      <c r="G303" s="6">
        <v>0</v>
      </c>
      <c r="H303" s="6">
        <v>10.166399999999999</v>
      </c>
      <c r="I303" s="6">
        <v>3</v>
      </c>
      <c r="J303" s="6">
        <v>27.27</v>
      </c>
      <c r="K303" s="6">
        <v>2</v>
      </c>
      <c r="L303" s="6">
        <v>18.18</v>
      </c>
      <c r="M303" s="6">
        <v>0</v>
      </c>
      <c r="N303" s="6">
        <v>0</v>
      </c>
      <c r="O303" s="6">
        <v>3</v>
      </c>
      <c r="P303" s="6">
        <v>27.27</v>
      </c>
      <c r="Q303" s="6">
        <v>3</v>
      </c>
      <c r="R303" s="6">
        <v>27.27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278</v>
      </c>
      <c r="F304" s="3">
        <v>243</v>
      </c>
      <c r="G304" s="4">
        <v>35</v>
      </c>
      <c r="H304" s="4">
        <v>-2.4401000000000002</v>
      </c>
      <c r="I304" s="4">
        <v>79</v>
      </c>
      <c r="J304" s="4">
        <v>32.51</v>
      </c>
      <c r="K304" s="4">
        <v>27</v>
      </c>
      <c r="L304" s="4">
        <v>11.11</v>
      </c>
      <c r="M304" s="4">
        <v>38</v>
      </c>
      <c r="N304" s="4">
        <v>15.64</v>
      </c>
      <c r="O304" s="4">
        <v>30</v>
      </c>
      <c r="P304" s="4">
        <v>12.35</v>
      </c>
      <c r="Q304" s="4">
        <v>69</v>
      </c>
      <c r="R304" s="4">
        <v>28.4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59</v>
      </c>
      <c r="F305" s="3">
        <v>51</v>
      </c>
      <c r="G305" s="6">
        <v>8</v>
      </c>
      <c r="H305" s="6">
        <v>15.2468</v>
      </c>
      <c r="I305" s="6">
        <v>14</v>
      </c>
      <c r="J305" s="6">
        <v>27.45</v>
      </c>
      <c r="K305" s="6">
        <v>6</v>
      </c>
      <c r="L305" s="6">
        <v>11.76</v>
      </c>
      <c r="M305" s="6">
        <v>7</v>
      </c>
      <c r="N305" s="6">
        <v>13.73</v>
      </c>
      <c r="O305" s="6">
        <v>4</v>
      </c>
      <c r="P305" s="6">
        <v>7.84</v>
      </c>
      <c r="Q305" s="6">
        <v>20</v>
      </c>
      <c r="R305" s="6">
        <v>39.22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13</v>
      </c>
      <c r="F306" s="3">
        <v>13</v>
      </c>
      <c r="G306" s="4">
        <v>0</v>
      </c>
      <c r="H306" s="4">
        <v>10.905799999999999</v>
      </c>
      <c r="I306" s="4">
        <v>4</v>
      </c>
      <c r="J306" s="4">
        <v>30.77</v>
      </c>
      <c r="K306" s="4">
        <v>1</v>
      </c>
      <c r="L306" s="4">
        <v>7.69</v>
      </c>
      <c r="M306" s="4">
        <v>2</v>
      </c>
      <c r="N306" s="4">
        <v>15.38</v>
      </c>
      <c r="O306" s="4">
        <v>3</v>
      </c>
      <c r="P306" s="4">
        <v>23.08</v>
      </c>
      <c r="Q306" s="4">
        <v>3</v>
      </c>
      <c r="R306" s="4">
        <v>23.08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179</v>
      </c>
      <c r="F307" s="3">
        <v>163</v>
      </c>
      <c r="G307" s="6">
        <v>16</v>
      </c>
      <c r="H307" s="6">
        <v>-1.6043000000000001</v>
      </c>
      <c r="I307" s="6">
        <v>45</v>
      </c>
      <c r="J307" s="6">
        <v>27.61</v>
      </c>
      <c r="K307" s="6">
        <v>17</v>
      </c>
      <c r="L307" s="6">
        <v>10.43</v>
      </c>
      <c r="M307" s="6">
        <v>16</v>
      </c>
      <c r="N307" s="6">
        <v>9.82</v>
      </c>
      <c r="O307" s="6">
        <v>17</v>
      </c>
      <c r="P307" s="6">
        <v>10.43</v>
      </c>
      <c r="Q307" s="6">
        <v>68</v>
      </c>
      <c r="R307" s="6">
        <v>41.72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512</v>
      </c>
      <c r="F308" s="3">
        <v>450</v>
      </c>
      <c r="G308" s="4">
        <v>62</v>
      </c>
      <c r="H308" s="4">
        <v>3.5998999999999999</v>
      </c>
      <c r="I308" s="4">
        <v>138</v>
      </c>
      <c r="J308" s="4">
        <v>30.67</v>
      </c>
      <c r="K308" s="4">
        <v>47</v>
      </c>
      <c r="L308" s="4">
        <v>10.44</v>
      </c>
      <c r="M308" s="4">
        <v>61</v>
      </c>
      <c r="N308" s="4">
        <v>13.56</v>
      </c>
      <c r="O308" s="4">
        <v>55</v>
      </c>
      <c r="P308" s="4">
        <v>12.22</v>
      </c>
      <c r="Q308" s="4">
        <v>149</v>
      </c>
      <c r="R308" s="4">
        <v>33.11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34</v>
      </c>
      <c r="F309" s="3">
        <v>31</v>
      </c>
      <c r="G309" s="6">
        <v>3</v>
      </c>
      <c r="H309" s="6">
        <v>29.8185</v>
      </c>
      <c r="I309" s="6">
        <v>10</v>
      </c>
      <c r="J309" s="6">
        <v>32.26</v>
      </c>
      <c r="K309" s="6">
        <v>0</v>
      </c>
      <c r="L309" s="6">
        <v>0</v>
      </c>
      <c r="M309" s="6">
        <v>2</v>
      </c>
      <c r="N309" s="6">
        <v>6.45</v>
      </c>
      <c r="O309" s="6">
        <v>2</v>
      </c>
      <c r="P309" s="6">
        <v>6.45</v>
      </c>
      <c r="Q309" s="6">
        <v>17</v>
      </c>
      <c r="R309" s="6">
        <v>54.84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198</v>
      </c>
      <c r="F310" s="3">
        <v>165</v>
      </c>
      <c r="G310" s="4">
        <v>33</v>
      </c>
      <c r="H310" s="4">
        <v>23.571899999999999</v>
      </c>
      <c r="I310" s="4">
        <v>49</v>
      </c>
      <c r="J310" s="4">
        <v>29.7</v>
      </c>
      <c r="K310" s="4">
        <v>12</v>
      </c>
      <c r="L310" s="4">
        <v>7.27</v>
      </c>
      <c r="M310" s="4">
        <v>17</v>
      </c>
      <c r="N310" s="4">
        <v>10.3</v>
      </c>
      <c r="O310" s="4">
        <v>17</v>
      </c>
      <c r="P310" s="4">
        <v>10.3</v>
      </c>
      <c r="Q310" s="4">
        <v>70</v>
      </c>
      <c r="R310" s="4">
        <v>42.42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165</v>
      </c>
      <c r="F311" s="3">
        <v>150</v>
      </c>
      <c r="G311" s="6">
        <v>15</v>
      </c>
      <c r="H311" s="6">
        <v>9.9939</v>
      </c>
      <c r="I311" s="6">
        <v>57</v>
      </c>
      <c r="J311" s="6">
        <v>38</v>
      </c>
      <c r="K311" s="6">
        <v>11</v>
      </c>
      <c r="L311" s="6">
        <v>7.33</v>
      </c>
      <c r="M311" s="6">
        <v>21</v>
      </c>
      <c r="N311" s="6">
        <v>14</v>
      </c>
      <c r="O311" s="6">
        <v>10</v>
      </c>
      <c r="P311" s="6">
        <v>6.67</v>
      </c>
      <c r="Q311" s="6">
        <v>51</v>
      </c>
      <c r="R311" s="6">
        <v>34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804</v>
      </c>
      <c r="F312" s="3">
        <v>712</v>
      </c>
      <c r="G312" s="4">
        <v>92</v>
      </c>
      <c r="H312" s="4">
        <v>38.846600000000002</v>
      </c>
      <c r="I312" s="4">
        <v>235</v>
      </c>
      <c r="J312" s="4">
        <v>33.01</v>
      </c>
      <c r="K312" s="4">
        <v>76</v>
      </c>
      <c r="L312" s="4">
        <v>10.67</v>
      </c>
      <c r="M312" s="4">
        <v>61</v>
      </c>
      <c r="N312" s="4">
        <v>8.57</v>
      </c>
      <c r="O312" s="4">
        <v>72</v>
      </c>
      <c r="P312" s="4">
        <v>10.11</v>
      </c>
      <c r="Q312" s="4">
        <v>268</v>
      </c>
      <c r="R312" s="4">
        <v>37.64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51</v>
      </c>
      <c r="F313" s="3">
        <v>51</v>
      </c>
      <c r="G313" s="6">
        <v>0</v>
      </c>
      <c r="H313" s="6">
        <v>-13.996499999999999</v>
      </c>
      <c r="I313" s="6">
        <v>9</v>
      </c>
      <c r="J313" s="6">
        <v>17.649999999999999</v>
      </c>
      <c r="K313" s="6">
        <v>7</v>
      </c>
      <c r="L313" s="6">
        <v>13.73</v>
      </c>
      <c r="M313" s="6">
        <v>7</v>
      </c>
      <c r="N313" s="6">
        <v>13.73</v>
      </c>
      <c r="O313" s="6">
        <v>7</v>
      </c>
      <c r="P313" s="6">
        <v>13.73</v>
      </c>
      <c r="Q313" s="6">
        <v>21</v>
      </c>
      <c r="R313" s="6">
        <v>41.18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1301</v>
      </c>
      <c r="F314" s="3">
        <v>1198</v>
      </c>
      <c r="G314" s="4">
        <v>102</v>
      </c>
      <c r="H314" s="4">
        <v>-4.7465000000000002</v>
      </c>
      <c r="I314" s="4">
        <v>362</v>
      </c>
      <c r="J314" s="4">
        <v>30.22</v>
      </c>
      <c r="K314" s="4">
        <v>139</v>
      </c>
      <c r="L314" s="4">
        <v>11.6</v>
      </c>
      <c r="M314" s="4">
        <v>154</v>
      </c>
      <c r="N314" s="4">
        <v>12.85</v>
      </c>
      <c r="O314" s="4">
        <v>155</v>
      </c>
      <c r="P314" s="4">
        <v>12.94</v>
      </c>
      <c r="Q314" s="4">
        <v>388</v>
      </c>
      <c r="R314" s="4">
        <v>32.39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246</v>
      </c>
      <c r="F315" s="3">
        <v>217</v>
      </c>
      <c r="G315" s="6">
        <v>29</v>
      </c>
      <c r="H315" s="6">
        <v>3.4638</v>
      </c>
      <c r="I315" s="6">
        <v>73</v>
      </c>
      <c r="J315" s="6">
        <v>33.64</v>
      </c>
      <c r="K315" s="6">
        <v>21</v>
      </c>
      <c r="L315" s="6">
        <v>9.68</v>
      </c>
      <c r="M315" s="6">
        <v>10</v>
      </c>
      <c r="N315" s="6">
        <v>4.6100000000000003</v>
      </c>
      <c r="O315" s="6">
        <v>23</v>
      </c>
      <c r="P315" s="6">
        <v>10.6</v>
      </c>
      <c r="Q315" s="6">
        <v>90</v>
      </c>
      <c r="R315" s="6">
        <v>41.47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88</v>
      </c>
      <c r="F316" s="3">
        <v>82</v>
      </c>
      <c r="G316" s="4">
        <v>6</v>
      </c>
      <c r="H316" s="4">
        <v>-0.28060000000000002</v>
      </c>
      <c r="I316" s="4">
        <v>19</v>
      </c>
      <c r="J316" s="4">
        <v>23.17</v>
      </c>
      <c r="K316" s="4">
        <v>10</v>
      </c>
      <c r="L316" s="4">
        <v>12.2</v>
      </c>
      <c r="M316" s="4">
        <v>11</v>
      </c>
      <c r="N316" s="4">
        <v>13.41</v>
      </c>
      <c r="O316" s="4">
        <v>19</v>
      </c>
      <c r="P316" s="4">
        <v>23.17</v>
      </c>
      <c r="Q316" s="4">
        <v>23</v>
      </c>
      <c r="R316" s="4">
        <v>28.05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913</v>
      </c>
      <c r="F317" s="3">
        <v>851</v>
      </c>
      <c r="G317" s="6">
        <v>62</v>
      </c>
      <c r="H317" s="6">
        <v>-0.64780000000000004</v>
      </c>
      <c r="I317" s="6">
        <v>195</v>
      </c>
      <c r="J317" s="6">
        <v>22.91</v>
      </c>
      <c r="K317" s="6">
        <v>118</v>
      </c>
      <c r="L317" s="6">
        <v>13.87</v>
      </c>
      <c r="M317" s="6">
        <v>133</v>
      </c>
      <c r="N317" s="6">
        <v>15.63</v>
      </c>
      <c r="O317" s="6">
        <v>128</v>
      </c>
      <c r="P317" s="6">
        <v>15.04</v>
      </c>
      <c r="Q317" s="6">
        <v>277</v>
      </c>
      <c r="R317" s="6">
        <v>32.549999999999997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2459</v>
      </c>
      <c r="F318" s="3">
        <v>2281</v>
      </c>
      <c r="G318" s="4">
        <v>178</v>
      </c>
      <c r="H318" s="4">
        <v>4.3734999999999999</v>
      </c>
      <c r="I318" s="4">
        <v>623</v>
      </c>
      <c r="J318" s="4">
        <v>27.31</v>
      </c>
      <c r="K318" s="4">
        <v>290</v>
      </c>
      <c r="L318" s="4">
        <v>12.71</v>
      </c>
      <c r="M318" s="4">
        <v>325</v>
      </c>
      <c r="N318" s="4">
        <v>14.25</v>
      </c>
      <c r="O318" s="4">
        <v>320</v>
      </c>
      <c r="P318" s="4">
        <v>14.03</v>
      </c>
      <c r="Q318" s="4">
        <v>723</v>
      </c>
      <c r="R318" s="4">
        <v>31.7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115</v>
      </c>
      <c r="F319" s="3">
        <v>101</v>
      </c>
      <c r="G319" s="6">
        <v>14</v>
      </c>
      <c r="H319" s="6">
        <v>46.012999999999998</v>
      </c>
      <c r="I319" s="6">
        <v>37</v>
      </c>
      <c r="J319" s="6">
        <v>36.630000000000003</v>
      </c>
      <c r="K319" s="6">
        <v>11</v>
      </c>
      <c r="L319" s="6">
        <v>10.89</v>
      </c>
      <c r="M319" s="6">
        <v>9</v>
      </c>
      <c r="N319" s="6">
        <v>8.91</v>
      </c>
      <c r="O319" s="6">
        <v>5</v>
      </c>
      <c r="P319" s="6">
        <v>4.95</v>
      </c>
      <c r="Q319" s="6">
        <v>39</v>
      </c>
      <c r="R319" s="6">
        <v>38.61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329</v>
      </c>
      <c r="F320" s="3">
        <v>286</v>
      </c>
      <c r="G320" s="4">
        <v>43</v>
      </c>
      <c r="H320" s="4">
        <v>13.660299999999999</v>
      </c>
      <c r="I320" s="4">
        <v>70</v>
      </c>
      <c r="J320" s="4">
        <v>24.48</v>
      </c>
      <c r="K320" s="4">
        <v>32</v>
      </c>
      <c r="L320" s="4">
        <v>11.19</v>
      </c>
      <c r="M320" s="4">
        <v>47</v>
      </c>
      <c r="N320" s="4">
        <v>16.43</v>
      </c>
      <c r="O320" s="4">
        <v>23</v>
      </c>
      <c r="P320" s="4">
        <v>8.0399999999999991</v>
      </c>
      <c r="Q320" s="4">
        <v>114</v>
      </c>
      <c r="R320" s="4">
        <v>39.86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842</v>
      </c>
      <c r="F321" s="3">
        <v>760</v>
      </c>
      <c r="G321" s="6">
        <v>82</v>
      </c>
      <c r="H321" s="6">
        <v>-8.0807000000000002</v>
      </c>
      <c r="I321" s="6">
        <v>267</v>
      </c>
      <c r="J321" s="6">
        <v>35.130000000000003</v>
      </c>
      <c r="K321" s="6">
        <v>58</v>
      </c>
      <c r="L321" s="6">
        <v>7.63</v>
      </c>
      <c r="M321" s="6">
        <v>84</v>
      </c>
      <c r="N321" s="6">
        <v>11.05</v>
      </c>
      <c r="O321" s="6">
        <v>63</v>
      </c>
      <c r="P321" s="6">
        <v>8.2899999999999991</v>
      </c>
      <c r="Q321" s="6">
        <v>288</v>
      </c>
      <c r="R321" s="6">
        <v>37.89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262</v>
      </c>
      <c r="F322" s="3">
        <v>227</v>
      </c>
      <c r="G322" s="4">
        <v>35</v>
      </c>
      <c r="H322" s="4">
        <v>-3.5524</v>
      </c>
      <c r="I322" s="4">
        <v>80</v>
      </c>
      <c r="J322" s="4">
        <v>35.24</v>
      </c>
      <c r="K322" s="4">
        <v>26</v>
      </c>
      <c r="L322" s="4">
        <v>11.45</v>
      </c>
      <c r="M322" s="4">
        <v>21</v>
      </c>
      <c r="N322" s="4">
        <v>9.25</v>
      </c>
      <c r="O322" s="4">
        <v>28</v>
      </c>
      <c r="P322" s="4">
        <v>12.33</v>
      </c>
      <c r="Q322" s="4">
        <v>72</v>
      </c>
      <c r="R322" s="4">
        <v>31.72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13</v>
      </c>
      <c r="F323" s="3">
        <v>13</v>
      </c>
      <c r="G323" s="6">
        <v>0</v>
      </c>
      <c r="H323" s="6">
        <v>-6.5513000000000003</v>
      </c>
      <c r="I323" s="6">
        <v>5</v>
      </c>
      <c r="J323" s="6">
        <v>38.46</v>
      </c>
      <c r="K323" s="6">
        <v>2</v>
      </c>
      <c r="L323" s="6">
        <v>15.38</v>
      </c>
      <c r="M323" s="6">
        <v>1</v>
      </c>
      <c r="N323" s="6">
        <v>7.69</v>
      </c>
      <c r="O323" s="6">
        <v>1</v>
      </c>
      <c r="P323" s="6">
        <v>7.69</v>
      </c>
      <c r="Q323" s="6">
        <v>4</v>
      </c>
      <c r="R323" s="6">
        <v>30.77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616</v>
      </c>
      <c r="F324" s="3">
        <v>555</v>
      </c>
      <c r="G324" s="4">
        <v>61</v>
      </c>
      <c r="H324" s="4">
        <v>1.4505999999999999</v>
      </c>
      <c r="I324" s="4">
        <v>182</v>
      </c>
      <c r="J324" s="4">
        <v>32.79</v>
      </c>
      <c r="K324" s="4">
        <v>55</v>
      </c>
      <c r="L324" s="4">
        <v>9.91</v>
      </c>
      <c r="M324" s="4">
        <v>57</v>
      </c>
      <c r="N324" s="4">
        <v>10.27</v>
      </c>
      <c r="O324" s="4">
        <v>60</v>
      </c>
      <c r="P324" s="4">
        <v>10.81</v>
      </c>
      <c r="Q324" s="4">
        <v>201</v>
      </c>
      <c r="R324" s="4">
        <v>36.22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121</v>
      </c>
      <c r="F325" s="3">
        <v>108</v>
      </c>
      <c r="G325" s="6">
        <v>13</v>
      </c>
      <c r="H325" s="6">
        <v>-6.0330000000000004</v>
      </c>
      <c r="I325" s="6">
        <v>25</v>
      </c>
      <c r="J325" s="6">
        <v>23.15</v>
      </c>
      <c r="K325" s="6">
        <v>10</v>
      </c>
      <c r="L325" s="6">
        <v>9.26</v>
      </c>
      <c r="M325" s="6">
        <v>12</v>
      </c>
      <c r="N325" s="6">
        <v>11.11</v>
      </c>
      <c r="O325" s="6">
        <v>13</v>
      </c>
      <c r="P325" s="6">
        <v>12.04</v>
      </c>
      <c r="Q325" s="6">
        <v>48</v>
      </c>
      <c r="R325" s="6">
        <v>44.44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21</v>
      </c>
      <c r="F326" s="3">
        <v>19</v>
      </c>
      <c r="G326" s="4">
        <v>2</v>
      </c>
      <c r="H326" s="4">
        <v>60.461100000000002</v>
      </c>
      <c r="I326" s="4">
        <v>3</v>
      </c>
      <c r="J326" s="4">
        <v>15.79</v>
      </c>
      <c r="K326" s="4">
        <v>2</v>
      </c>
      <c r="L326" s="4">
        <v>10.53</v>
      </c>
      <c r="M326" s="4">
        <v>3</v>
      </c>
      <c r="N326" s="4">
        <v>15.79</v>
      </c>
      <c r="O326" s="4">
        <v>4</v>
      </c>
      <c r="P326" s="4">
        <v>21.05</v>
      </c>
      <c r="Q326" s="4">
        <v>7</v>
      </c>
      <c r="R326" s="4">
        <v>36.840000000000003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324</v>
      </c>
      <c r="F327" s="3">
        <v>294</v>
      </c>
      <c r="G327" s="6">
        <v>30</v>
      </c>
      <c r="H327" s="6">
        <v>6.4509999999999996</v>
      </c>
      <c r="I327" s="6">
        <v>81</v>
      </c>
      <c r="J327" s="6">
        <v>27.55</v>
      </c>
      <c r="K327" s="6">
        <v>28</v>
      </c>
      <c r="L327" s="6">
        <v>9.52</v>
      </c>
      <c r="M327" s="6">
        <v>39</v>
      </c>
      <c r="N327" s="6">
        <v>13.27</v>
      </c>
      <c r="O327" s="6">
        <v>34</v>
      </c>
      <c r="P327" s="6">
        <v>11.56</v>
      </c>
      <c r="Q327" s="6">
        <v>112</v>
      </c>
      <c r="R327" s="6">
        <v>38.1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905</v>
      </c>
      <c r="F328" s="3">
        <v>814</v>
      </c>
      <c r="G328" s="4">
        <v>91</v>
      </c>
      <c r="H328" s="4">
        <v>-0.60050000000000003</v>
      </c>
      <c r="I328" s="4">
        <v>244</v>
      </c>
      <c r="J328" s="4">
        <v>29.98</v>
      </c>
      <c r="K328" s="4">
        <v>107</v>
      </c>
      <c r="L328" s="4">
        <v>13.14</v>
      </c>
      <c r="M328" s="4">
        <v>99</v>
      </c>
      <c r="N328" s="4">
        <v>12.16</v>
      </c>
      <c r="O328" s="4">
        <v>89</v>
      </c>
      <c r="P328" s="4">
        <v>10.93</v>
      </c>
      <c r="Q328" s="4">
        <v>275</v>
      </c>
      <c r="R328" s="4">
        <v>33.78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68</v>
      </c>
      <c r="F329" s="3">
        <v>61</v>
      </c>
      <c r="G329" s="6">
        <v>7</v>
      </c>
      <c r="H329" s="6">
        <v>-37.411700000000003</v>
      </c>
      <c r="I329" s="6">
        <v>21</v>
      </c>
      <c r="J329" s="6">
        <v>34.43</v>
      </c>
      <c r="K329" s="6">
        <v>2</v>
      </c>
      <c r="L329" s="6">
        <v>3.28</v>
      </c>
      <c r="M329" s="6">
        <v>8</v>
      </c>
      <c r="N329" s="6">
        <v>13.11</v>
      </c>
      <c r="O329" s="6">
        <v>4</v>
      </c>
      <c r="P329" s="6">
        <v>6.56</v>
      </c>
      <c r="Q329" s="6">
        <v>26</v>
      </c>
      <c r="R329" s="6">
        <v>42.62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231</v>
      </c>
      <c r="F330" s="3">
        <v>197</v>
      </c>
      <c r="G330" s="4">
        <v>34</v>
      </c>
      <c r="H330" s="4">
        <v>-3.6899000000000002</v>
      </c>
      <c r="I330" s="4">
        <v>75</v>
      </c>
      <c r="J330" s="4">
        <v>38.07</v>
      </c>
      <c r="K330" s="4">
        <v>13</v>
      </c>
      <c r="L330" s="4">
        <v>6.6</v>
      </c>
      <c r="M330" s="4">
        <v>19</v>
      </c>
      <c r="N330" s="4">
        <v>9.64</v>
      </c>
      <c r="O330" s="4">
        <v>17</v>
      </c>
      <c r="P330" s="4">
        <v>8.6300000000000008</v>
      </c>
      <c r="Q330" s="4">
        <v>73</v>
      </c>
      <c r="R330" s="4">
        <v>37.06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368</v>
      </c>
      <c r="F331" s="3">
        <v>317</v>
      </c>
      <c r="G331" s="6">
        <v>51</v>
      </c>
      <c r="H331" s="6">
        <v>-5.4021999999999997</v>
      </c>
      <c r="I331" s="6">
        <v>120</v>
      </c>
      <c r="J331" s="6">
        <v>37.85</v>
      </c>
      <c r="K331" s="6">
        <v>34</v>
      </c>
      <c r="L331" s="6">
        <v>10.73</v>
      </c>
      <c r="M331" s="6">
        <v>29</v>
      </c>
      <c r="N331" s="6">
        <v>9.15</v>
      </c>
      <c r="O331" s="6">
        <v>20</v>
      </c>
      <c r="P331" s="6">
        <v>6.31</v>
      </c>
      <c r="Q331" s="6">
        <v>114</v>
      </c>
      <c r="R331" s="6">
        <v>35.96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259</v>
      </c>
      <c r="F332" s="3">
        <v>237</v>
      </c>
      <c r="G332" s="4">
        <v>22</v>
      </c>
      <c r="H332" s="4">
        <v>-22.413599999999999</v>
      </c>
      <c r="I332" s="4">
        <v>81</v>
      </c>
      <c r="J332" s="4">
        <v>34.18</v>
      </c>
      <c r="K332" s="4">
        <v>26</v>
      </c>
      <c r="L332" s="4">
        <v>10.97</v>
      </c>
      <c r="M332" s="4">
        <v>22</v>
      </c>
      <c r="N332" s="4">
        <v>9.2799999999999994</v>
      </c>
      <c r="O332" s="4">
        <v>22</v>
      </c>
      <c r="P332" s="4">
        <v>9.2799999999999994</v>
      </c>
      <c r="Q332" s="4">
        <v>86</v>
      </c>
      <c r="R332" s="4">
        <v>36.29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16</v>
      </c>
      <c r="F333" s="3">
        <v>15</v>
      </c>
      <c r="G333" s="6">
        <v>1</v>
      </c>
      <c r="H333" s="6">
        <v>-35.217399999999998</v>
      </c>
      <c r="I333" s="6">
        <v>6</v>
      </c>
      <c r="J333" s="6">
        <v>40</v>
      </c>
      <c r="K333" s="6">
        <v>2</v>
      </c>
      <c r="L333" s="6">
        <v>13.33</v>
      </c>
      <c r="M333" s="6">
        <v>0</v>
      </c>
      <c r="N333" s="6">
        <v>0</v>
      </c>
      <c r="O333" s="6">
        <v>1</v>
      </c>
      <c r="P333" s="6">
        <v>6.67</v>
      </c>
      <c r="Q333" s="6">
        <v>6</v>
      </c>
      <c r="R333" s="6">
        <v>40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489</v>
      </c>
      <c r="F334" s="3">
        <v>453</v>
      </c>
      <c r="G334" s="4">
        <v>36</v>
      </c>
      <c r="H334" s="4">
        <v>2.5943000000000001</v>
      </c>
      <c r="I334" s="4">
        <v>153</v>
      </c>
      <c r="J334" s="4">
        <v>33.770000000000003</v>
      </c>
      <c r="K334" s="4">
        <v>70</v>
      </c>
      <c r="L334" s="4">
        <v>15.45</v>
      </c>
      <c r="M334" s="4">
        <v>61</v>
      </c>
      <c r="N334" s="4">
        <v>13.47</v>
      </c>
      <c r="O334" s="4">
        <v>42</v>
      </c>
      <c r="P334" s="4">
        <v>9.27</v>
      </c>
      <c r="Q334" s="4">
        <v>127</v>
      </c>
      <c r="R334" s="4">
        <v>28.04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110</v>
      </c>
      <c r="F335" s="3">
        <v>101</v>
      </c>
      <c r="G335" s="6">
        <v>9</v>
      </c>
      <c r="H335" s="6">
        <v>-2.1202999999999999</v>
      </c>
      <c r="I335" s="6">
        <v>33</v>
      </c>
      <c r="J335" s="6">
        <v>32.67</v>
      </c>
      <c r="K335" s="6">
        <v>16</v>
      </c>
      <c r="L335" s="6">
        <v>15.84</v>
      </c>
      <c r="M335" s="6">
        <v>8</v>
      </c>
      <c r="N335" s="6">
        <v>7.92</v>
      </c>
      <c r="O335" s="6">
        <v>8</v>
      </c>
      <c r="P335" s="6">
        <v>7.92</v>
      </c>
      <c r="Q335" s="6">
        <v>36</v>
      </c>
      <c r="R335" s="6">
        <v>35.64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37</v>
      </c>
      <c r="F336" s="3">
        <v>33</v>
      </c>
      <c r="G336" s="4">
        <v>4</v>
      </c>
      <c r="H336" s="4">
        <v>6.1109</v>
      </c>
      <c r="I336" s="4">
        <v>9</v>
      </c>
      <c r="J336" s="4">
        <v>27.27</v>
      </c>
      <c r="K336" s="4">
        <v>4</v>
      </c>
      <c r="L336" s="4">
        <v>12.12</v>
      </c>
      <c r="M336" s="4">
        <v>6</v>
      </c>
      <c r="N336" s="4">
        <v>18.18</v>
      </c>
      <c r="O336" s="4">
        <v>5</v>
      </c>
      <c r="P336" s="4">
        <v>15.15</v>
      </c>
      <c r="Q336" s="4">
        <v>9</v>
      </c>
      <c r="R336" s="4">
        <v>27.27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421</v>
      </c>
      <c r="F337" s="3">
        <v>394</v>
      </c>
      <c r="G337" s="6">
        <v>27</v>
      </c>
      <c r="H337" s="6">
        <v>4.7953000000000001</v>
      </c>
      <c r="I337" s="6">
        <v>115</v>
      </c>
      <c r="J337" s="6">
        <v>29.19</v>
      </c>
      <c r="K337" s="6">
        <v>42</v>
      </c>
      <c r="L337" s="6">
        <v>10.66</v>
      </c>
      <c r="M337" s="6">
        <v>57</v>
      </c>
      <c r="N337" s="6">
        <v>14.47</v>
      </c>
      <c r="O337" s="6">
        <v>60</v>
      </c>
      <c r="P337" s="6">
        <v>15.23</v>
      </c>
      <c r="Q337" s="6">
        <v>120</v>
      </c>
      <c r="R337" s="6">
        <v>30.46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1094</v>
      </c>
      <c r="F338" s="3">
        <v>1022</v>
      </c>
      <c r="G338" s="4">
        <v>72</v>
      </c>
      <c r="H338" s="4">
        <v>4.0544000000000002</v>
      </c>
      <c r="I338" s="4">
        <v>243</v>
      </c>
      <c r="J338" s="4">
        <v>23.78</v>
      </c>
      <c r="K338" s="4">
        <v>120</v>
      </c>
      <c r="L338" s="4">
        <v>11.74</v>
      </c>
      <c r="M338" s="4">
        <v>161</v>
      </c>
      <c r="N338" s="4">
        <v>15.75</v>
      </c>
      <c r="O338" s="4">
        <v>156</v>
      </c>
      <c r="P338" s="4">
        <v>15.26</v>
      </c>
      <c r="Q338" s="4">
        <v>342</v>
      </c>
      <c r="R338" s="4">
        <v>33.46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42</v>
      </c>
      <c r="F339" s="3">
        <v>38</v>
      </c>
      <c r="G339" s="6">
        <v>4</v>
      </c>
      <c r="H339" s="6">
        <v>-0.15590000000000001</v>
      </c>
      <c r="I339" s="6">
        <v>11</v>
      </c>
      <c r="J339" s="6">
        <v>28.95</v>
      </c>
      <c r="K339" s="6">
        <v>4</v>
      </c>
      <c r="L339" s="6">
        <v>10.53</v>
      </c>
      <c r="M339" s="6">
        <v>1</v>
      </c>
      <c r="N339" s="6">
        <v>2.63</v>
      </c>
      <c r="O339" s="6">
        <v>2</v>
      </c>
      <c r="P339" s="6">
        <v>5.26</v>
      </c>
      <c r="Q339" s="6">
        <v>20</v>
      </c>
      <c r="R339" s="6">
        <v>52.63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149</v>
      </c>
      <c r="F340" s="3">
        <v>132</v>
      </c>
      <c r="G340" s="4">
        <v>17</v>
      </c>
      <c r="H340" s="4">
        <v>-9.3573000000000004</v>
      </c>
      <c r="I340" s="4">
        <v>41</v>
      </c>
      <c r="J340" s="4">
        <v>31.06</v>
      </c>
      <c r="K340" s="4">
        <v>14</v>
      </c>
      <c r="L340" s="4">
        <v>10.61</v>
      </c>
      <c r="M340" s="4">
        <v>15</v>
      </c>
      <c r="N340" s="4">
        <v>11.36</v>
      </c>
      <c r="O340" s="4">
        <v>17</v>
      </c>
      <c r="P340" s="4">
        <v>12.88</v>
      </c>
      <c r="Q340" s="4">
        <v>45</v>
      </c>
      <c r="R340" s="4">
        <v>34.090000000000003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373</v>
      </c>
      <c r="F341" s="3">
        <v>325</v>
      </c>
      <c r="G341" s="6">
        <v>48</v>
      </c>
      <c r="H341" s="6">
        <v>-21.944500000000001</v>
      </c>
      <c r="I341" s="6">
        <v>108</v>
      </c>
      <c r="J341" s="6">
        <v>33.229999999999997</v>
      </c>
      <c r="K341" s="6">
        <v>36</v>
      </c>
      <c r="L341" s="6">
        <v>11.08</v>
      </c>
      <c r="M341" s="6">
        <v>23</v>
      </c>
      <c r="N341" s="6">
        <v>7.08</v>
      </c>
      <c r="O341" s="6">
        <v>26</v>
      </c>
      <c r="P341" s="6">
        <v>8</v>
      </c>
      <c r="Q341" s="6">
        <v>132</v>
      </c>
      <c r="R341" s="6">
        <v>40.619999999999997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332</v>
      </c>
      <c r="F342" s="3">
        <v>287</v>
      </c>
      <c r="G342" s="4">
        <v>45</v>
      </c>
      <c r="H342" s="4">
        <v>5.6113999999999997</v>
      </c>
      <c r="I342" s="4">
        <v>81</v>
      </c>
      <c r="J342" s="4">
        <v>28.22</v>
      </c>
      <c r="K342" s="4">
        <v>34</v>
      </c>
      <c r="L342" s="4">
        <v>11.85</v>
      </c>
      <c r="M342" s="4">
        <v>32</v>
      </c>
      <c r="N342" s="4">
        <v>11.15</v>
      </c>
      <c r="O342" s="4">
        <v>37</v>
      </c>
      <c r="P342" s="4">
        <v>12.89</v>
      </c>
      <c r="Q342" s="4">
        <v>103</v>
      </c>
      <c r="R342" s="4">
        <v>35.89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24</v>
      </c>
      <c r="F343" s="3">
        <v>23</v>
      </c>
      <c r="G343" s="6">
        <v>1</v>
      </c>
      <c r="H343" s="6">
        <v>13.197800000000001</v>
      </c>
      <c r="I343" s="6">
        <v>2</v>
      </c>
      <c r="J343" s="6">
        <v>8.6999999999999993</v>
      </c>
      <c r="K343" s="6">
        <v>3</v>
      </c>
      <c r="L343" s="6">
        <v>13.04</v>
      </c>
      <c r="M343" s="6">
        <v>1</v>
      </c>
      <c r="N343" s="6">
        <v>4.3499999999999996</v>
      </c>
      <c r="O343" s="6">
        <v>4</v>
      </c>
      <c r="P343" s="6">
        <v>17.39</v>
      </c>
      <c r="Q343" s="6">
        <v>13</v>
      </c>
      <c r="R343" s="6">
        <v>56.52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597</v>
      </c>
      <c r="F344" s="3">
        <v>542</v>
      </c>
      <c r="G344" s="4">
        <v>55</v>
      </c>
      <c r="H344" s="4">
        <v>-7.5217000000000001</v>
      </c>
      <c r="I344" s="4">
        <v>185</v>
      </c>
      <c r="J344" s="4">
        <v>34.130000000000003</v>
      </c>
      <c r="K344" s="4">
        <v>62</v>
      </c>
      <c r="L344" s="4">
        <v>11.44</v>
      </c>
      <c r="M344" s="4">
        <v>66</v>
      </c>
      <c r="N344" s="4">
        <v>12.18</v>
      </c>
      <c r="O344" s="4">
        <v>47</v>
      </c>
      <c r="P344" s="4">
        <v>8.67</v>
      </c>
      <c r="Q344" s="4">
        <v>182</v>
      </c>
      <c r="R344" s="4">
        <v>33.58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170</v>
      </c>
      <c r="F345" s="3">
        <v>155</v>
      </c>
      <c r="G345" s="6">
        <v>15</v>
      </c>
      <c r="H345" s="6">
        <v>0.36549999999999999</v>
      </c>
      <c r="I345" s="6">
        <v>59</v>
      </c>
      <c r="J345" s="6">
        <v>38.06</v>
      </c>
      <c r="K345" s="6">
        <v>15</v>
      </c>
      <c r="L345" s="6">
        <v>9.68</v>
      </c>
      <c r="M345" s="6">
        <v>14</v>
      </c>
      <c r="N345" s="6">
        <v>9.0299999999999994</v>
      </c>
      <c r="O345" s="6">
        <v>6</v>
      </c>
      <c r="P345" s="6">
        <v>3.87</v>
      </c>
      <c r="Q345" s="6">
        <v>61</v>
      </c>
      <c r="R345" s="6">
        <v>39.35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17</v>
      </c>
      <c r="F346" s="3">
        <v>17</v>
      </c>
      <c r="G346" s="4">
        <v>0</v>
      </c>
      <c r="H346" s="4">
        <v>20.253900000000002</v>
      </c>
      <c r="I346" s="4">
        <v>1</v>
      </c>
      <c r="J346" s="4">
        <v>5.88</v>
      </c>
      <c r="K346" s="4">
        <v>1</v>
      </c>
      <c r="L346" s="4">
        <v>5.88</v>
      </c>
      <c r="M346" s="4">
        <v>1</v>
      </c>
      <c r="N346" s="4">
        <v>5.88</v>
      </c>
      <c r="O346" s="4">
        <v>3</v>
      </c>
      <c r="P346" s="4">
        <v>17.649999999999999</v>
      </c>
      <c r="Q346" s="4">
        <v>11</v>
      </c>
      <c r="R346" s="4">
        <v>64.709999999999994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262</v>
      </c>
      <c r="F347" s="3">
        <v>249</v>
      </c>
      <c r="G347" s="6">
        <v>13</v>
      </c>
      <c r="H347" s="6">
        <v>9.8650000000000002</v>
      </c>
      <c r="I347" s="6">
        <v>74</v>
      </c>
      <c r="J347" s="6">
        <v>29.72</v>
      </c>
      <c r="K347" s="6">
        <v>24</v>
      </c>
      <c r="L347" s="6">
        <v>9.64</v>
      </c>
      <c r="M347" s="6">
        <v>25</v>
      </c>
      <c r="N347" s="6">
        <v>10.039999999999999</v>
      </c>
      <c r="O347" s="6">
        <v>27</v>
      </c>
      <c r="P347" s="6">
        <v>10.84</v>
      </c>
      <c r="Q347" s="6">
        <v>99</v>
      </c>
      <c r="R347" s="6">
        <v>39.76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1003</v>
      </c>
      <c r="F348" s="3">
        <v>914</v>
      </c>
      <c r="G348" s="4">
        <v>89</v>
      </c>
      <c r="H348" s="4">
        <v>8.6539999999999999</v>
      </c>
      <c r="I348" s="4">
        <v>221</v>
      </c>
      <c r="J348" s="4">
        <v>24.18</v>
      </c>
      <c r="K348" s="4">
        <v>109</v>
      </c>
      <c r="L348" s="4">
        <v>11.93</v>
      </c>
      <c r="M348" s="4">
        <v>114</v>
      </c>
      <c r="N348" s="4">
        <v>12.47</v>
      </c>
      <c r="O348" s="4">
        <v>122</v>
      </c>
      <c r="P348" s="4">
        <v>13.35</v>
      </c>
      <c r="Q348" s="4">
        <v>348</v>
      </c>
      <c r="R348" s="4">
        <v>38.07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68</v>
      </c>
      <c r="F349" s="3">
        <v>63</v>
      </c>
      <c r="G349" s="6">
        <v>5</v>
      </c>
      <c r="H349" s="6">
        <v>32.513800000000003</v>
      </c>
      <c r="I349" s="6">
        <v>21</v>
      </c>
      <c r="J349" s="6">
        <v>33.33</v>
      </c>
      <c r="K349" s="6">
        <v>6</v>
      </c>
      <c r="L349" s="6">
        <v>9.52</v>
      </c>
      <c r="M349" s="6">
        <v>3</v>
      </c>
      <c r="N349" s="6">
        <v>4.76</v>
      </c>
      <c r="O349" s="6">
        <v>5</v>
      </c>
      <c r="P349" s="6">
        <v>7.94</v>
      </c>
      <c r="Q349" s="6">
        <v>28</v>
      </c>
      <c r="R349" s="6">
        <v>44.44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191</v>
      </c>
      <c r="F350" s="3">
        <v>168</v>
      </c>
      <c r="G350" s="4">
        <v>23</v>
      </c>
      <c r="H350" s="4">
        <v>-1.7024999999999999</v>
      </c>
      <c r="I350" s="4">
        <v>48</v>
      </c>
      <c r="J350" s="4">
        <v>28.57</v>
      </c>
      <c r="K350" s="4">
        <v>20</v>
      </c>
      <c r="L350" s="4">
        <v>11.9</v>
      </c>
      <c r="M350" s="4">
        <v>17</v>
      </c>
      <c r="N350" s="4">
        <v>10.119999999999999</v>
      </c>
      <c r="O350" s="4">
        <v>25</v>
      </c>
      <c r="P350" s="4">
        <v>14.88</v>
      </c>
      <c r="Q350" s="4">
        <v>58</v>
      </c>
      <c r="R350" s="4">
        <v>34.520000000000003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312</v>
      </c>
      <c r="F351" s="3">
        <v>280</v>
      </c>
      <c r="G351" s="6">
        <v>32</v>
      </c>
      <c r="H351" s="6">
        <v>-43.101900000000001</v>
      </c>
      <c r="I351" s="6">
        <v>96</v>
      </c>
      <c r="J351" s="6">
        <v>34.29</v>
      </c>
      <c r="K351" s="6">
        <v>28</v>
      </c>
      <c r="L351" s="6">
        <v>10</v>
      </c>
      <c r="M351" s="6">
        <v>17</v>
      </c>
      <c r="N351" s="6">
        <v>6.07</v>
      </c>
      <c r="O351" s="6">
        <v>23</v>
      </c>
      <c r="P351" s="6">
        <v>8.2100000000000009</v>
      </c>
      <c r="Q351" s="6">
        <v>116</v>
      </c>
      <c r="R351" s="6">
        <v>41.43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243</v>
      </c>
      <c r="F352" s="3">
        <v>216</v>
      </c>
      <c r="G352" s="4">
        <v>27</v>
      </c>
      <c r="H352" s="4">
        <v>8.7325999999999997</v>
      </c>
      <c r="I352" s="4">
        <v>65</v>
      </c>
      <c r="J352" s="4">
        <v>30.09</v>
      </c>
      <c r="K352" s="4">
        <v>28</v>
      </c>
      <c r="L352" s="4">
        <v>12.96</v>
      </c>
      <c r="M352" s="4">
        <v>20</v>
      </c>
      <c r="N352" s="4">
        <v>9.26</v>
      </c>
      <c r="O352" s="4">
        <v>28</v>
      </c>
      <c r="P352" s="4">
        <v>12.96</v>
      </c>
      <c r="Q352" s="4">
        <v>75</v>
      </c>
      <c r="R352" s="4">
        <v>34.72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13</v>
      </c>
      <c r="F353" s="3">
        <v>12</v>
      </c>
      <c r="G353" s="6">
        <v>1</v>
      </c>
      <c r="H353" s="6">
        <v>-9.3815000000000008</v>
      </c>
      <c r="I353" s="6">
        <v>5</v>
      </c>
      <c r="J353" s="6">
        <v>41.67</v>
      </c>
      <c r="K353" s="6">
        <v>2</v>
      </c>
      <c r="L353" s="6">
        <v>16.670000000000002</v>
      </c>
      <c r="M353" s="6">
        <v>1</v>
      </c>
      <c r="N353" s="6">
        <v>8.33</v>
      </c>
      <c r="O353" s="6">
        <v>2</v>
      </c>
      <c r="P353" s="6">
        <v>16.670000000000002</v>
      </c>
      <c r="Q353" s="6">
        <v>2</v>
      </c>
      <c r="R353" s="6">
        <v>16.670000000000002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327</v>
      </c>
      <c r="F354" s="3">
        <v>300</v>
      </c>
      <c r="G354" s="4">
        <v>27</v>
      </c>
      <c r="H354" s="4">
        <v>-14.2332</v>
      </c>
      <c r="I354" s="4">
        <v>96</v>
      </c>
      <c r="J354" s="4">
        <v>32</v>
      </c>
      <c r="K354" s="4">
        <v>29</v>
      </c>
      <c r="L354" s="4">
        <v>9.67</v>
      </c>
      <c r="M354" s="4">
        <v>52</v>
      </c>
      <c r="N354" s="4">
        <v>17.329999999999998</v>
      </c>
      <c r="O354" s="4">
        <v>34</v>
      </c>
      <c r="P354" s="4">
        <v>11.33</v>
      </c>
      <c r="Q354" s="4">
        <v>89</v>
      </c>
      <c r="R354" s="4">
        <v>29.67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97</v>
      </c>
      <c r="F355" s="3">
        <v>93</v>
      </c>
      <c r="G355" s="6">
        <v>4</v>
      </c>
      <c r="H355" s="6">
        <v>-23.785599999999999</v>
      </c>
      <c r="I355" s="6">
        <v>36</v>
      </c>
      <c r="J355" s="6">
        <v>38.71</v>
      </c>
      <c r="K355" s="6">
        <v>6</v>
      </c>
      <c r="L355" s="6">
        <v>6.45</v>
      </c>
      <c r="M355" s="6">
        <v>9</v>
      </c>
      <c r="N355" s="6">
        <v>9.68</v>
      </c>
      <c r="O355" s="6">
        <v>6</v>
      </c>
      <c r="P355" s="6">
        <v>6.45</v>
      </c>
      <c r="Q355" s="6">
        <v>36</v>
      </c>
      <c r="R355" s="6">
        <v>38.71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19</v>
      </c>
      <c r="F356" s="3">
        <v>18</v>
      </c>
      <c r="G356" s="4">
        <v>1</v>
      </c>
      <c r="H356" s="4">
        <v>-5.3445999999999998</v>
      </c>
      <c r="I356" s="4">
        <v>3</v>
      </c>
      <c r="J356" s="4">
        <v>16.670000000000002</v>
      </c>
      <c r="K356" s="4">
        <v>2</v>
      </c>
      <c r="L356" s="4">
        <v>11.11</v>
      </c>
      <c r="M356" s="4">
        <v>6</v>
      </c>
      <c r="N356" s="4">
        <v>33.33</v>
      </c>
      <c r="O356" s="4">
        <v>6</v>
      </c>
      <c r="P356" s="4">
        <v>33.33</v>
      </c>
      <c r="Q356" s="4">
        <v>1</v>
      </c>
      <c r="R356" s="4">
        <v>5.56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264</v>
      </c>
      <c r="F357" s="3">
        <v>252</v>
      </c>
      <c r="G357" s="6">
        <v>12</v>
      </c>
      <c r="H357" s="6">
        <v>7.3140999999999998</v>
      </c>
      <c r="I357" s="6">
        <v>65</v>
      </c>
      <c r="J357" s="6">
        <v>25.79</v>
      </c>
      <c r="K357" s="6">
        <v>32</v>
      </c>
      <c r="L357" s="6">
        <v>12.7</v>
      </c>
      <c r="M357" s="6">
        <v>44</v>
      </c>
      <c r="N357" s="6">
        <v>17.46</v>
      </c>
      <c r="O357" s="6">
        <v>41</v>
      </c>
      <c r="P357" s="6">
        <v>16.27</v>
      </c>
      <c r="Q357" s="6">
        <v>70</v>
      </c>
      <c r="R357" s="6">
        <v>27.78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743</v>
      </c>
      <c r="F358" s="3">
        <v>687</v>
      </c>
      <c r="G358" s="4">
        <v>56</v>
      </c>
      <c r="H358" s="4">
        <v>8.1013000000000002</v>
      </c>
      <c r="I358" s="4">
        <v>149</v>
      </c>
      <c r="J358" s="4">
        <v>21.69</v>
      </c>
      <c r="K358" s="4">
        <v>83</v>
      </c>
      <c r="L358" s="4">
        <v>12.08</v>
      </c>
      <c r="M358" s="4">
        <v>110</v>
      </c>
      <c r="N358" s="4">
        <v>16.010000000000002</v>
      </c>
      <c r="O358" s="4">
        <v>119</v>
      </c>
      <c r="P358" s="4">
        <v>17.32</v>
      </c>
      <c r="Q358" s="4">
        <v>226</v>
      </c>
      <c r="R358" s="4">
        <v>32.9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23</v>
      </c>
      <c r="F359" s="3">
        <v>22</v>
      </c>
      <c r="G359" s="6">
        <v>1</v>
      </c>
      <c r="H359" s="6">
        <v>9.5124999999999993</v>
      </c>
      <c r="I359" s="6">
        <v>7</v>
      </c>
      <c r="J359" s="6">
        <v>31.82</v>
      </c>
      <c r="K359" s="6">
        <v>2</v>
      </c>
      <c r="L359" s="6">
        <v>9.09</v>
      </c>
      <c r="M359" s="6">
        <v>0</v>
      </c>
      <c r="N359" s="6">
        <v>0</v>
      </c>
      <c r="O359" s="6">
        <v>5</v>
      </c>
      <c r="P359" s="6">
        <v>22.73</v>
      </c>
      <c r="Q359" s="6">
        <v>8</v>
      </c>
      <c r="R359" s="6">
        <v>36.36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59</v>
      </c>
      <c r="F360" s="3">
        <v>53</v>
      </c>
      <c r="G360" s="4">
        <v>6</v>
      </c>
      <c r="H360" s="4">
        <v>-5.0445000000000002</v>
      </c>
      <c r="I360" s="4">
        <v>15</v>
      </c>
      <c r="J360" s="4">
        <v>28.3</v>
      </c>
      <c r="K360" s="4">
        <v>5</v>
      </c>
      <c r="L360" s="4">
        <v>9.43</v>
      </c>
      <c r="M360" s="4">
        <v>4</v>
      </c>
      <c r="N360" s="4">
        <v>7.55</v>
      </c>
      <c r="O360" s="4">
        <v>8</v>
      </c>
      <c r="P360" s="4">
        <v>15.09</v>
      </c>
      <c r="Q360" s="4">
        <v>21</v>
      </c>
      <c r="R360" s="4">
        <v>39.619999999999997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214</v>
      </c>
      <c r="F361" s="3">
        <v>191</v>
      </c>
      <c r="G361" s="6">
        <v>23</v>
      </c>
      <c r="H361" s="6">
        <v>48.043300000000002</v>
      </c>
      <c r="I361" s="6">
        <v>57</v>
      </c>
      <c r="J361" s="6">
        <v>29.84</v>
      </c>
      <c r="K361" s="6">
        <v>27</v>
      </c>
      <c r="L361" s="6">
        <v>14.14</v>
      </c>
      <c r="M361" s="6">
        <v>28</v>
      </c>
      <c r="N361" s="6">
        <v>14.66</v>
      </c>
      <c r="O361" s="6">
        <v>9</v>
      </c>
      <c r="P361" s="6">
        <v>4.71</v>
      </c>
      <c r="Q361" s="6">
        <v>70</v>
      </c>
      <c r="R361" s="6">
        <v>36.65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126</v>
      </c>
      <c r="F362" s="3">
        <v>114</v>
      </c>
      <c r="G362" s="4">
        <v>12</v>
      </c>
      <c r="H362" s="4">
        <v>0.68469999999999998</v>
      </c>
      <c r="I362" s="4">
        <v>38</v>
      </c>
      <c r="J362" s="4">
        <v>33.33</v>
      </c>
      <c r="K362" s="4">
        <v>11</v>
      </c>
      <c r="L362" s="4">
        <v>9.65</v>
      </c>
      <c r="M362" s="4">
        <v>13</v>
      </c>
      <c r="N362" s="4">
        <v>11.4</v>
      </c>
      <c r="O362" s="4">
        <v>15</v>
      </c>
      <c r="P362" s="4">
        <v>13.16</v>
      </c>
      <c r="Q362" s="4">
        <v>37</v>
      </c>
      <c r="R362" s="4">
        <v>32.46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9</v>
      </c>
      <c r="G363" s="6">
        <v>0</v>
      </c>
      <c r="H363" s="6">
        <v>-0.73399999999999999</v>
      </c>
      <c r="I363" s="6">
        <v>3</v>
      </c>
      <c r="J363" s="6">
        <v>33.33</v>
      </c>
      <c r="K363" s="6">
        <v>1</v>
      </c>
      <c r="L363" s="6">
        <v>11.11</v>
      </c>
      <c r="M363" s="6">
        <v>0</v>
      </c>
      <c r="N363" s="6">
        <v>0</v>
      </c>
      <c r="O363" s="6">
        <v>0</v>
      </c>
      <c r="P363" s="6">
        <v>0</v>
      </c>
      <c r="Q363" s="6">
        <v>5</v>
      </c>
      <c r="R363" s="6">
        <v>55.56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362</v>
      </c>
      <c r="F364" s="3">
        <v>331</v>
      </c>
      <c r="G364" s="4">
        <v>31</v>
      </c>
      <c r="H364" s="4">
        <v>-25.970400000000001</v>
      </c>
      <c r="I364" s="4">
        <v>119</v>
      </c>
      <c r="J364" s="4">
        <v>35.950000000000003</v>
      </c>
      <c r="K364" s="4">
        <v>41</v>
      </c>
      <c r="L364" s="4">
        <v>12.39</v>
      </c>
      <c r="M364" s="4">
        <v>36</v>
      </c>
      <c r="N364" s="4">
        <v>10.88</v>
      </c>
      <c r="O364" s="4">
        <v>39</v>
      </c>
      <c r="P364" s="4">
        <v>11.78</v>
      </c>
      <c r="Q364" s="4">
        <v>96</v>
      </c>
      <c r="R364" s="4">
        <v>29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61</v>
      </c>
      <c r="F365" s="3">
        <v>56</v>
      </c>
      <c r="G365" s="6">
        <v>5</v>
      </c>
      <c r="H365" s="6">
        <v>-5.8720999999999997</v>
      </c>
      <c r="I365" s="6">
        <v>14</v>
      </c>
      <c r="J365" s="6">
        <v>25</v>
      </c>
      <c r="K365" s="6">
        <v>9</v>
      </c>
      <c r="L365" s="6">
        <v>16.07</v>
      </c>
      <c r="M365" s="6">
        <v>5</v>
      </c>
      <c r="N365" s="6">
        <v>8.93</v>
      </c>
      <c r="O365" s="6">
        <v>5</v>
      </c>
      <c r="P365" s="6">
        <v>8.93</v>
      </c>
      <c r="Q365" s="6">
        <v>23</v>
      </c>
      <c r="R365" s="6">
        <v>41.07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1</v>
      </c>
      <c r="F366" s="3">
        <v>1</v>
      </c>
      <c r="G366" s="4">
        <v>0</v>
      </c>
      <c r="H366" s="4">
        <v>6.9657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1</v>
      </c>
      <c r="P366" s="4">
        <v>100</v>
      </c>
      <c r="Q366" s="4">
        <v>0</v>
      </c>
      <c r="R366" s="4">
        <v>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154</v>
      </c>
      <c r="F367" s="3">
        <v>135</v>
      </c>
      <c r="G367" s="6">
        <v>19</v>
      </c>
      <c r="H367" s="6">
        <v>-2.1294</v>
      </c>
      <c r="I367" s="6">
        <v>36</v>
      </c>
      <c r="J367" s="6">
        <v>26.67</v>
      </c>
      <c r="K367" s="6">
        <v>15</v>
      </c>
      <c r="L367" s="6">
        <v>11.11</v>
      </c>
      <c r="M367" s="6">
        <v>17</v>
      </c>
      <c r="N367" s="6">
        <v>12.59</v>
      </c>
      <c r="O367" s="6">
        <v>14</v>
      </c>
      <c r="P367" s="6">
        <v>10.37</v>
      </c>
      <c r="Q367" s="6">
        <v>53</v>
      </c>
      <c r="R367" s="6">
        <v>39.26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404</v>
      </c>
      <c r="F368" s="3">
        <v>361</v>
      </c>
      <c r="G368" s="4">
        <v>43</v>
      </c>
      <c r="H368" s="4">
        <v>4.8174000000000001</v>
      </c>
      <c r="I368" s="4">
        <v>74</v>
      </c>
      <c r="J368" s="4">
        <v>20.5</v>
      </c>
      <c r="K368" s="4">
        <v>43</v>
      </c>
      <c r="L368" s="4">
        <v>11.91</v>
      </c>
      <c r="M368" s="4">
        <v>55</v>
      </c>
      <c r="N368" s="4">
        <v>15.24</v>
      </c>
      <c r="O368" s="4">
        <v>56</v>
      </c>
      <c r="P368" s="4">
        <v>15.51</v>
      </c>
      <c r="Q368" s="4">
        <v>133</v>
      </c>
      <c r="R368" s="4">
        <v>36.840000000000003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31</v>
      </c>
      <c r="F369" s="3">
        <v>29</v>
      </c>
      <c r="G369" s="6">
        <v>2</v>
      </c>
      <c r="H369" s="6">
        <v>3.7073999999999998</v>
      </c>
      <c r="I369" s="6">
        <v>4</v>
      </c>
      <c r="J369" s="6">
        <v>13.79</v>
      </c>
      <c r="K369" s="6">
        <v>2</v>
      </c>
      <c r="L369" s="6">
        <v>6.9</v>
      </c>
      <c r="M369" s="6">
        <v>3</v>
      </c>
      <c r="N369" s="6">
        <v>10.34</v>
      </c>
      <c r="O369" s="6">
        <v>1</v>
      </c>
      <c r="P369" s="6">
        <v>3.45</v>
      </c>
      <c r="Q369" s="6">
        <v>19</v>
      </c>
      <c r="R369" s="6">
        <v>65.52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92</v>
      </c>
      <c r="F370" s="3">
        <v>77</v>
      </c>
      <c r="G370" s="4">
        <v>15</v>
      </c>
      <c r="H370" s="4">
        <v>-9.4606999999999992</v>
      </c>
      <c r="I370" s="4">
        <v>26</v>
      </c>
      <c r="J370" s="4">
        <v>33.770000000000003</v>
      </c>
      <c r="K370" s="4">
        <v>9</v>
      </c>
      <c r="L370" s="4">
        <v>11.69</v>
      </c>
      <c r="M370" s="4">
        <v>7</v>
      </c>
      <c r="N370" s="4">
        <v>9.09</v>
      </c>
      <c r="O370" s="4">
        <v>7</v>
      </c>
      <c r="P370" s="4">
        <v>9.09</v>
      </c>
      <c r="Q370" s="4">
        <v>28</v>
      </c>
      <c r="R370" s="4">
        <v>36.36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152</v>
      </c>
      <c r="F371" s="3">
        <v>132</v>
      </c>
      <c r="G371" s="6">
        <v>20</v>
      </c>
      <c r="H371" s="6">
        <v>-20.3687</v>
      </c>
      <c r="I371" s="6">
        <v>43</v>
      </c>
      <c r="J371" s="6">
        <v>32.58</v>
      </c>
      <c r="K371" s="6">
        <v>11</v>
      </c>
      <c r="L371" s="6">
        <v>8.33</v>
      </c>
      <c r="M371" s="6">
        <v>11</v>
      </c>
      <c r="N371" s="6">
        <v>8.33</v>
      </c>
      <c r="O371" s="6">
        <v>10</v>
      </c>
      <c r="P371" s="6">
        <v>7.58</v>
      </c>
      <c r="Q371" s="6">
        <v>57</v>
      </c>
      <c r="R371" s="6">
        <v>43.18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140</v>
      </c>
      <c r="F372" s="3">
        <v>122</v>
      </c>
      <c r="G372" s="4">
        <v>18</v>
      </c>
      <c r="H372" s="4">
        <v>-18.658200000000001</v>
      </c>
      <c r="I372" s="4">
        <v>50</v>
      </c>
      <c r="J372" s="4">
        <v>40.98</v>
      </c>
      <c r="K372" s="4">
        <v>10</v>
      </c>
      <c r="L372" s="4">
        <v>8.1999999999999993</v>
      </c>
      <c r="M372" s="4">
        <v>10</v>
      </c>
      <c r="N372" s="4">
        <v>8.1999999999999993</v>
      </c>
      <c r="O372" s="4">
        <v>10</v>
      </c>
      <c r="P372" s="4">
        <v>8.1999999999999993</v>
      </c>
      <c r="Q372" s="4">
        <v>42</v>
      </c>
      <c r="R372" s="4">
        <v>34.43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5</v>
      </c>
      <c r="G373" s="6">
        <v>1</v>
      </c>
      <c r="H373" s="6">
        <v>-10.4597</v>
      </c>
      <c r="I373" s="6">
        <v>2</v>
      </c>
      <c r="J373" s="6">
        <v>40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20</v>
      </c>
      <c r="Q373" s="6">
        <v>2</v>
      </c>
      <c r="R373" s="6">
        <v>40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281</v>
      </c>
      <c r="F374" s="3">
        <v>248</v>
      </c>
      <c r="G374" s="4">
        <v>33</v>
      </c>
      <c r="H374" s="4">
        <v>-14.8499</v>
      </c>
      <c r="I374" s="4">
        <v>89</v>
      </c>
      <c r="J374" s="4">
        <v>35.89</v>
      </c>
      <c r="K374" s="4">
        <v>31</v>
      </c>
      <c r="L374" s="4">
        <v>12.5</v>
      </c>
      <c r="M374" s="4">
        <v>31</v>
      </c>
      <c r="N374" s="4">
        <v>12.5</v>
      </c>
      <c r="O374" s="4">
        <v>23</v>
      </c>
      <c r="P374" s="4">
        <v>9.27</v>
      </c>
      <c r="Q374" s="4">
        <v>74</v>
      </c>
      <c r="R374" s="4">
        <v>29.84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59</v>
      </c>
      <c r="F375" s="3">
        <v>53</v>
      </c>
      <c r="G375" s="6">
        <v>6</v>
      </c>
      <c r="H375" s="6">
        <v>63.432600000000001</v>
      </c>
      <c r="I375" s="6">
        <v>17</v>
      </c>
      <c r="J375" s="6">
        <v>32.08</v>
      </c>
      <c r="K375" s="6">
        <v>3</v>
      </c>
      <c r="L375" s="6">
        <v>5.66</v>
      </c>
      <c r="M375" s="6">
        <v>6</v>
      </c>
      <c r="N375" s="6">
        <v>11.32</v>
      </c>
      <c r="O375" s="6">
        <v>4</v>
      </c>
      <c r="P375" s="6">
        <v>7.55</v>
      </c>
      <c r="Q375" s="6">
        <v>23</v>
      </c>
      <c r="R375" s="6">
        <v>43.4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12</v>
      </c>
      <c r="F376" s="3">
        <v>11</v>
      </c>
      <c r="G376" s="4">
        <v>1</v>
      </c>
      <c r="H376" s="4">
        <v>19.236599999999999</v>
      </c>
      <c r="I376" s="4">
        <v>1</v>
      </c>
      <c r="J376" s="4">
        <v>9.09</v>
      </c>
      <c r="K376" s="4">
        <v>0</v>
      </c>
      <c r="L376" s="4">
        <v>0</v>
      </c>
      <c r="M376" s="4">
        <v>2</v>
      </c>
      <c r="N376" s="4">
        <v>18.18</v>
      </c>
      <c r="O376" s="4">
        <v>3</v>
      </c>
      <c r="P376" s="4">
        <v>27.27</v>
      </c>
      <c r="Q376" s="4">
        <v>5</v>
      </c>
      <c r="R376" s="4">
        <v>45.45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171</v>
      </c>
      <c r="F377" s="3">
        <v>158</v>
      </c>
      <c r="G377" s="6">
        <v>13</v>
      </c>
      <c r="H377" s="6">
        <v>-3.0869</v>
      </c>
      <c r="I377" s="6">
        <v>45</v>
      </c>
      <c r="J377" s="6">
        <v>28.48</v>
      </c>
      <c r="K377" s="6">
        <v>28</v>
      </c>
      <c r="L377" s="6">
        <v>17.72</v>
      </c>
      <c r="M377" s="6">
        <v>18</v>
      </c>
      <c r="N377" s="6">
        <v>11.39</v>
      </c>
      <c r="O377" s="6">
        <v>22</v>
      </c>
      <c r="P377" s="6">
        <v>13.92</v>
      </c>
      <c r="Q377" s="6">
        <v>45</v>
      </c>
      <c r="R377" s="6">
        <v>28.48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422</v>
      </c>
      <c r="F378" s="3">
        <v>382</v>
      </c>
      <c r="G378" s="4">
        <v>40</v>
      </c>
      <c r="H378" s="4">
        <v>12.0275</v>
      </c>
      <c r="I378" s="4">
        <v>104</v>
      </c>
      <c r="J378" s="4">
        <v>27.23</v>
      </c>
      <c r="K378" s="4">
        <v>48</v>
      </c>
      <c r="L378" s="4">
        <v>12.57</v>
      </c>
      <c r="M378" s="4">
        <v>57</v>
      </c>
      <c r="N378" s="4">
        <v>14.92</v>
      </c>
      <c r="O378" s="4">
        <v>39</v>
      </c>
      <c r="P378" s="4">
        <v>10.210000000000001</v>
      </c>
      <c r="Q378" s="4">
        <v>134</v>
      </c>
      <c r="R378" s="4">
        <v>35.08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20</v>
      </c>
      <c r="F379" s="3">
        <v>18</v>
      </c>
      <c r="G379" s="6">
        <v>2</v>
      </c>
      <c r="H379" s="6">
        <v>8.7880000000000003</v>
      </c>
      <c r="I379" s="6">
        <v>7</v>
      </c>
      <c r="J379" s="6">
        <v>38.89</v>
      </c>
      <c r="K379" s="6">
        <v>2</v>
      </c>
      <c r="L379" s="6">
        <v>11.11</v>
      </c>
      <c r="M379" s="6">
        <v>0</v>
      </c>
      <c r="N379" s="6">
        <v>0</v>
      </c>
      <c r="O379" s="6">
        <v>1</v>
      </c>
      <c r="P379" s="6">
        <v>5.56</v>
      </c>
      <c r="Q379" s="6">
        <v>8</v>
      </c>
      <c r="R379" s="6">
        <v>44.44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97</v>
      </c>
      <c r="F380" s="3">
        <v>85</v>
      </c>
      <c r="G380" s="4">
        <v>12</v>
      </c>
      <c r="H380" s="4">
        <v>-14.8528</v>
      </c>
      <c r="I380" s="4">
        <v>31</v>
      </c>
      <c r="J380" s="4">
        <v>36.47</v>
      </c>
      <c r="K380" s="4">
        <v>12</v>
      </c>
      <c r="L380" s="4">
        <v>14.12</v>
      </c>
      <c r="M380" s="4">
        <v>6</v>
      </c>
      <c r="N380" s="4">
        <v>7.06</v>
      </c>
      <c r="O380" s="4">
        <v>10</v>
      </c>
      <c r="P380" s="4">
        <v>11.76</v>
      </c>
      <c r="Q380" s="4">
        <v>26</v>
      </c>
      <c r="R380" s="4">
        <v>30.59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162</v>
      </c>
      <c r="F381" s="3">
        <v>142</v>
      </c>
      <c r="G381" s="6">
        <v>20</v>
      </c>
      <c r="H381" s="6">
        <v>-6.9028999999999998</v>
      </c>
      <c r="I381" s="6">
        <v>56</v>
      </c>
      <c r="J381" s="6">
        <v>39.44</v>
      </c>
      <c r="K381" s="6">
        <v>14</v>
      </c>
      <c r="L381" s="6">
        <v>9.86</v>
      </c>
      <c r="M381" s="6">
        <v>19</v>
      </c>
      <c r="N381" s="6">
        <v>13.38</v>
      </c>
      <c r="O381" s="6">
        <v>12</v>
      </c>
      <c r="P381" s="6">
        <v>8.4499999999999993</v>
      </c>
      <c r="Q381" s="6">
        <v>41</v>
      </c>
      <c r="R381" s="6">
        <v>28.87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191</v>
      </c>
      <c r="F382" s="3">
        <v>162</v>
      </c>
      <c r="G382" s="4">
        <v>29</v>
      </c>
      <c r="H382" s="4">
        <v>7.5362</v>
      </c>
      <c r="I382" s="4">
        <v>58</v>
      </c>
      <c r="J382" s="4">
        <v>35.799999999999997</v>
      </c>
      <c r="K382" s="4">
        <v>19</v>
      </c>
      <c r="L382" s="4">
        <v>11.73</v>
      </c>
      <c r="M382" s="4">
        <v>14</v>
      </c>
      <c r="N382" s="4">
        <v>8.64</v>
      </c>
      <c r="O382" s="4">
        <v>16</v>
      </c>
      <c r="P382" s="4">
        <v>9.8800000000000008</v>
      </c>
      <c r="Q382" s="4">
        <v>55</v>
      </c>
      <c r="R382" s="4">
        <v>33.950000000000003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10</v>
      </c>
      <c r="F383" s="3">
        <v>10</v>
      </c>
      <c r="G383" s="6">
        <v>0</v>
      </c>
      <c r="H383" s="6">
        <v>-42.747999999999998</v>
      </c>
      <c r="I383" s="6">
        <v>4</v>
      </c>
      <c r="J383" s="6">
        <v>40</v>
      </c>
      <c r="K383" s="6">
        <v>1</v>
      </c>
      <c r="L383" s="6">
        <v>10</v>
      </c>
      <c r="M383" s="6">
        <v>1</v>
      </c>
      <c r="N383" s="6">
        <v>10</v>
      </c>
      <c r="O383" s="6">
        <v>0</v>
      </c>
      <c r="P383" s="6">
        <v>0</v>
      </c>
      <c r="Q383" s="6">
        <v>4</v>
      </c>
      <c r="R383" s="6">
        <v>40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545</v>
      </c>
      <c r="F384" s="3">
        <v>481</v>
      </c>
      <c r="G384" s="4">
        <v>64</v>
      </c>
      <c r="H384" s="4">
        <v>3.1042999999999998</v>
      </c>
      <c r="I384" s="4">
        <v>175</v>
      </c>
      <c r="J384" s="4">
        <v>36.380000000000003</v>
      </c>
      <c r="K384" s="4">
        <v>64</v>
      </c>
      <c r="L384" s="4">
        <v>13.31</v>
      </c>
      <c r="M384" s="4">
        <v>49</v>
      </c>
      <c r="N384" s="4">
        <v>10.19</v>
      </c>
      <c r="O384" s="4">
        <v>58</v>
      </c>
      <c r="P384" s="4">
        <v>12.06</v>
      </c>
      <c r="Q384" s="4">
        <v>135</v>
      </c>
      <c r="R384" s="4">
        <v>28.07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94</v>
      </c>
      <c r="F385" s="3">
        <v>83</v>
      </c>
      <c r="G385" s="6">
        <v>11</v>
      </c>
      <c r="H385" s="6">
        <v>18.6739</v>
      </c>
      <c r="I385" s="6">
        <v>26</v>
      </c>
      <c r="J385" s="6">
        <v>31.33</v>
      </c>
      <c r="K385" s="6">
        <v>11</v>
      </c>
      <c r="L385" s="6">
        <v>13.25</v>
      </c>
      <c r="M385" s="6">
        <v>4</v>
      </c>
      <c r="N385" s="6">
        <v>4.82</v>
      </c>
      <c r="O385" s="6">
        <v>3</v>
      </c>
      <c r="P385" s="6">
        <v>3.61</v>
      </c>
      <c r="Q385" s="6">
        <v>39</v>
      </c>
      <c r="R385" s="6">
        <v>46.99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16</v>
      </c>
      <c r="F386" s="3">
        <v>15</v>
      </c>
      <c r="G386" s="4">
        <v>1</v>
      </c>
      <c r="H386" s="4">
        <v>23.0197</v>
      </c>
      <c r="I386" s="4">
        <v>2</v>
      </c>
      <c r="J386" s="4">
        <v>13.33</v>
      </c>
      <c r="K386" s="4">
        <v>0</v>
      </c>
      <c r="L386" s="4">
        <v>0</v>
      </c>
      <c r="M386" s="4">
        <v>3</v>
      </c>
      <c r="N386" s="4">
        <v>20</v>
      </c>
      <c r="O386" s="4">
        <v>2</v>
      </c>
      <c r="P386" s="4">
        <v>13.33</v>
      </c>
      <c r="Q386" s="4">
        <v>8</v>
      </c>
      <c r="R386" s="4">
        <v>53.33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224</v>
      </c>
      <c r="F387" s="3">
        <v>203</v>
      </c>
      <c r="G387" s="6">
        <v>21</v>
      </c>
      <c r="H387" s="6">
        <v>6.2149999999999999</v>
      </c>
      <c r="I387" s="6">
        <v>62</v>
      </c>
      <c r="J387" s="6">
        <v>30.54</v>
      </c>
      <c r="K387" s="6">
        <v>24</v>
      </c>
      <c r="L387" s="6">
        <v>11.82</v>
      </c>
      <c r="M387" s="6">
        <v>22</v>
      </c>
      <c r="N387" s="6">
        <v>10.84</v>
      </c>
      <c r="O387" s="6">
        <v>27</v>
      </c>
      <c r="P387" s="6">
        <v>13.3</v>
      </c>
      <c r="Q387" s="6">
        <v>68</v>
      </c>
      <c r="R387" s="6">
        <v>33.5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854</v>
      </c>
      <c r="F388" s="3">
        <v>758</v>
      </c>
      <c r="G388" s="4">
        <v>96</v>
      </c>
      <c r="H388" s="4">
        <v>1.1324000000000001</v>
      </c>
      <c r="I388" s="4">
        <v>237</v>
      </c>
      <c r="J388" s="4">
        <v>31.27</v>
      </c>
      <c r="K388" s="4">
        <v>65</v>
      </c>
      <c r="L388" s="4">
        <v>8.58</v>
      </c>
      <c r="M388" s="4">
        <v>86</v>
      </c>
      <c r="N388" s="4">
        <v>11.35</v>
      </c>
      <c r="O388" s="4">
        <v>88</v>
      </c>
      <c r="P388" s="4">
        <v>11.61</v>
      </c>
      <c r="Q388" s="4">
        <v>282</v>
      </c>
      <c r="R388" s="4">
        <v>37.200000000000003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48</v>
      </c>
      <c r="F389" s="3">
        <v>41</v>
      </c>
      <c r="G389" s="6">
        <v>7</v>
      </c>
      <c r="H389" s="6">
        <v>3.8538000000000001</v>
      </c>
      <c r="I389" s="6">
        <v>15</v>
      </c>
      <c r="J389" s="6">
        <v>36.590000000000003</v>
      </c>
      <c r="K389" s="6">
        <v>1</v>
      </c>
      <c r="L389" s="6">
        <v>2.44</v>
      </c>
      <c r="M389" s="6">
        <v>3</v>
      </c>
      <c r="N389" s="6">
        <v>7.32</v>
      </c>
      <c r="O389" s="6">
        <v>6</v>
      </c>
      <c r="P389" s="6">
        <v>14.63</v>
      </c>
      <c r="Q389" s="6">
        <v>16</v>
      </c>
      <c r="R389" s="6">
        <v>39.020000000000003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196</v>
      </c>
      <c r="F390" s="3">
        <v>162</v>
      </c>
      <c r="G390" s="4">
        <v>34</v>
      </c>
      <c r="H390" s="4">
        <v>1.3787</v>
      </c>
      <c r="I390" s="4">
        <v>50</v>
      </c>
      <c r="J390" s="4">
        <v>30.86</v>
      </c>
      <c r="K390" s="4">
        <v>23</v>
      </c>
      <c r="L390" s="4">
        <v>14.2</v>
      </c>
      <c r="M390" s="4">
        <v>13</v>
      </c>
      <c r="N390" s="4">
        <v>8.02</v>
      </c>
      <c r="O390" s="4">
        <v>19</v>
      </c>
      <c r="P390" s="4">
        <v>11.73</v>
      </c>
      <c r="Q390" s="4">
        <v>57</v>
      </c>
      <c r="R390" s="4">
        <v>35.19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237</v>
      </c>
      <c r="F391" s="3">
        <v>209</v>
      </c>
      <c r="G391" s="6">
        <v>28</v>
      </c>
      <c r="H391" s="6">
        <v>1.1380999999999999</v>
      </c>
      <c r="I391" s="6">
        <v>83</v>
      </c>
      <c r="J391" s="6">
        <v>39.71</v>
      </c>
      <c r="K391" s="6">
        <v>12</v>
      </c>
      <c r="L391" s="6">
        <v>5.74</v>
      </c>
      <c r="M391" s="6">
        <v>25</v>
      </c>
      <c r="N391" s="6">
        <v>11.96</v>
      </c>
      <c r="O391" s="6">
        <v>15</v>
      </c>
      <c r="P391" s="6">
        <v>7.18</v>
      </c>
      <c r="Q391" s="6">
        <v>74</v>
      </c>
      <c r="R391" s="6">
        <v>35.409999999999997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210</v>
      </c>
      <c r="F392" s="3">
        <v>184</v>
      </c>
      <c r="G392" s="4">
        <v>26</v>
      </c>
      <c r="H392" s="4">
        <v>4.1432000000000002</v>
      </c>
      <c r="I392" s="4">
        <v>61</v>
      </c>
      <c r="J392" s="4">
        <v>33.15</v>
      </c>
      <c r="K392" s="4">
        <v>23</v>
      </c>
      <c r="L392" s="4">
        <v>12.5</v>
      </c>
      <c r="M392" s="4">
        <v>25</v>
      </c>
      <c r="N392" s="4">
        <v>13.59</v>
      </c>
      <c r="O392" s="4">
        <v>16</v>
      </c>
      <c r="P392" s="4">
        <v>8.6999999999999993</v>
      </c>
      <c r="Q392" s="4">
        <v>59</v>
      </c>
      <c r="R392" s="4">
        <v>32.07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8</v>
      </c>
      <c r="F393" s="3">
        <v>7</v>
      </c>
      <c r="G393" s="6">
        <v>1</v>
      </c>
      <c r="H393" s="6">
        <v>11.2677</v>
      </c>
      <c r="I393" s="6">
        <v>4</v>
      </c>
      <c r="J393" s="6">
        <v>57.14</v>
      </c>
      <c r="K393" s="6">
        <v>0</v>
      </c>
      <c r="L393" s="6">
        <v>0</v>
      </c>
      <c r="M393" s="6">
        <v>1</v>
      </c>
      <c r="N393" s="6">
        <v>14.29</v>
      </c>
      <c r="O393" s="6">
        <v>0</v>
      </c>
      <c r="P393" s="6">
        <v>0</v>
      </c>
      <c r="Q393" s="6">
        <v>2</v>
      </c>
      <c r="R393" s="6">
        <v>28.57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448</v>
      </c>
      <c r="F394" s="3">
        <v>403</v>
      </c>
      <c r="G394" s="4">
        <v>45</v>
      </c>
      <c r="H394" s="4">
        <v>4.9661999999999997</v>
      </c>
      <c r="I394" s="4">
        <v>124</v>
      </c>
      <c r="J394" s="4">
        <v>30.77</v>
      </c>
      <c r="K394" s="4">
        <v>52</v>
      </c>
      <c r="L394" s="4">
        <v>12.9</v>
      </c>
      <c r="M394" s="4">
        <v>45</v>
      </c>
      <c r="N394" s="4">
        <v>11.17</v>
      </c>
      <c r="O394" s="4">
        <v>58</v>
      </c>
      <c r="P394" s="4">
        <v>14.39</v>
      </c>
      <c r="Q394" s="4">
        <v>124</v>
      </c>
      <c r="R394" s="4">
        <v>30.77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139</v>
      </c>
      <c r="F395" s="3">
        <v>127</v>
      </c>
      <c r="G395" s="6">
        <v>12</v>
      </c>
      <c r="H395" s="6">
        <v>38.400399999999998</v>
      </c>
      <c r="I395" s="6">
        <v>36</v>
      </c>
      <c r="J395" s="6">
        <v>28.35</v>
      </c>
      <c r="K395" s="6">
        <v>16</v>
      </c>
      <c r="L395" s="6">
        <v>12.6</v>
      </c>
      <c r="M395" s="6">
        <v>11</v>
      </c>
      <c r="N395" s="6">
        <v>8.66</v>
      </c>
      <c r="O395" s="6">
        <v>15</v>
      </c>
      <c r="P395" s="6">
        <v>11.81</v>
      </c>
      <c r="Q395" s="6">
        <v>49</v>
      </c>
      <c r="R395" s="6">
        <v>38.58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13</v>
      </c>
      <c r="F396" s="3">
        <v>11</v>
      </c>
      <c r="G396" s="4">
        <v>2</v>
      </c>
      <c r="H396" s="4">
        <v>20.8979</v>
      </c>
      <c r="I396" s="4">
        <v>1</v>
      </c>
      <c r="J396" s="4">
        <v>9.09</v>
      </c>
      <c r="K396" s="4">
        <v>0</v>
      </c>
      <c r="L396" s="4">
        <v>0</v>
      </c>
      <c r="M396" s="4">
        <v>0</v>
      </c>
      <c r="N396" s="4">
        <v>0</v>
      </c>
      <c r="O396" s="4">
        <v>3</v>
      </c>
      <c r="P396" s="4">
        <v>27.27</v>
      </c>
      <c r="Q396" s="4">
        <v>7</v>
      </c>
      <c r="R396" s="4">
        <v>63.64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241</v>
      </c>
      <c r="F397" s="3">
        <v>226</v>
      </c>
      <c r="G397" s="6">
        <v>15</v>
      </c>
      <c r="H397" s="6">
        <v>22.773499999999999</v>
      </c>
      <c r="I397" s="6">
        <v>75</v>
      </c>
      <c r="J397" s="6">
        <v>33.19</v>
      </c>
      <c r="K397" s="6">
        <v>32</v>
      </c>
      <c r="L397" s="6">
        <v>14.16</v>
      </c>
      <c r="M397" s="6">
        <v>20</v>
      </c>
      <c r="N397" s="6">
        <v>8.85</v>
      </c>
      <c r="O397" s="6">
        <v>23</v>
      </c>
      <c r="P397" s="6">
        <v>10.18</v>
      </c>
      <c r="Q397" s="6">
        <v>76</v>
      </c>
      <c r="R397" s="6">
        <v>33.630000000000003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832</v>
      </c>
      <c r="F398" s="3">
        <v>734</v>
      </c>
      <c r="G398" s="4">
        <v>98</v>
      </c>
      <c r="H398" s="4">
        <v>-20.344000000000001</v>
      </c>
      <c r="I398" s="4">
        <v>195</v>
      </c>
      <c r="J398" s="4">
        <v>26.57</v>
      </c>
      <c r="K398" s="4">
        <v>84</v>
      </c>
      <c r="L398" s="4">
        <v>11.44</v>
      </c>
      <c r="M398" s="4">
        <v>109</v>
      </c>
      <c r="N398" s="4">
        <v>14.85</v>
      </c>
      <c r="O398" s="4">
        <v>100</v>
      </c>
      <c r="P398" s="4">
        <v>13.62</v>
      </c>
      <c r="Q398" s="4">
        <v>246</v>
      </c>
      <c r="R398" s="4">
        <v>33.51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37</v>
      </c>
      <c r="F399" s="3">
        <v>32</v>
      </c>
      <c r="G399" s="4">
        <v>5</v>
      </c>
      <c r="H399" s="4">
        <v>-2.5036</v>
      </c>
      <c r="I399" s="4">
        <v>10</v>
      </c>
      <c r="J399" s="4">
        <v>31.25</v>
      </c>
      <c r="K399" s="4">
        <v>4</v>
      </c>
      <c r="L399" s="4">
        <v>12.5</v>
      </c>
      <c r="M399" s="4">
        <v>1</v>
      </c>
      <c r="N399" s="4">
        <v>3.13</v>
      </c>
      <c r="O399" s="4">
        <v>4</v>
      </c>
      <c r="P399" s="4">
        <v>12.5</v>
      </c>
      <c r="Q399" s="4">
        <v>13</v>
      </c>
      <c r="R399" s="4">
        <v>40.630000000000003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119</v>
      </c>
      <c r="F400" s="3">
        <v>100</v>
      </c>
      <c r="G400" s="6">
        <v>19</v>
      </c>
      <c r="H400" s="6">
        <v>3.5870000000000002</v>
      </c>
      <c r="I400" s="6">
        <v>34</v>
      </c>
      <c r="J400" s="6">
        <v>34</v>
      </c>
      <c r="K400" s="6">
        <v>10</v>
      </c>
      <c r="L400" s="6">
        <v>10</v>
      </c>
      <c r="M400" s="6">
        <v>11</v>
      </c>
      <c r="N400" s="6">
        <v>11</v>
      </c>
      <c r="O400" s="6">
        <v>12</v>
      </c>
      <c r="P400" s="6">
        <v>12</v>
      </c>
      <c r="Q400" s="6">
        <v>33</v>
      </c>
      <c r="R400" s="6">
        <v>33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268</v>
      </c>
      <c r="F401" s="3">
        <v>237</v>
      </c>
      <c r="G401" s="4">
        <v>31</v>
      </c>
      <c r="H401" s="4">
        <v>-0.29289999999999999</v>
      </c>
      <c r="I401" s="4">
        <v>86</v>
      </c>
      <c r="J401" s="4">
        <v>36.29</v>
      </c>
      <c r="K401" s="4">
        <v>20</v>
      </c>
      <c r="L401" s="4">
        <v>8.44</v>
      </c>
      <c r="M401" s="4">
        <v>24</v>
      </c>
      <c r="N401" s="4">
        <v>10.130000000000001</v>
      </c>
      <c r="O401" s="4">
        <v>22</v>
      </c>
      <c r="P401" s="4">
        <v>9.2799999999999994</v>
      </c>
      <c r="Q401" s="4">
        <v>85</v>
      </c>
      <c r="R401" s="4">
        <v>35.86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275</v>
      </c>
      <c r="F402" s="3">
        <v>239</v>
      </c>
      <c r="G402" s="4">
        <v>36</v>
      </c>
      <c r="H402" s="4">
        <v>-1.32</v>
      </c>
      <c r="I402" s="4">
        <v>78</v>
      </c>
      <c r="J402" s="4">
        <v>32.64</v>
      </c>
      <c r="K402" s="4">
        <v>24</v>
      </c>
      <c r="L402" s="4">
        <v>10.039999999999999</v>
      </c>
      <c r="M402" s="4">
        <v>23</v>
      </c>
      <c r="N402" s="4">
        <v>9.6199999999999992</v>
      </c>
      <c r="O402" s="4">
        <v>20</v>
      </c>
      <c r="P402" s="4">
        <v>8.3699999999999992</v>
      </c>
      <c r="Q402" s="4">
        <v>94</v>
      </c>
      <c r="R402" s="4">
        <v>39.33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16</v>
      </c>
      <c r="F403" s="3">
        <v>16</v>
      </c>
      <c r="G403" s="6">
        <v>0</v>
      </c>
      <c r="H403" s="6">
        <v>-10.823499999999999</v>
      </c>
      <c r="I403" s="6">
        <v>2</v>
      </c>
      <c r="J403" s="6">
        <v>12.5</v>
      </c>
      <c r="K403" s="6">
        <v>2</v>
      </c>
      <c r="L403" s="6">
        <v>12.5</v>
      </c>
      <c r="M403" s="6">
        <v>2</v>
      </c>
      <c r="N403" s="6">
        <v>12.5</v>
      </c>
      <c r="O403" s="6">
        <v>2</v>
      </c>
      <c r="P403" s="6">
        <v>12.5</v>
      </c>
      <c r="Q403" s="6">
        <v>8</v>
      </c>
      <c r="R403" s="6">
        <v>50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494</v>
      </c>
      <c r="F404" s="3">
        <v>439</v>
      </c>
      <c r="G404" s="4">
        <v>55</v>
      </c>
      <c r="H404" s="4">
        <v>9.1232000000000006</v>
      </c>
      <c r="I404" s="4">
        <v>154</v>
      </c>
      <c r="J404" s="4">
        <v>35.08</v>
      </c>
      <c r="K404" s="4">
        <v>49</v>
      </c>
      <c r="L404" s="4">
        <v>11.16</v>
      </c>
      <c r="M404" s="4">
        <v>44</v>
      </c>
      <c r="N404" s="4">
        <v>10.02</v>
      </c>
      <c r="O404" s="4">
        <v>51</v>
      </c>
      <c r="P404" s="4">
        <v>11.62</v>
      </c>
      <c r="Q404" s="4">
        <v>141</v>
      </c>
      <c r="R404" s="4">
        <v>32.119999999999997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120</v>
      </c>
      <c r="F405" s="3">
        <v>106</v>
      </c>
      <c r="G405" s="6">
        <v>14</v>
      </c>
      <c r="H405" s="6">
        <v>19.194199999999999</v>
      </c>
      <c r="I405" s="6">
        <v>25</v>
      </c>
      <c r="J405" s="6">
        <v>23.58</v>
      </c>
      <c r="K405" s="6">
        <v>14</v>
      </c>
      <c r="L405" s="6">
        <v>13.21</v>
      </c>
      <c r="M405" s="6">
        <v>9</v>
      </c>
      <c r="N405" s="6">
        <v>8.49</v>
      </c>
      <c r="O405" s="6">
        <v>8</v>
      </c>
      <c r="P405" s="6">
        <v>7.55</v>
      </c>
      <c r="Q405" s="6">
        <v>50</v>
      </c>
      <c r="R405" s="6">
        <v>47.17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53</v>
      </c>
      <c r="F406" s="3">
        <v>48</v>
      </c>
      <c r="G406" s="4">
        <v>5</v>
      </c>
      <c r="H406" s="4">
        <v>-1.0450999999999999</v>
      </c>
      <c r="I406" s="4">
        <v>11</v>
      </c>
      <c r="J406" s="4">
        <v>22.92</v>
      </c>
      <c r="K406" s="4">
        <v>4</v>
      </c>
      <c r="L406" s="4">
        <v>8.33</v>
      </c>
      <c r="M406" s="4">
        <v>9</v>
      </c>
      <c r="N406" s="4">
        <v>18.75</v>
      </c>
      <c r="O406" s="4">
        <v>13</v>
      </c>
      <c r="P406" s="4">
        <v>27.08</v>
      </c>
      <c r="Q406" s="4">
        <v>11</v>
      </c>
      <c r="R406" s="4">
        <v>22.92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323</v>
      </c>
      <c r="F407" s="3">
        <v>302</v>
      </c>
      <c r="G407" s="6">
        <v>21</v>
      </c>
      <c r="H407" s="6">
        <v>9.6217000000000006</v>
      </c>
      <c r="I407" s="6">
        <v>84</v>
      </c>
      <c r="J407" s="6">
        <v>27.81</v>
      </c>
      <c r="K407" s="6">
        <v>28</v>
      </c>
      <c r="L407" s="6">
        <v>9.27</v>
      </c>
      <c r="M407" s="6">
        <v>38</v>
      </c>
      <c r="N407" s="6">
        <v>12.58</v>
      </c>
      <c r="O407" s="6">
        <v>38</v>
      </c>
      <c r="P407" s="6">
        <v>12.58</v>
      </c>
      <c r="Q407" s="6">
        <v>114</v>
      </c>
      <c r="R407" s="6">
        <v>37.75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999</v>
      </c>
      <c r="F408" s="3">
        <v>911</v>
      </c>
      <c r="G408" s="4">
        <v>88</v>
      </c>
      <c r="H408" s="4">
        <v>3.198</v>
      </c>
      <c r="I408" s="4">
        <v>199</v>
      </c>
      <c r="J408" s="4">
        <v>21.84</v>
      </c>
      <c r="K408" s="4">
        <v>117</v>
      </c>
      <c r="L408" s="4">
        <v>12.84</v>
      </c>
      <c r="M408" s="4">
        <v>154</v>
      </c>
      <c r="N408" s="4">
        <v>16.899999999999999</v>
      </c>
      <c r="O408" s="4">
        <v>138</v>
      </c>
      <c r="P408" s="4">
        <v>15.15</v>
      </c>
      <c r="Q408" s="4">
        <v>303</v>
      </c>
      <c r="R408" s="4">
        <v>33.26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47</v>
      </c>
      <c r="F409" s="3">
        <v>44</v>
      </c>
      <c r="G409" s="6">
        <v>3</v>
      </c>
      <c r="H409" s="6">
        <v>20.302800000000001</v>
      </c>
      <c r="I409" s="6">
        <v>11</v>
      </c>
      <c r="J409" s="6">
        <v>25</v>
      </c>
      <c r="K409" s="6">
        <v>3</v>
      </c>
      <c r="L409" s="6">
        <v>6.82</v>
      </c>
      <c r="M409" s="6">
        <v>2</v>
      </c>
      <c r="N409" s="6">
        <v>4.55</v>
      </c>
      <c r="O409" s="6">
        <v>4</v>
      </c>
      <c r="P409" s="6">
        <v>9.09</v>
      </c>
      <c r="Q409" s="6">
        <v>24</v>
      </c>
      <c r="R409" s="6">
        <v>54.55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197</v>
      </c>
      <c r="F410" s="3">
        <v>176</v>
      </c>
      <c r="G410" s="4">
        <v>21</v>
      </c>
      <c r="H410" s="4">
        <v>-74.115899999999996</v>
      </c>
      <c r="I410" s="4">
        <v>50</v>
      </c>
      <c r="J410" s="4">
        <v>28.41</v>
      </c>
      <c r="K410" s="4">
        <v>24</v>
      </c>
      <c r="L410" s="4">
        <v>13.64</v>
      </c>
      <c r="M410" s="4">
        <v>23</v>
      </c>
      <c r="N410" s="4">
        <v>13.07</v>
      </c>
      <c r="O410" s="4">
        <v>13</v>
      </c>
      <c r="P410" s="4">
        <v>7.39</v>
      </c>
      <c r="Q410" s="4">
        <v>66</v>
      </c>
      <c r="R410" s="4">
        <v>37.5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337</v>
      </c>
      <c r="F411" s="3">
        <v>312</v>
      </c>
      <c r="G411" s="6">
        <v>25</v>
      </c>
      <c r="H411" s="6">
        <v>12.9976</v>
      </c>
      <c r="I411" s="6">
        <v>106</v>
      </c>
      <c r="J411" s="6">
        <v>33.97</v>
      </c>
      <c r="K411" s="6">
        <v>27</v>
      </c>
      <c r="L411" s="6">
        <v>8.65</v>
      </c>
      <c r="M411" s="6">
        <v>24</v>
      </c>
      <c r="N411" s="6">
        <v>7.69</v>
      </c>
      <c r="O411" s="6">
        <v>30</v>
      </c>
      <c r="P411" s="6">
        <v>9.6199999999999992</v>
      </c>
      <c r="Q411" s="6">
        <v>125</v>
      </c>
      <c r="R411" s="6">
        <v>40.06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96</v>
      </c>
      <c r="F412" s="3">
        <v>88</v>
      </c>
      <c r="G412" s="4">
        <v>8</v>
      </c>
      <c r="H412" s="4">
        <v>-10.414400000000001</v>
      </c>
      <c r="I412" s="4">
        <v>26</v>
      </c>
      <c r="J412" s="4">
        <v>29.55</v>
      </c>
      <c r="K412" s="4">
        <v>8</v>
      </c>
      <c r="L412" s="4">
        <v>9.09</v>
      </c>
      <c r="M412" s="4">
        <v>20</v>
      </c>
      <c r="N412" s="4">
        <v>22.73</v>
      </c>
      <c r="O412" s="4">
        <v>9</v>
      </c>
      <c r="P412" s="4">
        <v>10.23</v>
      </c>
      <c r="Q412" s="4">
        <v>25</v>
      </c>
      <c r="R412" s="4">
        <v>28.41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2</v>
      </c>
      <c r="F413" s="3">
        <v>2</v>
      </c>
      <c r="G413" s="6">
        <v>0</v>
      </c>
      <c r="H413" s="6">
        <v>31.7104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2</v>
      </c>
      <c r="R413" s="6">
        <v>100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248</v>
      </c>
      <c r="F414" s="3">
        <v>196</v>
      </c>
      <c r="G414" s="4">
        <v>52</v>
      </c>
      <c r="H414" s="4">
        <v>8.1508000000000003</v>
      </c>
      <c r="I414" s="4">
        <v>56</v>
      </c>
      <c r="J414" s="4">
        <v>28.57</v>
      </c>
      <c r="K414" s="4">
        <v>30</v>
      </c>
      <c r="L414" s="4">
        <v>15.31</v>
      </c>
      <c r="M414" s="4">
        <v>34</v>
      </c>
      <c r="N414" s="4">
        <v>17.350000000000001</v>
      </c>
      <c r="O414" s="4">
        <v>22</v>
      </c>
      <c r="P414" s="4">
        <v>11.22</v>
      </c>
      <c r="Q414" s="4">
        <v>54</v>
      </c>
      <c r="R414" s="4">
        <v>27.55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47</v>
      </c>
      <c r="F415" s="3">
        <v>44</v>
      </c>
      <c r="G415" s="6">
        <v>3</v>
      </c>
      <c r="H415" s="6">
        <v>29.202999999999999</v>
      </c>
      <c r="I415" s="6">
        <v>14</v>
      </c>
      <c r="J415" s="6">
        <v>31.82</v>
      </c>
      <c r="K415" s="6">
        <v>0</v>
      </c>
      <c r="L415" s="6">
        <v>0</v>
      </c>
      <c r="M415" s="6">
        <v>5</v>
      </c>
      <c r="N415" s="6">
        <v>11.36</v>
      </c>
      <c r="O415" s="6">
        <v>6</v>
      </c>
      <c r="P415" s="6">
        <v>13.64</v>
      </c>
      <c r="Q415" s="6">
        <v>19</v>
      </c>
      <c r="R415" s="6">
        <v>43.18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3</v>
      </c>
      <c r="F416" s="3">
        <v>3</v>
      </c>
      <c r="G416" s="4">
        <v>0</v>
      </c>
      <c r="H416" s="4">
        <v>62.892200000000003</v>
      </c>
      <c r="I416" s="4">
        <v>1</v>
      </c>
      <c r="J416" s="4">
        <v>33.33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2</v>
      </c>
      <c r="R416" s="4">
        <v>66.67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120</v>
      </c>
      <c r="F417" s="3">
        <v>109</v>
      </c>
      <c r="G417" s="6">
        <v>11</v>
      </c>
      <c r="H417" s="6">
        <v>44.612900000000003</v>
      </c>
      <c r="I417" s="6">
        <v>22</v>
      </c>
      <c r="J417" s="6">
        <v>20.18</v>
      </c>
      <c r="K417" s="6">
        <v>14</v>
      </c>
      <c r="L417" s="6">
        <v>12.84</v>
      </c>
      <c r="M417" s="6">
        <v>16</v>
      </c>
      <c r="N417" s="6">
        <v>14.68</v>
      </c>
      <c r="O417" s="6">
        <v>20</v>
      </c>
      <c r="P417" s="6">
        <v>18.350000000000001</v>
      </c>
      <c r="Q417" s="6">
        <v>37</v>
      </c>
      <c r="R417" s="6">
        <v>33.94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301</v>
      </c>
      <c r="F418" s="3">
        <v>284</v>
      </c>
      <c r="G418" s="4">
        <v>17</v>
      </c>
      <c r="H418" s="4">
        <v>11.7035</v>
      </c>
      <c r="I418" s="4">
        <v>76</v>
      </c>
      <c r="J418" s="4">
        <v>26.76</v>
      </c>
      <c r="K418" s="4">
        <v>30</v>
      </c>
      <c r="L418" s="4">
        <v>10.56</v>
      </c>
      <c r="M418" s="4">
        <v>49</v>
      </c>
      <c r="N418" s="4">
        <v>17.25</v>
      </c>
      <c r="O418" s="4">
        <v>36</v>
      </c>
      <c r="P418" s="4">
        <v>12.68</v>
      </c>
      <c r="Q418" s="4">
        <v>93</v>
      </c>
      <c r="R418" s="4">
        <v>32.75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29</v>
      </c>
      <c r="F419" s="3">
        <v>27</v>
      </c>
      <c r="G419" s="6">
        <v>2</v>
      </c>
      <c r="H419" s="6">
        <v>98.479100000000003</v>
      </c>
      <c r="I419" s="6">
        <v>6</v>
      </c>
      <c r="J419" s="6">
        <v>22.22</v>
      </c>
      <c r="K419" s="6">
        <v>5</v>
      </c>
      <c r="L419" s="6">
        <v>18.52</v>
      </c>
      <c r="M419" s="6">
        <v>0</v>
      </c>
      <c r="N419" s="6">
        <v>0</v>
      </c>
      <c r="O419" s="6">
        <v>2</v>
      </c>
      <c r="P419" s="6">
        <v>7.41</v>
      </c>
      <c r="Q419" s="6">
        <v>14</v>
      </c>
      <c r="R419" s="6">
        <v>51.85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33</v>
      </c>
      <c r="F420" s="3">
        <v>28</v>
      </c>
      <c r="G420" s="4">
        <v>5</v>
      </c>
      <c r="H420" s="4">
        <v>14.4939</v>
      </c>
      <c r="I420" s="4">
        <v>8</v>
      </c>
      <c r="J420" s="4">
        <v>28.57</v>
      </c>
      <c r="K420" s="4">
        <v>3</v>
      </c>
      <c r="L420" s="4">
        <v>10.71</v>
      </c>
      <c r="M420" s="4">
        <v>4</v>
      </c>
      <c r="N420" s="4">
        <v>14.29</v>
      </c>
      <c r="O420" s="4">
        <v>4</v>
      </c>
      <c r="P420" s="4">
        <v>14.29</v>
      </c>
      <c r="Q420" s="4">
        <v>9</v>
      </c>
      <c r="R420" s="4">
        <v>32.14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103</v>
      </c>
      <c r="F421" s="3">
        <v>89</v>
      </c>
      <c r="G421" s="6">
        <v>14</v>
      </c>
      <c r="H421" s="6">
        <v>34.353400000000001</v>
      </c>
      <c r="I421" s="6">
        <v>25</v>
      </c>
      <c r="J421" s="6">
        <v>28.09</v>
      </c>
      <c r="K421" s="6">
        <v>9</v>
      </c>
      <c r="L421" s="6">
        <v>10.11</v>
      </c>
      <c r="M421" s="6">
        <v>12</v>
      </c>
      <c r="N421" s="6">
        <v>13.48</v>
      </c>
      <c r="O421" s="6">
        <v>6</v>
      </c>
      <c r="P421" s="6">
        <v>6.74</v>
      </c>
      <c r="Q421" s="6">
        <v>37</v>
      </c>
      <c r="R421" s="6">
        <v>41.57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156</v>
      </c>
      <c r="F422" s="3">
        <v>143</v>
      </c>
      <c r="G422" s="4">
        <v>13</v>
      </c>
      <c r="H422" s="4">
        <v>11.3866</v>
      </c>
      <c r="I422" s="4">
        <v>47</v>
      </c>
      <c r="J422" s="4">
        <v>32.869999999999997</v>
      </c>
      <c r="K422" s="4">
        <v>18</v>
      </c>
      <c r="L422" s="4">
        <v>12.59</v>
      </c>
      <c r="M422" s="4">
        <v>12</v>
      </c>
      <c r="N422" s="4">
        <v>8.39</v>
      </c>
      <c r="O422" s="4">
        <v>12</v>
      </c>
      <c r="P422" s="4">
        <v>8.39</v>
      </c>
      <c r="Q422" s="4">
        <v>54</v>
      </c>
      <c r="R422" s="4">
        <v>37.76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9</v>
      </c>
      <c r="F423" s="3">
        <v>8</v>
      </c>
      <c r="G423" s="6">
        <v>1</v>
      </c>
      <c r="H423" s="6">
        <v>5.1430999999999996</v>
      </c>
      <c r="I423" s="6">
        <v>1</v>
      </c>
      <c r="J423" s="6">
        <v>12.5</v>
      </c>
      <c r="K423" s="6">
        <v>2</v>
      </c>
      <c r="L423" s="6">
        <v>25</v>
      </c>
      <c r="M423" s="6">
        <v>1</v>
      </c>
      <c r="N423" s="6">
        <v>12.5</v>
      </c>
      <c r="O423" s="6">
        <v>1</v>
      </c>
      <c r="P423" s="6">
        <v>12.5</v>
      </c>
      <c r="Q423" s="6">
        <v>3</v>
      </c>
      <c r="R423" s="6">
        <v>37.5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292</v>
      </c>
      <c r="F424" s="3">
        <v>258</v>
      </c>
      <c r="G424" s="4">
        <v>34</v>
      </c>
      <c r="H424" s="4">
        <v>-23.3291</v>
      </c>
      <c r="I424" s="4">
        <v>93</v>
      </c>
      <c r="J424" s="4">
        <v>36.049999999999997</v>
      </c>
      <c r="K424" s="4">
        <v>22</v>
      </c>
      <c r="L424" s="4">
        <v>8.5299999999999994</v>
      </c>
      <c r="M424" s="4">
        <v>29</v>
      </c>
      <c r="N424" s="4">
        <v>11.24</v>
      </c>
      <c r="O424" s="4">
        <v>27</v>
      </c>
      <c r="P424" s="4">
        <v>10.47</v>
      </c>
      <c r="Q424" s="4">
        <v>87</v>
      </c>
      <c r="R424" s="4">
        <v>33.72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70</v>
      </c>
      <c r="F425" s="3">
        <v>61</v>
      </c>
      <c r="G425" s="6">
        <v>9</v>
      </c>
      <c r="H425" s="6">
        <v>9.6506000000000007</v>
      </c>
      <c r="I425" s="6">
        <v>21</v>
      </c>
      <c r="J425" s="6">
        <v>34.43</v>
      </c>
      <c r="K425" s="6">
        <v>5</v>
      </c>
      <c r="L425" s="6">
        <v>8.1999999999999993</v>
      </c>
      <c r="M425" s="6">
        <v>8</v>
      </c>
      <c r="N425" s="6">
        <v>13.11</v>
      </c>
      <c r="O425" s="6">
        <v>4</v>
      </c>
      <c r="P425" s="6">
        <v>6.56</v>
      </c>
      <c r="Q425" s="6">
        <v>23</v>
      </c>
      <c r="R425" s="6">
        <v>37.700000000000003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13</v>
      </c>
      <c r="F426" s="3">
        <v>10</v>
      </c>
      <c r="G426" s="4">
        <v>3</v>
      </c>
      <c r="H426" s="4">
        <v>13.823399999999999</v>
      </c>
      <c r="I426" s="4">
        <v>5</v>
      </c>
      <c r="J426" s="4">
        <v>50</v>
      </c>
      <c r="K426" s="4">
        <v>0</v>
      </c>
      <c r="L426" s="4">
        <v>0</v>
      </c>
      <c r="M426" s="4">
        <v>0</v>
      </c>
      <c r="N426" s="4">
        <v>0</v>
      </c>
      <c r="O426" s="4">
        <v>1</v>
      </c>
      <c r="P426" s="4">
        <v>10</v>
      </c>
      <c r="Q426" s="4">
        <v>4</v>
      </c>
      <c r="R426" s="4">
        <v>40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150</v>
      </c>
      <c r="F427" s="3">
        <v>137</v>
      </c>
      <c r="G427" s="6">
        <v>13</v>
      </c>
      <c r="H427" s="6">
        <v>-6.2362000000000002</v>
      </c>
      <c r="I427" s="6">
        <v>43</v>
      </c>
      <c r="J427" s="6">
        <v>31.39</v>
      </c>
      <c r="K427" s="6">
        <v>10</v>
      </c>
      <c r="L427" s="6">
        <v>7.3</v>
      </c>
      <c r="M427" s="6">
        <v>20</v>
      </c>
      <c r="N427" s="6">
        <v>14.6</v>
      </c>
      <c r="O427" s="6">
        <v>18</v>
      </c>
      <c r="P427" s="6">
        <v>13.14</v>
      </c>
      <c r="Q427" s="6">
        <v>46</v>
      </c>
      <c r="R427" s="6">
        <v>33.58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532</v>
      </c>
      <c r="F428" s="3">
        <v>492</v>
      </c>
      <c r="G428" s="4">
        <v>40</v>
      </c>
      <c r="H428" s="4">
        <v>13.228400000000001</v>
      </c>
      <c r="I428" s="4">
        <v>134</v>
      </c>
      <c r="J428" s="4">
        <v>27.24</v>
      </c>
      <c r="K428" s="4">
        <v>52</v>
      </c>
      <c r="L428" s="4">
        <v>10.57</v>
      </c>
      <c r="M428" s="4">
        <v>76</v>
      </c>
      <c r="N428" s="4">
        <v>15.45</v>
      </c>
      <c r="O428" s="4">
        <v>57</v>
      </c>
      <c r="P428" s="4">
        <v>11.59</v>
      </c>
      <c r="Q428" s="4">
        <v>173</v>
      </c>
      <c r="R428" s="4">
        <v>35.159999999999997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28</v>
      </c>
      <c r="F429" s="3">
        <v>21</v>
      </c>
      <c r="G429" s="6">
        <v>7</v>
      </c>
      <c r="H429" s="6">
        <v>18.880600000000001</v>
      </c>
      <c r="I429" s="6">
        <v>5</v>
      </c>
      <c r="J429" s="6">
        <v>23.81</v>
      </c>
      <c r="K429" s="6">
        <v>0</v>
      </c>
      <c r="L429" s="6">
        <v>0</v>
      </c>
      <c r="M429" s="6">
        <v>3</v>
      </c>
      <c r="N429" s="6">
        <v>14.29</v>
      </c>
      <c r="O429" s="6">
        <v>3</v>
      </c>
      <c r="P429" s="6">
        <v>14.29</v>
      </c>
      <c r="Q429" s="6">
        <v>10</v>
      </c>
      <c r="R429" s="6">
        <v>47.62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154</v>
      </c>
      <c r="F430" s="3">
        <v>133</v>
      </c>
      <c r="G430" s="4">
        <v>21</v>
      </c>
      <c r="H430" s="4">
        <v>6.0190000000000001</v>
      </c>
      <c r="I430" s="4">
        <v>45</v>
      </c>
      <c r="J430" s="4">
        <v>33.83</v>
      </c>
      <c r="K430" s="4">
        <v>16</v>
      </c>
      <c r="L430" s="4">
        <v>12.03</v>
      </c>
      <c r="M430" s="4">
        <v>13</v>
      </c>
      <c r="N430" s="4">
        <v>9.77</v>
      </c>
      <c r="O430" s="4">
        <v>17</v>
      </c>
      <c r="P430" s="4">
        <v>12.78</v>
      </c>
      <c r="Q430" s="4">
        <v>42</v>
      </c>
      <c r="R430" s="4">
        <v>31.58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183</v>
      </c>
      <c r="F431" s="3">
        <v>170</v>
      </c>
      <c r="G431" s="6">
        <v>13</v>
      </c>
      <c r="H431" s="6">
        <v>-0.66990000000000005</v>
      </c>
      <c r="I431" s="6">
        <v>49</v>
      </c>
      <c r="J431" s="6">
        <v>28.82</v>
      </c>
      <c r="K431" s="6">
        <v>17</v>
      </c>
      <c r="L431" s="6">
        <v>10</v>
      </c>
      <c r="M431" s="6">
        <v>25</v>
      </c>
      <c r="N431" s="6">
        <v>14.71</v>
      </c>
      <c r="O431" s="6">
        <v>20</v>
      </c>
      <c r="P431" s="6">
        <v>11.76</v>
      </c>
      <c r="Q431" s="6">
        <v>59</v>
      </c>
      <c r="R431" s="6">
        <v>34.71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359</v>
      </c>
      <c r="F432" s="3">
        <v>306</v>
      </c>
      <c r="G432" s="4">
        <v>53</v>
      </c>
      <c r="H432" s="4">
        <v>4.4622999999999999</v>
      </c>
      <c r="I432" s="4">
        <v>119</v>
      </c>
      <c r="J432" s="4">
        <v>38.89</v>
      </c>
      <c r="K432" s="4">
        <v>30</v>
      </c>
      <c r="L432" s="4">
        <v>9.8000000000000007</v>
      </c>
      <c r="M432" s="4">
        <v>29</v>
      </c>
      <c r="N432" s="4">
        <v>9.48</v>
      </c>
      <c r="O432" s="4">
        <v>31</v>
      </c>
      <c r="P432" s="4">
        <v>10.130000000000001</v>
      </c>
      <c r="Q432" s="4">
        <v>97</v>
      </c>
      <c r="R432" s="4">
        <v>31.7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16</v>
      </c>
      <c r="F433" s="3">
        <v>14</v>
      </c>
      <c r="G433" s="6">
        <v>2</v>
      </c>
      <c r="H433" s="6">
        <v>-2.8340000000000001</v>
      </c>
      <c r="I433" s="6">
        <v>2</v>
      </c>
      <c r="J433" s="6">
        <v>14.29</v>
      </c>
      <c r="K433" s="6">
        <v>1</v>
      </c>
      <c r="L433" s="6">
        <v>7.14</v>
      </c>
      <c r="M433" s="6">
        <v>3</v>
      </c>
      <c r="N433" s="6">
        <v>21.43</v>
      </c>
      <c r="O433" s="6">
        <v>2</v>
      </c>
      <c r="P433" s="6">
        <v>14.29</v>
      </c>
      <c r="Q433" s="6">
        <v>6</v>
      </c>
      <c r="R433" s="6">
        <v>42.86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653</v>
      </c>
      <c r="F434" s="3">
        <v>593</v>
      </c>
      <c r="G434" s="4">
        <v>60</v>
      </c>
      <c r="H434" s="4">
        <v>8.5800000000000001E-2</v>
      </c>
      <c r="I434" s="4">
        <v>175</v>
      </c>
      <c r="J434" s="4">
        <v>29.51</v>
      </c>
      <c r="K434" s="4">
        <v>71</v>
      </c>
      <c r="L434" s="4">
        <v>11.97</v>
      </c>
      <c r="M434" s="4">
        <v>83</v>
      </c>
      <c r="N434" s="4">
        <v>14</v>
      </c>
      <c r="O434" s="4">
        <v>72</v>
      </c>
      <c r="P434" s="4">
        <v>12.14</v>
      </c>
      <c r="Q434" s="4">
        <v>192</v>
      </c>
      <c r="R434" s="4">
        <v>32.380000000000003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141</v>
      </c>
      <c r="F435" s="3">
        <v>127</v>
      </c>
      <c r="G435" s="6">
        <v>14</v>
      </c>
      <c r="H435" s="6">
        <v>6.4821</v>
      </c>
      <c r="I435" s="6">
        <v>47</v>
      </c>
      <c r="J435" s="6">
        <v>37.01</v>
      </c>
      <c r="K435" s="6">
        <v>11</v>
      </c>
      <c r="L435" s="6">
        <v>8.66</v>
      </c>
      <c r="M435" s="6">
        <v>17</v>
      </c>
      <c r="N435" s="6">
        <v>13.39</v>
      </c>
      <c r="O435" s="6">
        <v>7</v>
      </c>
      <c r="P435" s="6">
        <v>5.51</v>
      </c>
      <c r="Q435" s="6">
        <v>45</v>
      </c>
      <c r="R435" s="6">
        <v>35.43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8</v>
      </c>
      <c r="G436" s="4">
        <v>1</v>
      </c>
      <c r="H436" s="4">
        <v>10.0632</v>
      </c>
      <c r="I436" s="4">
        <v>0</v>
      </c>
      <c r="J436" s="4">
        <v>0</v>
      </c>
      <c r="K436" s="4">
        <v>0</v>
      </c>
      <c r="L436" s="4">
        <v>0</v>
      </c>
      <c r="M436" s="4">
        <v>2</v>
      </c>
      <c r="N436" s="4">
        <v>25</v>
      </c>
      <c r="O436" s="4">
        <v>2</v>
      </c>
      <c r="P436" s="4">
        <v>25</v>
      </c>
      <c r="Q436" s="4">
        <v>4</v>
      </c>
      <c r="R436" s="4">
        <v>50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300</v>
      </c>
      <c r="F437" s="3">
        <v>277</v>
      </c>
      <c r="G437" s="6">
        <v>23</v>
      </c>
      <c r="H437" s="6">
        <v>-2.1833999999999998</v>
      </c>
      <c r="I437" s="6">
        <v>87</v>
      </c>
      <c r="J437" s="6">
        <v>31.41</v>
      </c>
      <c r="K437" s="6">
        <v>32</v>
      </c>
      <c r="L437" s="6">
        <v>11.55</v>
      </c>
      <c r="M437" s="6">
        <v>28</v>
      </c>
      <c r="N437" s="6">
        <v>10.11</v>
      </c>
      <c r="O437" s="6">
        <v>27</v>
      </c>
      <c r="P437" s="6">
        <v>9.75</v>
      </c>
      <c r="Q437" s="6">
        <v>103</v>
      </c>
      <c r="R437" s="6">
        <v>37.18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973</v>
      </c>
      <c r="F438" s="3">
        <v>878</v>
      </c>
      <c r="G438" s="4">
        <v>95</v>
      </c>
      <c r="H438" s="4">
        <v>2.2244999999999999</v>
      </c>
      <c r="I438" s="4">
        <v>260</v>
      </c>
      <c r="J438" s="4">
        <v>29.61</v>
      </c>
      <c r="K438" s="4">
        <v>78</v>
      </c>
      <c r="L438" s="4">
        <v>8.8800000000000008</v>
      </c>
      <c r="M438" s="4">
        <v>115</v>
      </c>
      <c r="N438" s="4">
        <v>13.1</v>
      </c>
      <c r="O438" s="4">
        <v>120</v>
      </c>
      <c r="P438" s="4">
        <v>13.67</v>
      </c>
      <c r="Q438" s="4">
        <v>305</v>
      </c>
      <c r="R438" s="4">
        <v>34.74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104</v>
      </c>
      <c r="F439" s="3">
        <v>88</v>
      </c>
      <c r="G439" s="6">
        <v>16</v>
      </c>
      <c r="H439" s="6">
        <v>7.9142000000000001</v>
      </c>
      <c r="I439" s="6">
        <v>31</v>
      </c>
      <c r="J439" s="6">
        <v>35.229999999999997</v>
      </c>
      <c r="K439" s="6">
        <v>8</v>
      </c>
      <c r="L439" s="6">
        <v>9.09</v>
      </c>
      <c r="M439" s="6">
        <v>6</v>
      </c>
      <c r="N439" s="6">
        <v>6.82</v>
      </c>
      <c r="O439" s="6">
        <v>9</v>
      </c>
      <c r="P439" s="6">
        <v>10.23</v>
      </c>
      <c r="Q439" s="6">
        <v>34</v>
      </c>
      <c r="R439" s="6">
        <v>38.64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194</v>
      </c>
      <c r="F440" s="3">
        <v>165</v>
      </c>
      <c r="G440" s="4">
        <v>29</v>
      </c>
      <c r="H440" s="4">
        <v>0.23269999999999999</v>
      </c>
      <c r="I440" s="4">
        <v>55</v>
      </c>
      <c r="J440" s="4">
        <v>33.33</v>
      </c>
      <c r="K440" s="4">
        <v>27</v>
      </c>
      <c r="L440" s="4">
        <v>16.36</v>
      </c>
      <c r="M440" s="4">
        <v>12</v>
      </c>
      <c r="N440" s="4">
        <v>7.27</v>
      </c>
      <c r="O440" s="4">
        <v>12</v>
      </c>
      <c r="P440" s="4">
        <v>7.27</v>
      </c>
      <c r="Q440" s="4">
        <v>59</v>
      </c>
      <c r="R440" s="4">
        <v>35.76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355</v>
      </c>
      <c r="F441" s="3">
        <v>318</v>
      </c>
      <c r="G441" s="6">
        <v>37</v>
      </c>
      <c r="H441" s="6">
        <v>-19.7517</v>
      </c>
      <c r="I441" s="6">
        <v>99</v>
      </c>
      <c r="J441" s="6">
        <v>31.13</v>
      </c>
      <c r="K441" s="6">
        <v>35</v>
      </c>
      <c r="L441" s="6">
        <v>11.01</v>
      </c>
      <c r="M441" s="6">
        <v>22</v>
      </c>
      <c r="N441" s="6">
        <v>6.92</v>
      </c>
      <c r="O441" s="6">
        <v>40</v>
      </c>
      <c r="P441" s="6">
        <v>12.58</v>
      </c>
      <c r="Q441" s="6">
        <v>122</v>
      </c>
      <c r="R441" s="6">
        <v>38.36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1030</v>
      </c>
      <c r="F442" s="3">
        <v>942</v>
      </c>
      <c r="G442" s="4">
        <v>88</v>
      </c>
      <c r="H442" s="4">
        <v>-6.0509000000000004</v>
      </c>
      <c r="I442" s="4">
        <v>298</v>
      </c>
      <c r="J442" s="4">
        <v>31.63</v>
      </c>
      <c r="K442" s="4">
        <v>107</v>
      </c>
      <c r="L442" s="4">
        <v>11.36</v>
      </c>
      <c r="M442" s="4">
        <v>80</v>
      </c>
      <c r="N442" s="4">
        <v>8.49</v>
      </c>
      <c r="O442" s="4">
        <v>105</v>
      </c>
      <c r="P442" s="4">
        <v>11.15</v>
      </c>
      <c r="Q442" s="4">
        <v>352</v>
      </c>
      <c r="R442" s="4">
        <v>37.369999999999997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47</v>
      </c>
      <c r="F443" s="3">
        <v>45</v>
      </c>
      <c r="G443" s="6">
        <v>2</v>
      </c>
      <c r="H443" s="6">
        <v>11.133900000000001</v>
      </c>
      <c r="I443" s="6">
        <v>12</v>
      </c>
      <c r="J443" s="6">
        <v>26.67</v>
      </c>
      <c r="K443" s="6">
        <v>5</v>
      </c>
      <c r="L443" s="6">
        <v>11.11</v>
      </c>
      <c r="M443" s="6">
        <v>5</v>
      </c>
      <c r="N443" s="6">
        <v>11.11</v>
      </c>
      <c r="O443" s="6">
        <v>6</v>
      </c>
      <c r="P443" s="6">
        <v>13.33</v>
      </c>
      <c r="Q443" s="6">
        <v>17</v>
      </c>
      <c r="R443" s="6">
        <v>37.78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1415</v>
      </c>
      <c r="F444" s="3">
        <v>1326</v>
      </c>
      <c r="G444" s="4">
        <v>89</v>
      </c>
      <c r="H444" s="4">
        <v>2.9498000000000002</v>
      </c>
      <c r="I444" s="4">
        <v>399</v>
      </c>
      <c r="J444" s="4">
        <v>30.09</v>
      </c>
      <c r="K444" s="4">
        <v>155</v>
      </c>
      <c r="L444" s="4">
        <v>11.69</v>
      </c>
      <c r="M444" s="4">
        <v>168</v>
      </c>
      <c r="N444" s="4">
        <v>12.67</v>
      </c>
      <c r="O444" s="4">
        <v>165</v>
      </c>
      <c r="P444" s="4">
        <v>12.44</v>
      </c>
      <c r="Q444" s="4">
        <v>439</v>
      </c>
      <c r="R444" s="4">
        <v>33.11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330</v>
      </c>
      <c r="F445" s="3">
        <v>300</v>
      </c>
      <c r="G445" s="6">
        <v>30</v>
      </c>
      <c r="H445" s="6">
        <v>-0.59440000000000004</v>
      </c>
      <c r="I445" s="6">
        <v>102</v>
      </c>
      <c r="J445" s="6">
        <v>34</v>
      </c>
      <c r="K445" s="6">
        <v>24</v>
      </c>
      <c r="L445" s="6">
        <v>8</v>
      </c>
      <c r="M445" s="6">
        <v>18</v>
      </c>
      <c r="N445" s="6">
        <v>6</v>
      </c>
      <c r="O445" s="6">
        <v>26</v>
      </c>
      <c r="P445" s="6">
        <v>8.67</v>
      </c>
      <c r="Q445" s="6">
        <v>130</v>
      </c>
      <c r="R445" s="6">
        <v>43.33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29</v>
      </c>
      <c r="F446" s="3">
        <v>24</v>
      </c>
      <c r="G446" s="4">
        <v>5</v>
      </c>
      <c r="H446" s="4">
        <v>-32.731499999999997</v>
      </c>
      <c r="I446" s="4">
        <v>4</v>
      </c>
      <c r="J446" s="4">
        <v>16.670000000000002</v>
      </c>
      <c r="K446" s="4">
        <v>3</v>
      </c>
      <c r="L446" s="4">
        <v>12.5</v>
      </c>
      <c r="M446" s="4">
        <v>4</v>
      </c>
      <c r="N446" s="4">
        <v>16.670000000000002</v>
      </c>
      <c r="O446" s="4">
        <v>3</v>
      </c>
      <c r="P446" s="4">
        <v>12.5</v>
      </c>
      <c r="Q446" s="4">
        <v>10</v>
      </c>
      <c r="R446" s="4">
        <v>41.67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645</v>
      </c>
      <c r="F447" s="3">
        <v>599</v>
      </c>
      <c r="G447" s="6">
        <v>46</v>
      </c>
      <c r="H447" s="6">
        <v>8.5901999999999994</v>
      </c>
      <c r="I447" s="6">
        <v>177</v>
      </c>
      <c r="J447" s="6">
        <v>29.55</v>
      </c>
      <c r="K447" s="6">
        <v>68</v>
      </c>
      <c r="L447" s="6">
        <v>11.35</v>
      </c>
      <c r="M447" s="6">
        <v>65</v>
      </c>
      <c r="N447" s="6">
        <v>10.85</v>
      </c>
      <c r="O447" s="6">
        <v>65</v>
      </c>
      <c r="P447" s="6">
        <v>10.85</v>
      </c>
      <c r="Q447" s="6">
        <v>224</v>
      </c>
      <c r="R447" s="6">
        <v>37.4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2280</v>
      </c>
      <c r="F448" s="3">
        <v>2116</v>
      </c>
      <c r="G448" s="4">
        <v>164</v>
      </c>
      <c r="H448" s="4">
        <v>2.1576</v>
      </c>
      <c r="I448" s="4">
        <v>560</v>
      </c>
      <c r="J448" s="4">
        <v>26.47</v>
      </c>
      <c r="K448" s="4">
        <v>196</v>
      </c>
      <c r="L448" s="4">
        <v>9.26</v>
      </c>
      <c r="M448" s="4">
        <v>339</v>
      </c>
      <c r="N448" s="4">
        <v>16.02</v>
      </c>
      <c r="O448" s="4">
        <v>302</v>
      </c>
      <c r="P448" s="4">
        <v>14.27</v>
      </c>
      <c r="Q448" s="4">
        <v>719</v>
      </c>
      <c r="R448" s="4">
        <v>33.979999999999997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245</v>
      </c>
      <c r="F449" s="3">
        <v>224</v>
      </c>
      <c r="G449" s="6">
        <v>21</v>
      </c>
      <c r="H449" s="6">
        <v>4.6601999999999997</v>
      </c>
      <c r="I449" s="6">
        <v>73</v>
      </c>
      <c r="J449" s="6">
        <v>32.590000000000003</v>
      </c>
      <c r="K449" s="6">
        <v>13</v>
      </c>
      <c r="L449" s="6">
        <v>5.8</v>
      </c>
      <c r="M449" s="6">
        <v>17</v>
      </c>
      <c r="N449" s="6">
        <v>7.59</v>
      </c>
      <c r="O449" s="6">
        <v>16</v>
      </c>
      <c r="P449" s="6">
        <v>7.14</v>
      </c>
      <c r="Q449" s="6">
        <v>105</v>
      </c>
      <c r="R449" s="6">
        <v>46.88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303</v>
      </c>
      <c r="F450" s="3">
        <v>268</v>
      </c>
      <c r="G450" s="4">
        <v>35</v>
      </c>
      <c r="H450" s="4">
        <v>1.9601999999999999</v>
      </c>
      <c r="I450" s="4">
        <v>96</v>
      </c>
      <c r="J450" s="4">
        <v>35.82</v>
      </c>
      <c r="K450" s="4">
        <v>21</v>
      </c>
      <c r="L450" s="4">
        <v>7.84</v>
      </c>
      <c r="M450" s="4">
        <v>30</v>
      </c>
      <c r="N450" s="4">
        <v>11.19</v>
      </c>
      <c r="O450" s="4">
        <v>29</v>
      </c>
      <c r="P450" s="4">
        <v>10.82</v>
      </c>
      <c r="Q450" s="4">
        <v>92</v>
      </c>
      <c r="R450" s="4">
        <v>34.33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859</v>
      </c>
      <c r="F451" s="3">
        <v>774</v>
      </c>
      <c r="G451" s="6">
        <v>85</v>
      </c>
      <c r="H451" s="6">
        <v>15.9054</v>
      </c>
      <c r="I451" s="6">
        <v>260</v>
      </c>
      <c r="J451" s="6">
        <v>33.590000000000003</v>
      </c>
      <c r="K451" s="6">
        <v>79</v>
      </c>
      <c r="L451" s="6">
        <v>10.210000000000001</v>
      </c>
      <c r="M451" s="6">
        <v>58</v>
      </c>
      <c r="N451" s="6">
        <v>7.49</v>
      </c>
      <c r="O451" s="6">
        <v>52</v>
      </c>
      <c r="P451" s="6">
        <v>6.72</v>
      </c>
      <c r="Q451" s="6">
        <v>325</v>
      </c>
      <c r="R451" s="6">
        <v>41.99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269</v>
      </c>
      <c r="F452" s="3">
        <v>245</v>
      </c>
      <c r="G452" s="4">
        <v>24</v>
      </c>
      <c r="H452" s="4">
        <v>3.8807999999999998</v>
      </c>
      <c r="I452" s="4">
        <v>60</v>
      </c>
      <c r="J452" s="4">
        <v>24.49</v>
      </c>
      <c r="K452" s="4">
        <v>35</v>
      </c>
      <c r="L452" s="4">
        <v>14.29</v>
      </c>
      <c r="M452" s="4">
        <v>34</v>
      </c>
      <c r="N452" s="4">
        <v>13.88</v>
      </c>
      <c r="O452" s="4">
        <v>32</v>
      </c>
      <c r="P452" s="4">
        <v>13.06</v>
      </c>
      <c r="Q452" s="4">
        <v>84</v>
      </c>
      <c r="R452" s="4">
        <v>34.29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21</v>
      </c>
      <c r="F453" s="3">
        <v>19</v>
      </c>
      <c r="G453" s="6">
        <v>2</v>
      </c>
      <c r="H453" s="6">
        <v>-24.947099999999999</v>
      </c>
      <c r="I453" s="6">
        <v>5</v>
      </c>
      <c r="J453" s="6">
        <v>26.32</v>
      </c>
      <c r="K453" s="6">
        <v>3</v>
      </c>
      <c r="L453" s="6">
        <v>15.79</v>
      </c>
      <c r="M453" s="6">
        <v>0</v>
      </c>
      <c r="N453" s="6">
        <v>0</v>
      </c>
      <c r="O453" s="6">
        <v>2</v>
      </c>
      <c r="P453" s="6">
        <v>10.53</v>
      </c>
      <c r="Q453" s="6">
        <v>9</v>
      </c>
      <c r="R453" s="6">
        <v>47.37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511</v>
      </c>
      <c r="F454" s="3">
        <v>475</v>
      </c>
      <c r="G454" s="4">
        <v>36</v>
      </c>
      <c r="H454" s="4">
        <v>6.569</v>
      </c>
      <c r="I454" s="4">
        <v>131</v>
      </c>
      <c r="J454" s="4">
        <v>27.58</v>
      </c>
      <c r="K454" s="4">
        <v>51</v>
      </c>
      <c r="L454" s="4">
        <v>10.74</v>
      </c>
      <c r="M454" s="4">
        <v>79</v>
      </c>
      <c r="N454" s="4">
        <v>16.63</v>
      </c>
      <c r="O454" s="4">
        <v>49</v>
      </c>
      <c r="P454" s="4">
        <v>10.32</v>
      </c>
      <c r="Q454" s="4">
        <v>165</v>
      </c>
      <c r="R454" s="4">
        <v>34.74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63</v>
      </c>
      <c r="F455" s="3">
        <v>57</v>
      </c>
      <c r="G455" s="6">
        <v>6</v>
      </c>
      <c r="H455" s="6">
        <v>-22.357500000000002</v>
      </c>
      <c r="I455" s="6">
        <v>22</v>
      </c>
      <c r="J455" s="6">
        <v>38.6</v>
      </c>
      <c r="K455" s="6">
        <v>4</v>
      </c>
      <c r="L455" s="6">
        <v>7.02</v>
      </c>
      <c r="M455" s="6">
        <v>4</v>
      </c>
      <c r="N455" s="6">
        <v>7.02</v>
      </c>
      <c r="O455" s="6">
        <v>5</v>
      </c>
      <c r="P455" s="6">
        <v>8.77</v>
      </c>
      <c r="Q455" s="6">
        <v>22</v>
      </c>
      <c r="R455" s="6">
        <v>38.6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8</v>
      </c>
      <c r="F456" s="3">
        <v>7</v>
      </c>
      <c r="G456" s="4">
        <v>1</v>
      </c>
      <c r="H456" s="4">
        <v>14.1249</v>
      </c>
      <c r="I456" s="4">
        <v>0</v>
      </c>
      <c r="J456" s="4">
        <v>0</v>
      </c>
      <c r="K456" s="4">
        <v>0</v>
      </c>
      <c r="L456" s="4">
        <v>0</v>
      </c>
      <c r="M456" s="4">
        <v>2</v>
      </c>
      <c r="N456" s="4">
        <v>28.57</v>
      </c>
      <c r="O456" s="4">
        <v>1</v>
      </c>
      <c r="P456" s="4">
        <v>14.29</v>
      </c>
      <c r="Q456" s="4">
        <v>4</v>
      </c>
      <c r="R456" s="4">
        <v>57.14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180</v>
      </c>
      <c r="F457" s="3">
        <v>160</v>
      </c>
      <c r="G457" s="6">
        <v>20</v>
      </c>
      <c r="H457" s="6">
        <v>6.9722</v>
      </c>
      <c r="I457" s="6">
        <v>42</v>
      </c>
      <c r="J457" s="6">
        <v>26.25</v>
      </c>
      <c r="K457" s="6">
        <v>15</v>
      </c>
      <c r="L457" s="6">
        <v>9.3800000000000008</v>
      </c>
      <c r="M457" s="6">
        <v>24</v>
      </c>
      <c r="N457" s="6">
        <v>15</v>
      </c>
      <c r="O457" s="6">
        <v>21</v>
      </c>
      <c r="P457" s="6">
        <v>13.13</v>
      </c>
      <c r="Q457" s="6">
        <v>58</v>
      </c>
      <c r="R457" s="6">
        <v>36.25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578</v>
      </c>
      <c r="F458" s="3">
        <v>541</v>
      </c>
      <c r="G458" s="4">
        <v>37</v>
      </c>
      <c r="H458" s="4">
        <v>9.1927000000000003</v>
      </c>
      <c r="I458" s="4">
        <v>148</v>
      </c>
      <c r="J458" s="4">
        <v>27.36</v>
      </c>
      <c r="K458" s="4">
        <v>67</v>
      </c>
      <c r="L458" s="4">
        <v>12.38</v>
      </c>
      <c r="M458" s="4">
        <v>84</v>
      </c>
      <c r="N458" s="4">
        <v>15.53</v>
      </c>
      <c r="O458" s="4">
        <v>55</v>
      </c>
      <c r="P458" s="4">
        <v>10.17</v>
      </c>
      <c r="Q458" s="4">
        <v>187</v>
      </c>
      <c r="R458" s="4">
        <v>34.57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56</v>
      </c>
      <c r="F459" s="3">
        <v>52</v>
      </c>
      <c r="G459" s="6">
        <v>4</v>
      </c>
      <c r="H459" s="6">
        <v>-1.0705</v>
      </c>
      <c r="I459" s="6">
        <v>16</v>
      </c>
      <c r="J459" s="6">
        <v>30.77</v>
      </c>
      <c r="K459" s="6">
        <v>3</v>
      </c>
      <c r="L459" s="6">
        <v>5.77</v>
      </c>
      <c r="M459" s="6">
        <v>2</v>
      </c>
      <c r="N459" s="6">
        <v>3.85</v>
      </c>
      <c r="O459" s="6">
        <v>6</v>
      </c>
      <c r="P459" s="6">
        <v>11.54</v>
      </c>
      <c r="Q459" s="6">
        <v>25</v>
      </c>
      <c r="R459" s="6">
        <v>48.08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136</v>
      </c>
      <c r="F460" s="3">
        <v>125</v>
      </c>
      <c r="G460" s="4">
        <v>11</v>
      </c>
      <c r="H460" s="4">
        <v>3.9355000000000002</v>
      </c>
      <c r="I460" s="4">
        <v>37</v>
      </c>
      <c r="J460" s="4">
        <v>29.6</v>
      </c>
      <c r="K460" s="4">
        <v>16</v>
      </c>
      <c r="L460" s="4">
        <v>12.8</v>
      </c>
      <c r="M460" s="4">
        <v>12</v>
      </c>
      <c r="N460" s="4">
        <v>9.6</v>
      </c>
      <c r="O460" s="4">
        <v>13</v>
      </c>
      <c r="P460" s="4">
        <v>10.4</v>
      </c>
      <c r="Q460" s="4">
        <v>47</v>
      </c>
      <c r="R460" s="4">
        <v>37.6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219</v>
      </c>
      <c r="F461" s="3">
        <v>209</v>
      </c>
      <c r="G461" s="6">
        <v>10</v>
      </c>
      <c r="H461" s="6">
        <v>34.534500000000001</v>
      </c>
      <c r="I461" s="6">
        <v>69</v>
      </c>
      <c r="J461" s="6">
        <v>33.01</v>
      </c>
      <c r="K461" s="6">
        <v>13</v>
      </c>
      <c r="L461" s="6">
        <v>6.22</v>
      </c>
      <c r="M461" s="6">
        <v>18</v>
      </c>
      <c r="N461" s="6">
        <v>8.61</v>
      </c>
      <c r="O461" s="6">
        <v>17</v>
      </c>
      <c r="P461" s="6">
        <v>8.1300000000000008</v>
      </c>
      <c r="Q461" s="6">
        <v>92</v>
      </c>
      <c r="R461" s="6">
        <v>44.02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538</v>
      </c>
      <c r="F462" s="3">
        <v>481</v>
      </c>
      <c r="G462" s="4">
        <v>57</v>
      </c>
      <c r="H462" s="4">
        <v>-2.3746999999999998</v>
      </c>
      <c r="I462" s="4">
        <v>149</v>
      </c>
      <c r="J462" s="4">
        <v>30.98</v>
      </c>
      <c r="K462" s="4">
        <v>54</v>
      </c>
      <c r="L462" s="4">
        <v>11.23</v>
      </c>
      <c r="M462" s="4">
        <v>55</v>
      </c>
      <c r="N462" s="4">
        <v>11.43</v>
      </c>
      <c r="O462" s="4">
        <v>57</v>
      </c>
      <c r="P462" s="4">
        <v>11.85</v>
      </c>
      <c r="Q462" s="4">
        <v>166</v>
      </c>
      <c r="R462" s="4">
        <v>34.51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25</v>
      </c>
      <c r="F463" s="3">
        <v>25</v>
      </c>
      <c r="G463" s="6">
        <v>0</v>
      </c>
      <c r="H463" s="6">
        <v>-3.7645</v>
      </c>
      <c r="I463" s="6">
        <v>8</v>
      </c>
      <c r="J463" s="6">
        <v>32</v>
      </c>
      <c r="K463" s="6">
        <v>1</v>
      </c>
      <c r="L463" s="6">
        <v>4</v>
      </c>
      <c r="M463" s="6">
        <v>3</v>
      </c>
      <c r="N463" s="6">
        <v>12</v>
      </c>
      <c r="O463" s="6">
        <v>3</v>
      </c>
      <c r="P463" s="6">
        <v>12</v>
      </c>
      <c r="Q463" s="6">
        <v>10</v>
      </c>
      <c r="R463" s="6">
        <v>40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1126</v>
      </c>
      <c r="F464" s="3">
        <v>1042</v>
      </c>
      <c r="G464" s="4">
        <v>84</v>
      </c>
      <c r="H464" s="4">
        <v>-4.5503</v>
      </c>
      <c r="I464" s="4">
        <v>323</v>
      </c>
      <c r="J464" s="4">
        <v>31</v>
      </c>
      <c r="K464" s="4">
        <v>136</v>
      </c>
      <c r="L464" s="4">
        <v>13.05</v>
      </c>
      <c r="M464" s="4">
        <v>105</v>
      </c>
      <c r="N464" s="4">
        <v>10.08</v>
      </c>
      <c r="O464" s="4">
        <v>115</v>
      </c>
      <c r="P464" s="4">
        <v>11.04</v>
      </c>
      <c r="Q464" s="4">
        <v>363</v>
      </c>
      <c r="R464" s="4">
        <v>34.840000000000003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197</v>
      </c>
      <c r="F465" s="3">
        <v>173</v>
      </c>
      <c r="G465" s="6">
        <v>24</v>
      </c>
      <c r="H465" s="6">
        <v>4.4283000000000001</v>
      </c>
      <c r="I465" s="6">
        <v>59</v>
      </c>
      <c r="J465" s="6">
        <v>34.1</v>
      </c>
      <c r="K465" s="6">
        <v>23</v>
      </c>
      <c r="L465" s="6">
        <v>13.29</v>
      </c>
      <c r="M465" s="6">
        <v>15</v>
      </c>
      <c r="N465" s="6">
        <v>8.67</v>
      </c>
      <c r="O465" s="6">
        <v>14</v>
      </c>
      <c r="P465" s="6">
        <v>8.09</v>
      </c>
      <c r="Q465" s="6">
        <v>62</v>
      </c>
      <c r="R465" s="6">
        <v>35.840000000000003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48</v>
      </c>
      <c r="F466" s="3">
        <v>44</v>
      </c>
      <c r="G466" s="4">
        <v>4</v>
      </c>
      <c r="H466" s="4">
        <v>8.9068000000000005</v>
      </c>
      <c r="I466" s="4">
        <v>9</v>
      </c>
      <c r="J466" s="4">
        <v>20.45</v>
      </c>
      <c r="K466" s="4">
        <v>6</v>
      </c>
      <c r="L466" s="4">
        <v>13.64</v>
      </c>
      <c r="M466" s="4">
        <v>4</v>
      </c>
      <c r="N466" s="4">
        <v>9.09</v>
      </c>
      <c r="O466" s="4">
        <v>6</v>
      </c>
      <c r="P466" s="4">
        <v>13.64</v>
      </c>
      <c r="Q466" s="4">
        <v>19</v>
      </c>
      <c r="R466" s="4">
        <v>43.18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409</v>
      </c>
      <c r="F467" s="3">
        <v>370</v>
      </c>
      <c r="G467" s="6">
        <v>39</v>
      </c>
      <c r="H467" s="6">
        <v>-1.5054000000000001</v>
      </c>
      <c r="I467" s="6">
        <v>92</v>
      </c>
      <c r="J467" s="6">
        <v>24.86</v>
      </c>
      <c r="K467" s="6">
        <v>52</v>
      </c>
      <c r="L467" s="6">
        <v>14.05</v>
      </c>
      <c r="M467" s="6">
        <v>52</v>
      </c>
      <c r="N467" s="6">
        <v>14.05</v>
      </c>
      <c r="O467" s="6">
        <v>48</v>
      </c>
      <c r="P467" s="6">
        <v>12.97</v>
      </c>
      <c r="Q467" s="6">
        <v>126</v>
      </c>
      <c r="R467" s="6">
        <v>34.049999999999997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1407</v>
      </c>
      <c r="F468" s="3">
        <v>1297</v>
      </c>
      <c r="G468" s="4">
        <v>110</v>
      </c>
      <c r="H468" s="4">
        <v>1.2230000000000001</v>
      </c>
      <c r="I468" s="4">
        <v>342</v>
      </c>
      <c r="J468" s="4">
        <v>26.37</v>
      </c>
      <c r="K468" s="4">
        <v>150</v>
      </c>
      <c r="L468" s="4">
        <v>11.57</v>
      </c>
      <c r="M468" s="4">
        <v>198</v>
      </c>
      <c r="N468" s="4">
        <v>15.27</v>
      </c>
      <c r="O468" s="4">
        <v>183</v>
      </c>
      <c r="P468" s="4">
        <v>14.11</v>
      </c>
      <c r="Q468" s="4">
        <v>424</v>
      </c>
      <c r="R468" s="4">
        <v>32.69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138</v>
      </c>
      <c r="F469" s="3">
        <v>121</v>
      </c>
      <c r="G469" s="6">
        <v>17</v>
      </c>
      <c r="H469" s="6">
        <v>-14.9299</v>
      </c>
      <c r="I469" s="6">
        <v>46</v>
      </c>
      <c r="J469" s="6">
        <v>38.020000000000003</v>
      </c>
      <c r="K469" s="6">
        <v>18</v>
      </c>
      <c r="L469" s="6">
        <v>14.88</v>
      </c>
      <c r="M469" s="6">
        <v>5</v>
      </c>
      <c r="N469" s="6">
        <v>4.13</v>
      </c>
      <c r="O469" s="6">
        <v>8</v>
      </c>
      <c r="P469" s="6">
        <v>6.61</v>
      </c>
      <c r="Q469" s="6">
        <v>44</v>
      </c>
      <c r="R469" s="6">
        <v>36.36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241</v>
      </c>
      <c r="F470" s="3">
        <v>212</v>
      </c>
      <c r="G470" s="4">
        <v>29</v>
      </c>
      <c r="H470" s="4">
        <v>-2.8062</v>
      </c>
      <c r="I470" s="4">
        <v>66</v>
      </c>
      <c r="J470" s="4">
        <v>31.13</v>
      </c>
      <c r="K470" s="4">
        <v>34</v>
      </c>
      <c r="L470" s="4">
        <v>16.04</v>
      </c>
      <c r="M470" s="4">
        <v>19</v>
      </c>
      <c r="N470" s="4">
        <v>8.9600000000000009</v>
      </c>
      <c r="O470" s="4">
        <v>26</v>
      </c>
      <c r="P470" s="4">
        <v>12.26</v>
      </c>
      <c r="Q470" s="4">
        <v>67</v>
      </c>
      <c r="R470" s="4">
        <v>31.6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456</v>
      </c>
      <c r="F471" s="3">
        <v>413</v>
      </c>
      <c r="G471" s="6">
        <v>43</v>
      </c>
      <c r="H471" s="6">
        <v>21.105499999999999</v>
      </c>
      <c r="I471" s="6">
        <v>136</v>
      </c>
      <c r="J471" s="6">
        <v>32.93</v>
      </c>
      <c r="K471" s="6">
        <v>35</v>
      </c>
      <c r="L471" s="6">
        <v>8.4700000000000006</v>
      </c>
      <c r="M471" s="6">
        <v>43</v>
      </c>
      <c r="N471" s="6">
        <v>10.41</v>
      </c>
      <c r="O471" s="6">
        <v>35</v>
      </c>
      <c r="P471" s="6">
        <v>8.4700000000000006</v>
      </c>
      <c r="Q471" s="6">
        <v>164</v>
      </c>
      <c r="R471" s="6">
        <v>39.71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162</v>
      </c>
      <c r="F472" s="3">
        <v>145</v>
      </c>
      <c r="G472" s="4">
        <v>17</v>
      </c>
      <c r="H472" s="4">
        <v>6.0319000000000003</v>
      </c>
      <c r="I472" s="4">
        <v>52</v>
      </c>
      <c r="J472" s="4">
        <v>35.86</v>
      </c>
      <c r="K472" s="4">
        <v>23</v>
      </c>
      <c r="L472" s="4">
        <v>15.86</v>
      </c>
      <c r="M472" s="4">
        <v>12</v>
      </c>
      <c r="N472" s="4">
        <v>8.2799999999999994</v>
      </c>
      <c r="O472" s="4">
        <v>14</v>
      </c>
      <c r="P472" s="4">
        <v>9.66</v>
      </c>
      <c r="Q472" s="4">
        <v>44</v>
      </c>
      <c r="R472" s="4">
        <v>30.34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9</v>
      </c>
      <c r="F473" s="3">
        <v>9</v>
      </c>
      <c r="G473" s="6">
        <v>0</v>
      </c>
      <c r="H473" s="6">
        <v>10.2898</v>
      </c>
      <c r="I473" s="6">
        <v>2</v>
      </c>
      <c r="J473" s="6">
        <v>22.22</v>
      </c>
      <c r="K473" s="6">
        <v>0</v>
      </c>
      <c r="L473" s="6">
        <v>0</v>
      </c>
      <c r="M473" s="6">
        <v>3</v>
      </c>
      <c r="N473" s="6">
        <v>33.33</v>
      </c>
      <c r="O473" s="6">
        <v>2</v>
      </c>
      <c r="P473" s="6">
        <v>22.22</v>
      </c>
      <c r="Q473" s="6">
        <v>2</v>
      </c>
      <c r="R473" s="6">
        <v>22.22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386</v>
      </c>
      <c r="F474" s="3">
        <v>328</v>
      </c>
      <c r="G474" s="4">
        <v>58</v>
      </c>
      <c r="H474" s="4">
        <v>13.8202</v>
      </c>
      <c r="I474" s="4">
        <v>102</v>
      </c>
      <c r="J474" s="4">
        <v>31.1</v>
      </c>
      <c r="K474" s="4">
        <v>45</v>
      </c>
      <c r="L474" s="4">
        <v>13.72</v>
      </c>
      <c r="M474" s="4">
        <v>35</v>
      </c>
      <c r="N474" s="4">
        <v>10.67</v>
      </c>
      <c r="O474" s="4">
        <v>40</v>
      </c>
      <c r="P474" s="4">
        <v>12.2</v>
      </c>
      <c r="Q474" s="4">
        <v>106</v>
      </c>
      <c r="R474" s="4">
        <v>32.32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93</v>
      </c>
      <c r="F475" s="3">
        <v>85</v>
      </c>
      <c r="G475" s="6">
        <v>8</v>
      </c>
      <c r="H475" s="6">
        <v>-8.1356999999999999</v>
      </c>
      <c r="I475" s="6">
        <v>35</v>
      </c>
      <c r="J475" s="6">
        <v>41.18</v>
      </c>
      <c r="K475" s="6">
        <v>6</v>
      </c>
      <c r="L475" s="6">
        <v>7.06</v>
      </c>
      <c r="M475" s="6">
        <v>9</v>
      </c>
      <c r="N475" s="6">
        <v>10.59</v>
      </c>
      <c r="O475" s="6">
        <v>5</v>
      </c>
      <c r="P475" s="6">
        <v>5.88</v>
      </c>
      <c r="Q475" s="6">
        <v>30</v>
      </c>
      <c r="R475" s="6">
        <v>35.29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25</v>
      </c>
      <c r="F476" s="3">
        <v>25</v>
      </c>
      <c r="G476" s="4">
        <v>0</v>
      </c>
      <c r="H476" s="4">
        <v>-32.447400000000002</v>
      </c>
      <c r="I476" s="4">
        <v>7</v>
      </c>
      <c r="J476" s="4">
        <v>28</v>
      </c>
      <c r="K476" s="4">
        <v>1</v>
      </c>
      <c r="L476" s="4">
        <v>4</v>
      </c>
      <c r="M476" s="4">
        <v>2</v>
      </c>
      <c r="N476" s="4">
        <v>8</v>
      </c>
      <c r="O476" s="4">
        <v>8</v>
      </c>
      <c r="P476" s="4">
        <v>32</v>
      </c>
      <c r="Q476" s="4">
        <v>7</v>
      </c>
      <c r="R476" s="4">
        <v>28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260</v>
      </c>
      <c r="F477" s="3">
        <v>236</v>
      </c>
      <c r="G477" s="6">
        <v>24</v>
      </c>
      <c r="H477" s="6">
        <v>-2.5131000000000001</v>
      </c>
      <c r="I477" s="6">
        <v>52</v>
      </c>
      <c r="J477" s="6">
        <v>22.03</v>
      </c>
      <c r="K477" s="6">
        <v>28</v>
      </c>
      <c r="L477" s="6">
        <v>11.86</v>
      </c>
      <c r="M477" s="6">
        <v>37</v>
      </c>
      <c r="N477" s="6">
        <v>15.68</v>
      </c>
      <c r="O477" s="6">
        <v>38</v>
      </c>
      <c r="P477" s="6">
        <v>16.100000000000001</v>
      </c>
      <c r="Q477" s="6">
        <v>81</v>
      </c>
      <c r="R477" s="6">
        <v>34.32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788</v>
      </c>
      <c r="F478" s="3">
        <v>719</v>
      </c>
      <c r="G478" s="4">
        <v>69</v>
      </c>
      <c r="H478" s="4">
        <v>3.5238999999999998</v>
      </c>
      <c r="I478" s="4">
        <v>187</v>
      </c>
      <c r="J478" s="4">
        <v>26.01</v>
      </c>
      <c r="K478" s="4">
        <v>85</v>
      </c>
      <c r="L478" s="4">
        <v>11.82</v>
      </c>
      <c r="M478" s="4">
        <v>119</v>
      </c>
      <c r="N478" s="4">
        <v>16.55</v>
      </c>
      <c r="O478" s="4">
        <v>102</v>
      </c>
      <c r="P478" s="4">
        <v>14.19</v>
      </c>
      <c r="Q478" s="4">
        <v>226</v>
      </c>
      <c r="R478" s="4">
        <v>31.43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37</v>
      </c>
      <c r="F479" s="3">
        <v>34</v>
      </c>
      <c r="G479" s="6">
        <v>3</v>
      </c>
      <c r="H479" s="6">
        <v>48.102600000000002</v>
      </c>
      <c r="I479" s="6">
        <v>9</v>
      </c>
      <c r="J479" s="6">
        <v>26.47</v>
      </c>
      <c r="K479" s="6">
        <v>2</v>
      </c>
      <c r="L479" s="6">
        <v>5.88</v>
      </c>
      <c r="M479" s="6">
        <v>2</v>
      </c>
      <c r="N479" s="6">
        <v>5.88</v>
      </c>
      <c r="O479" s="6">
        <v>2</v>
      </c>
      <c r="P479" s="6">
        <v>5.88</v>
      </c>
      <c r="Q479" s="6">
        <v>19</v>
      </c>
      <c r="R479" s="6">
        <v>55.88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162</v>
      </c>
      <c r="F480" s="3">
        <v>143</v>
      </c>
      <c r="G480" s="4">
        <v>19</v>
      </c>
      <c r="H480" s="4">
        <v>-7.6124000000000001</v>
      </c>
      <c r="I480" s="4">
        <v>51</v>
      </c>
      <c r="J480" s="4">
        <v>35.659999999999997</v>
      </c>
      <c r="K480" s="4">
        <v>24</v>
      </c>
      <c r="L480" s="4">
        <v>16.78</v>
      </c>
      <c r="M480" s="4">
        <v>8</v>
      </c>
      <c r="N480" s="4">
        <v>5.59</v>
      </c>
      <c r="O480" s="4">
        <v>11</v>
      </c>
      <c r="P480" s="4">
        <v>7.69</v>
      </c>
      <c r="Q480" s="4">
        <v>49</v>
      </c>
      <c r="R480" s="4">
        <v>34.270000000000003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246</v>
      </c>
      <c r="F481" s="3">
        <v>212</v>
      </c>
      <c r="G481" s="6">
        <v>34</v>
      </c>
      <c r="H481" s="6">
        <v>7.5305</v>
      </c>
      <c r="I481" s="6">
        <v>68</v>
      </c>
      <c r="J481" s="6">
        <v>32.08</v>
      </c>
      <c r="K481" s="6">
        <v>26</v>
      </c>
      <c r="L481" s="6">
        <v>12.26</v>
      </c>
      <c r="M481" s="6">
        <v>21</v>
      </c>
      <c r="N481" s="6">
        <v>9.91</v>
      </c>
      <c r="O481" s="6">
        <v>19</v>
      </c>
      <c r="P481" s="6">
        <v>8.9600000000000009</v>
      </c>
      <c r="Q481" s="6">
        <v>78</v>
      </c>
      <c r="R481" s="6">
        <v>36.79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153</v>
      </c>
      <c r="F482" s="3">
        <v>135</v>
      </c>
      <c r="G482" s="4">
        <v>18</v>
      </c>
      <c r="H482" s="4">
        <v>-30.492899999999999</v>
      </c>
      <c r="I482" s="4">
        <v>52</v>
      </c>
      <c r="J482" s="4">
        <v>38.520000000000003</v>
      </c>
      <c r="K482" s="4">
        <v>21</v>
      </c>
      <c r="L482" s="4">
        <v>15.56</v>
      </c>
      <c r="M482" s="4">
        <v>10</v>
      </c>
      <c r="N482" s="4">
        <v>7.41</v>
      </c>
      <c r="O482" s="4">
        <v>13</v>
      </c>
      <c r="P482" s="4">
        <v>9.6300000000000008</v>
      </c>
      <c r="Q482" s="4">
        <v>39</v>
      </c>
      <c r="R482" s="4">
        <v>28.89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10</v>
      </c>
      <c r="F483" s="3">
        <v>10</v>
      </c>
      <c r="G483" s="6">
        <v>0</v>
      </c>
      <c r="H483" s="6">
        <v>1.9631000000000001</v>
      </c>
      <c r="I483" s="6">
        <v>5</v>
      </c>
      <c r="J483" s="6">
        <v>50</v>
      </c>
      <c r="K483" s="6">
        <v>1</v>
      </c>
      <c r="L483" s="6">
        <v>10</v>
      </c>
      <c r="M483" s="6">
        <v>0</v>
      </c>
      <c r="N483" s="6">
        <v>0</v>
      </c>
      <c r="O483" s="6">
        <v>1</v>
      </c>
      <c r="P483" s="6">
        <v>10</v>
      </c>
      <c r="Q483" s="6">
        <v>3</v>
      </c>
      <c r="R483" s="6">
        <v>30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269</v>
      </c>
      <c r="F484" s="3">
        <v>237</v>
      </c>
      <c r="G484" s="4">
        <v>32</v>
      </c>
      <c r="H484" s="4">
        <v>0.3715</v>
      </c>
      <c r="I484" s="4">
        <v>69</v>
      </c>
      <c r="J484" s="4">
        <v>29.11</v>
      </c>
      <c r="K484" s="4">
        <v>43</v>
      </c>
      <c r="L484" s="4">
        <v>18.14</v>
      </c>
      <c r="M484" s="4">
        <v>31</v>
      </c>
      <c r="N484" s="4">
        <v>13.08</v>
      </c>
      <c r="O484" s="4">
        <v>20</v>
      </c>
      <c r="P484" s="4">
        <v>8.44</v>
      </c>
      <c r="Q484" s="4">
        <v>74</v>
      </c>
      <c r="R484" s="4">
        <v>31.22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53</v>
      </c>
      <c r="F485" s="3">
        <v>48</v>
      </c>
      <c r="G485" s="6">
        <v>5</v>
      </c>
      <c r="H485" s="6">
        <v>-17.497699999999998</v>
      </c>
      <c r="I485" s="6">
        <v>13</v>
      </c>
      <c r="J485" s="6">
        <v>27.08</v>
      </c>
      <c r="K485" s="6">
        <v>3</v>
      </c>
      <c r="L485" s="6">
        <v>6.25</v>
      </c>
      <c r="M485" s="6">
        <v>5</v>
      </c>
      <c r="N485" s="6">
        <v>10.42</v>
      </c>
      <c r="O485" s="6">
        <v>7</v>
      </c>
      <c r="P485" s="6">
        <v>14.58</v>
      </c>
      <c r="Q485" s="6">
        <v>20</v>
      </c>
      <c r="R485" s="6">
        <v>41.67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15</v>
      </c>
      <c r="F486" s="3">
        <v>9</v>
      </c>
      <c r="G486" s="4">
        <v>6</v>
      </c>
      <c r="H486" s="4">
        <v>-12.906499999999999</v>
      </c>
      <c r="I486" s="4">
        <v>1</v>
      </c>
      <c r="J486" s="4">
        <v>11.11</v>
      </c>
      <c r="K486" s="4">
        <v>1</v>
      </c>
      <c r="L486" s="4">
        <v>11.11</v>
      </c>
      <c r="M486" s="4">
        <v>1</v>
      </c>
      <c r="N486" s="4">
        <v>11.11</v>
      </c>
      <c r="O486" s="4">
        <v>2</v>
      </c>
      <c r="P486" s="4">
        <v>22.22</v>
      </c>
      <c r="Q486" s="4">
        <v>4</v>
      </c>
      <c r="R486" s="4">
        <v>44.44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152</v>
      </c>
      <c r="F487" s="3">
        <v>127</v>
      </c>
      <c r="G487" s="6">
        <v>25</v>
      </c>
      <c r="H487" s="6">
        <v>19.219000000000001</v>
      </c>
      <c r="I487" s="6">
        <v>45</v>
      </c>
      <c r="J487" s="6">
        <v>35.43</v>
      </c>
      <c r="K487" s="6">
        <v>10</v>
      </c>
      <c r="L487" s="6">
        <v>7.87</v>
      </c>
      <c r="M487" s="6">
        <v>14</v>
      </c>
      <c r="N487" s="6">
        <v>11.02</v>
      </c>
      <c r="O487" s="6">
        <v>21</v>
      </c>
      <c r="P487" s="6">
        <v>16.54</v>
      </c>
      <c r="Q487" s="6">
        <v>37</v>
      </c>
      <c r="R487" s="6">
        <v>29.13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456</v>
      </c>
      <c r="F488" s="3">
        <v>414</v>
      </c>
      <c r="G488" s="4">
        <v>42</v>
      </c>
      <c r="H488" s="4">
        <v>2.7854999999999999</v>
      </c>
      <c r="I488" s="4">
        <v>122</v>
      </c>
      <c r="J488" s="4">
        <v>29.47</v>
      </c>
      <c r="K488" s="4">
        <v>48</v>
      </c>
      <c r="L488" s="4">
        <v>11.59</v>
      </c>
      <c r="M488" s="4">
        <v>67</v>
      </c>
      <c r="N488" s="4">
        <v>16.18</v>
      </c>
      <c r="O488" s="4">
        <v>44</v>
      </c>
      <c r="P488" s="4">
        <v>10.63</v>
      </c>
      <c r="Q488" s="4">
        <v>133</v>
      </c>
      <c r="R488" s="4">
        <v>32.130000000000003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25</v>
      </c>
      <c r="F489" s="3">
        <v>23</v>
      </c>
      <c r="G489" s="6">
        <v>2</v>
      </c>
      <c r="H489" s="6">
        <v>16.5137</v>
      </c>
      <c r="I489" s="6">
        <v>6</v>
      </c>
      <c r="J489" s="6">
        <v>26.09</v>
      </c>
      <c r="K489" s="6">
        <v>1</v>
      </c>
      <c r="L489" s="6">
        <v>4.3499999999999996</v>
      </c>
      <c r="M489" s="6">
        <v>0</v>
      </c>
      <c r="N489" s="6">
        <v>0</v>
      </c>
      <c r="O489" s="6">
        <v>3</v>
      </c>
      <c r="P489" s="6">
        <v>13.04</v>
      </c>
      <c r="Q489" s="6">
        <v>13</v>
      </c>
      <c r="R489" s="6">
        <v>56.52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97</v>
      </c>
      <c r="F490" s="3">
        <v>84</v>
      </c>
      <c r="G490" s="4">
        <v>13</v>
      </c>
      <c r="H490" s="4">
        <v>-3.7887</v>
      </c>
      <c r="I490" s="4">
        <v>34</v>
      </c>
      <c r="J490" s="4">
        <v>40.479999999999997</v>
      </c>
      <c r="K490" s="4">
        <v>7</v>
      </c>
      <c r="L490" s="4">
        <v>8.33</v>
      </c>
      <c r="M490" s="4">
        <v>11</v>
      </c>
      <c r="N490" s="4">
        <v>13.1</v>
      </c>
      <c r="O490" s="4">
        <v>8</v>
      </c>
      <c r="P490" s="4">
        <v>9.52</v>
      </c>
      <c r="Q490" s="4">
        <v>24</v>
      </c>
      <c r="R490" s="4">
        <v>28.57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162</v>
      </c>
      <c r="F491" s="3">
        <v>133</v>
      </c>
      <c r="G491" s="6">
        <v>29</v>
      </c>
      <c r="H491" s="6">
        <v>-12.717499999999999</v>
      </c>
      <c r="I491" s="6">
        <v>44</v>
      </c>
      <c r="J491" s="6">
        <v>33.08</v>
      </c>
      <c r="K491" s="6">
        <v>21</v>
      </c>
      <c r="L491" s="6">
        <v>15.79</v>
      </c>
      <c r="M491" s="6">
        <v>12</v>
      </c>
      <c r="N491" s="6">
        <v>9.02</v>
      </c>
      <c r="O491" s="6">
        <v>12</v>
      </c>
      <c r="P491" s="6">
        <v>9.02</v>
      </c>
      <c r="Q491" s="6">
        <v>44</v>
      </c>
      <c r="R491" s="6">
        <v>33.08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1021</v>
      </c>
      <c r="F492" s="3">
        <v>914</v>
      </c>
      <c r="G492" s="4">
        <v>107</v>
      </c>
      <c r="H492" s="4">
        <v>9.3276000000000003</v>
      </c>
      <c r="I492" s="4">
        <v>312</v>
      </c>
      <c r="J492" s="4">
        <v>34.14</v>
      </c>
      <c r="K492" s="4">
        <v>98</v>
      </c>
      <c r="L492" s="4">
        <v>10.72</v>
      </c>
      <c r="M492" s="4">
        <v>92</v>
      </c>
      <c r="N492" s="4">
        <v>10.07</v>
      </c>
      <c r="O492" s="4">
        <v>90</v>
      </c>
      <c r="P492" s="4">
        <v>9.85</v>
      </c>
      <c r="Q492" s="4">
        <v>322</v>
      </c>
      <c r="R492" s="4">
        <v>35.229999999999997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43</v>
      </c>
      <c r="F493" s="3">
        <v>38</v>
      </c>
      <c r="G493" s="8">
        <v>5</v>
      </c>
      <c r="H493" s="8">
        <v>6.4581</v>
      </c>
      <c r="I493" s="8">
        <v>13</v>
      </c>
      <c r="J493" s="8">
        <v>34.21</v>
      </c>
      <c r="K493" s="8">
        <v>7</v>
      </c>
      <c r="L493" s="8">
        <v>18.420000000000002</v>
      </c>
      <c r="M493" s="8">
        <v>3</v>
      </c>
      <c r="N493" s="8">
        <v>7.89</v>
      </c>
      <c r="O493" s="8">
        <v>3</v>
      </c>
      <c r="P493" s="8">
        <v>7.89</v>
      </c>
      <c r="Q493" s="8">
        <v>12</v>
      </c>
      <c r="R493" s="8">
        <v>31.58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1946</v>
      </c>
      <c r="F494">
        <v>1761</v>
      </c>
      <c r="G494">
        <v>185</v>
      </c>
      <c r="H494">
        <v>-22.247399999999999</v>
      </c>
      <c r="I494">
        <v>539</v>
      </c>
      <c r="J494">
        <v>30.61</v>
      </c>
      <c r="K494">
        <v>200</v>
      </c>
      <c r="L494">
        <v>11.36</v>
      </c>
      <c r="M494">
        <v>210</v>
      </c>
      <c r="N494">
        <v>11.93</v>
      </c>
      <c r="O494">
        <v>190</v>
      </c>
      <c r="P494">
        <v>10.79</v>
      </c>
      <c r="Q494">
        <v>622</v>
      </c>
      <c r="R494">
        <v>35.32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497</v>
      </c>
      <c r="F495">
        <v>452</v>
      </c>
      <c r="G495">
        <v>45</v>
      </c>
      <c r="H495">
        <v>0.9718</v>
      </c>
      <c r="I495">
        <v>147</v>
      </c>
      <c r="J495">
        <v>32.520000000000003</v>
      </c>
      <c r="K495">
        <v>53</v>
      </c>
      <c r="L495">
        <v>11.73</v>
      </c>
      <c r="M495">
        <v>40</v>
      </c>
      <c r="N495">
        <v>8.85</v>
      </c>
      <c r="O495">
        <v>37</v>
      </c>
      <c r="P495">
        <v>8.19</v>
      </c>
      <c r="Q495">
        <v>175</v>
      </c>
      <c r="R495">
        <v>38.72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55</v>
      </c>
      <c r="F496">
        <v>51</v>
      </c>
      <c r="G496">
        <v>4</v>
      </c>
      <c r="H496">
        <v>10.1374</v>
      </c>
      <c r="I496">
        <v>13</v>
      </c>
      <c r="J496">
        <v>25.49</v>
      </c>
      <c r="K496">
        <v>6</v>
      </c>
      <c r="L496">
        <v>11.76</v>
      </c>
      <c r="M496">
        <v>10</v>
      </c>
      <c r="N496">
        <v>19.61</v>
      </c>
      <c r="O496">
        <v>10</v>
      </c>
      <c r="P496">
        <v>19.61</v>
      </c>
      <c r="Q496">
        <v>12</v>
      </c>
      <c r="R496">
        <v>23.53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1102</v>
      </c>
      <c r="F497">
        <v>1018</v>
      </c>
      <c r="G497">
        <v>84</v>
      </c>
      <c r="H497">
        <v>145.626</v>
      </c>
      <c r="I497">
        <v>326</v>
      </c>
      <c r="J497">
        <v>32.020000000000003</v>
      </c>
      <c r="K497">
        <v>92</v>
      </c>
      <c r="L497">
        <v>9.0399999999999991</v>
      </c>
      <c r="M497">
        <v>111</v>
      </c>
      <c r="N497">
        <v>10.9</v>
      </c>
      <c r="O497">
        <v>108</v>
      </c>
      <c r="P497">
        <v>10.61</v>
      </c>
      <c r="Q497">
        <v>381</v>
      </c>
      <c r="R497">
        <v>37.43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2902</v>
      </c>
      <c r="F498">
        <v>2657</v>
      </c>
      <c r="G498">
        <v>245</v>
      </c>
      <c r="H498">
        <v>3.2551999999999999</v>
      </c>
      <c r="I498">
        <v>682</v>
      </c>
      <c r="J498">
        <v>25.67</v>
      </c>
      <c r="K498">
        <v>279</v>
      </c>
      <c r="L498">
        <v>10.5</v>
      </c>
      <c r="M498">
        <v>386</v>
      </c>
      <c r="N498">
        <v>14.53</v>
      </c>
      <c r="O498">
        <v>366</v>
      </c>
      <c r="P498">
        <v>13.77</v>
      </c>
      <c r="Q498">
        <v>944</v>
      </c>
      <c r="R498">
        <v>35.53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764</v>
      </c>
      <c r="F499">
        <v>708</v>
      </c>
      <c r="G499">
        <v>56</v>
      </c>
      <c r="H499">
        <v>-15.6121</v>
      </c>
      <c r="I499">
        <v>251</v>
      </c>
      <c r="J499">
        <v>35.450000000000003</v>
      </c>
      <c r="K499">
        <v>47</v>
      </c>
      <c r="L499">
        <v>6.64</v>
      </c>
      <c r="M499">
        <v>60</v>
      </c>
      <c r="N499">
        <v>8.4700000000000006</v>
      </c>
      <c r="O499">
        <v>47</v>
      </c>
      <c r="P499">
        <v>6.64</v>
      </c>
      <c r="Q499">
        <v>303</v>
      </c>
      <c r="R499">
        <v>42.8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447</v>
      </c>
      <c r="F500">
        <v>392</v>
      </c>
      <c r="G500">
        <v>55</v>
      </c>
      <c r="H500">
        <v>9.1723999999999997</v>
      </c>
      <c r="I500">
        <v>118</v>
      </c>
      <c r="J500">
        <v>30.1</v>
      </c>
      <c r="K500">
        <v>49</v>
      </c>
      <c r="L500">
        <v>12.5</v>
      </c>
      <c r="M500">
        <v>37</v>
      </c>
      <c r="N500">
        <v>9.44</v>
      </c>
      <c r="O500">
        <v>43</v>
      </c>
      <c r="P500">
        <v>10.97</v>
      </c>
      <c r="Q500">
        <v>145</v>
      </c>
      <c r="R500">
        <v>36.99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1783</v>
      </c>
      <c r="F501">
        <v>1647</v>
      </c>
      <c r="G501">
        <v>136</v>
      </c>
      <c r="H501">
        <v>1.5813999999999999</v>
      </c>
      <c r="I501">
        <v>556</v>
      </c>
      <c r="J501">
        <v>33.76</v>
      </c>
      <c r="K501">
        <v>140</v>
      </c>
      <c r="L501">
        <v>8.5</v>
      </c>
      <c r="M501">
        <v>160</v>
      </c>
      <c r="N501">
        <v>9.7100000000000009</v>
      </c>
      <c r="O501">
        <v>149</v>
      </c>
      <c r="P501">
        <v>9.0500000000000007</v>
      </c>
      <c r="Q501">
        <v>642</v>
      </c>
      <c r="R501">
        <v>38.979999999999997</v>
      </c>
    </row>
    <row r="502" spans="1:18" x14ac:dyDescent="0.25">
      <c r="A502" t="s">
        <v>130</v>
      </c>
      <c r="B502" t="s">
        <v>130</v>
      </c>
      <c r="C502" t="s">
        <v>130</v>
      </c>
      <c r="D502" t="s">
        <v>130</v>
      </c>
      <c r="E502">
        <f>SUM(E2:E501)</f>
        <v>179000</v>
      </c>
      <c r="F502">
        <f>SUM(F2:F501)</f>
        <v>161688</v>
      </c>
      <c r="G502">
        <f>SUM(G2:G501)</f>
        <v>17306</v>
      </c>
      <c r="I502">
        <f>SUM(I2:I501)</f>
        <v>47977</v>
      </c>
      <c r="J502">
        <f>I502/$F$502*100</f>
        <v>29.672579288506256</v>
      </c>
      <c r="K502">
        <f>SUM(K2:K501)</f>
        <v>17829</v>
      </c>
      <c r="L502">
        <f>K502/$F$502*100</f>
        <v>11.026792340804512</v>
      </c>
      <c r="M502">
        <f>SUM(M2:M501)</f>
        <v>20284</v>
      </c>
      <c r="N502">
        <f>M502/$F$502*100</f>
        <v>12.545148681411114</v>
      </c>
      <c r="O502">
        <f>SUM(O2:O501)</f>
        <v>18955</v>
      </c>
      <c r="P502">
        <f>O502/$F$502*100</f>
        <v>11.723195289693731</v>
      </c>
      <c r="Q502">
        <f>SUM(Q2:Q501)</f>
        <v>56643</v>
      </c>
      <c r="R502">
        <f>Q502/$F$502*100</f>
        <v>35.032284399584384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2016-10-13T20:24:55Z</dcterms:modified>
</cp:coreProperties>
</file>