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xelrod\Box\ocr-comparison\"/>
    </mc:Choice>
  </mc:AlternateContent>
  <xr:revisionPtr revIDLastSave="0" documentId="13_ncr:1_{B09B9F81-F09A-434B-9E42-3E19C05EB186}" xr6:coauthVersionLast="45" xr6:coauthVersionMax="45" xr10:uidLastSave="{00000000-0000-0000-0000-000000000000}"/>
  <bookViews>
    <workbookView xWindow="-28920" yWindow="-6330" windowWidth="29040" windowHeight="15840" xr2:uid="{3633EFAF-4A40-4624-B785-109753B1F268}"/>
  </bookViews>
  <sheets>
    <sheet name="table 1-1" sheetId="1" r:id="rId1"/>
    <sheet name="FuzzyLookup_AddIn_Undo_Sheet" sheetId="5" state="hidden" r:id="rId2"/>
    <sheet name="table 1-2" sheetId="9" r:id="rId3"/>
    <sheet name="table 2-1" sheetId="3" r:id="rId4"/>
    <sheet name="table 2-2" sheetId="4" r:id="rId5"/>
  </sheets>
  <definedNames>
    <definedName name="Sheet2">#REF!</definedName>
    <definedName name="Sheet3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4" i="9" l="1"/>
  <c r="J24" i="9"/>
  <c r="I24" i="9"/>
  <c r="H24" i="9"/>
  <c r="G24" i="9"/>
  <c r="K23" i="9"/>
  <c r="J23" i="9"/>
  <c r="I23" i="9"/>
  <c r="H23" i="9"/>
  <c r="G23" i="9"/>
  <c r="K22" i="9"/>
  <c r="J22" i="9"/>
  <c r="I22" i="9"/>
  <c r="H22" i="9"/>
  <c r="G22" i="9"/>
  <c r="K21" i="9"/>
  <c r="J21" i="9"/>
  <c r="I21" i="9"/>
  <c r="H21" i="9"/>
  <c r="G21" i="9"/>
  <c r="K20" i="9"/>
  <c r="J20" i="9"/>
  <c r="I20" i="9"/>
  <c r="H20" i="9"/>
  <c r="G20" i="9"/>
  <c r="N20" i="9" s="1"/>
  <c r="K16" i="9"/>
  <c r="J16" i="9"/>
  <c r="I16" i="9"/>
  <c r="H16" i="9"/>
  <c r="G16" i="9"/>
  <c r="K15" i="9"/>
  <c r="J15" i="9"/>
  <c r="I15" i="9"/>
  <c r="H15" i="9"/>
  <c r="G15" i="9"/>
  <c r="K14" i="9"/>
  <c r="J14" i="9"/>
  <c r="I14" i="9"/>
  <c r="H14" i="9"/>
  <c r="G14" i="9"/>
  <c r="K13" i="9"/>
  <c r="J13" i="9"/>
  <c r="I13" i="9"/>
  <c r="H13" i="9"/>
  <c r="G13" i="9"/>
  <c r="K12" i="9"/>
  <c r="J12" i="9"/>
  <c r="I12" i="9"/>
  <c r="H12" i="9"/>
  <c r="G12" i="9"/>
  <c r="N11" i="9"/>
  <c r="K11" i="9"/>
  <c r="J11" i="9"/>
  <c r="I11" i="9"/>
  <c r="H11" i="9"/>
  <c r="G11" i="9"/>
  <c r="N20" i="1" l="1"/>
  <c r="N11" i="1"/>
  <c r="G21" i="1"/>
  <c r="H21" i="1"/>
  <c r="I21" i="1"/>
  <c r="J21" i="1"/>
  <c r="K21" i="1"/>
  <c r="G22" i="1"/>
  <c r="H22" i="1"/>
  <c r="I22" i="1"/>
  <c r="J22" i="1"/>
  <c r="K22" i="1"/>
  <c r="G23" i="1"/>
  <c r="H23" i="1"/>
  <c r="I23" i="1"/>
  <c r="J23" i="1"/>
  <c r="K23" i="1"/>
  <c r="G24" i="1"/>
  <c r="H24" i="1"/>
  <c r="I24" i="1"/>
  <c r="J24" i="1"/>
  <c r="K24" i="1"/>
  <c r="G25" i="1"/>
  <c r="H25" i="1"/>
  <c r="I25" i="1"/>
  <c r="J25" i="1"/>
  <c r="K25" i="1"/>
  <c r="H20" i="1"/>
  <c r="I20" i="1"/>
  <c r="J20" i="1"/>
  <c r="K20" i="1"/>
  <c r="G20" i="1"/>
  <c r="G12" i="1"/>
  <c r="H12" i="1"/>
  <c r="I12" i="1"/>
  <c r="J12" i="1"/>
  <c r="K12" i="1"/>
  <c r="G13" i="1"/>
  <c r="H13" i="1"/>
  <c r="I13" i="1"/>
  <c r="J13" i="1"/>
  <c r="K13" i="1"/>
  <c r="G14" i="1"/>
  <c r="H14" i="1"/>
  <c r="I14" i="1"/>
  <c r="J14" i="1"/>
  <c r="K14" i="1"/>
  <c r="G15" i="1"/>
  <c r="H15" i="1"/>
  <c r="I15" i="1"/>
  <c r="J15" i="1"/>
  <c r="K15" i="1"/>
  <c r="G16" i="1"/>
  <c r="H16" i="1"/>
  <c r="I16" i="1"/>
  <c r="J16" i="1"/>
  <c r="K16" i="1"/>
  <c r="H11" i="1"/>
  <c r="I11" i="1"/>
  <c r="J11" i="1"/>
  <c r="K11" i="1"/>
  <c r="G11" i="1"/>
</calcChain>
</file>

<file path=xl/sharedStrings.xml><?xml version="1.0" encoding="utf-8"?>
<sst xmlns="http://schemas.openxmlformats.org/spreadsheetml/2006/main" count="248" uniqueCount="72">
  <si>
    <t>Minimum Area</t>
  </si>
  <si>
    <t>Minimum Front</t>
  </si>
  <si>
    <t>Minimum Depth</t>
  </si>
  <si>
    <t>Maximum Height</t>
  </si>
  <si>
    <t>RURAL RESIDENTIAL ZONE (R1)</t>
  </si>
  <si>
    <t>Residence and other structure</t>
  </si>
  <si>
    <t>Seasonal dwelling</t>
  </si>
  <si>
    <t>2 acres</t>
  </si>
  <si>
    <t>200'</t>
  </si>
  <si>
    <t>300'</t>
  </si>
  <si>
    <t>30'</t>
  </si>
  <si>
    <t>NEIGHBORHOOD BUSINESS ZONE (B1)</t>
  </si>
  <si>
    <t>All Structures</t>
  </si>
  <si>
    <t>1 acre</t>
  </si>
  <si>
    <t>Maximum Lot Coverage</t>
  </si>
  <si>
    <t>Minimum Yard Area Front</t>
  </si>
  <si>
    <t>Minimum Yard Area Side</t>
  </si>
  <si>
    <t>Minimum Yard Area Rear</t>
  </si>
  <si>
    <t>50'</t>
  </si>
  <si>
    <t>100'</t>
  </si>
  <si>
    <t>25'</t>
  </si>
  <si>
    <t>75'</t>
  </si>
  <si>
    <t>Minimum Side Yard Setback</t>
  </si>
  <si>
    <t>Lot Width</t>
  </si>
  <si>
    <t>(one side yard)</t>
  </si>
  <si>
    <t>(feet)</t>
  </si>
  <si>
    <t>75 or greater</t>
  </si>
  <si>
    <t>Maximum Building Height</t>
  </si>
  <si>
    <t>Six Feet from Building Corner</t>
  </si>
  <si>
    <t>Greater than 75</t>
  </si>
  <si>
    <t>Benchmark</t>
  </si>
  <si>
    <t>Textract</t>
  </si>
  <si>
    <t>ExtractTable</t>
  </si>
  <si>
    <t>Seasonal Dwelling</t>
  </si>
  <si>
    <t>300*</t>
  </si>
  <si>
    <t>NEIGKBORHOOD BUSINESS ZONE (a1)</t>
  </si>
  <si>
    <t/>
  </si>
  <si>
    <t>Mininum Front</t>
  </si>
  <si>
    <t>Maximun Height</t>
  </si>
  <si>
    <t>NEIGKBORNOOD BUSINESS ZONE (21)</t>
  </si>
  <si>
    <t># differences:</t>
  </si>
  <si>
    <t>Coverage</t>
  </si>
  <si>
    <t>Front</t>
  </si>
  <si>
    <t>Side</t>
  </si>
  <si>
    <t>Rear</t>
  </si>
  <si>
    <t>Residence and other structure Seasonal Dwelling</t>
  </si>
  <si>
    <t>15% 15%</t>
  </si>
  <si>
    <t>50' 100'</t>
  </si>
  <si>
    <t>25* 75'</t>
  </si>
  <si>
    <t>25' 25'</t>
  </si>
  <si>
    <t>NEICHBORROOD BUSINESS ZONE (m1)</t>
  </si>
  <si>
    <t xml:space="preserve">50' </t>
  </si>
  <si>
    <t xml:space="preserve">25' </t>
  </si>
  <si>
    <t xml:space="preserve">100' </t>
  </si>
  <si>
    <t xml:space="preserve">75' </t>
  </si>
  <si>
    <t>RURAL RESIDENTIAL ZONE (RI)</t>
  </si>
  <si>
    <t>NEIGHBORKOOD BUSINESS ZONE (21)</t>
  </si>
  <si>
    <t>Column1</t>
  </si>
  <si>
    <t>Similarity</t>
  </si>
  <si>
    <t xml:space="preserve">Lot Width </t>
  </si>
  <si>
    <t xml:space="preserve">Maximum Building Height </t>
  </si>
  <si>
    <t xml:space="preserve">Six Feet from Building Corner </t>
  </si>
  <si>
    <t xml:space="preserve">(feet) </t>
  </si>
  <si>
    <t xml:space="preserve">Side Yard Setbacks Minimum Side Yard Setback </t>
  </si>
  <si>
    <t xml:space="preserve">Minimum Side Yard Setback </t>
  </si>
  <si>
    <t xml:space="preserve">(one side yard) </t>
  </si>
  <si>
    <t xml:space="preserve">(other side yard) </t>
  </si>
  <si>
    <t xml:space="preserve">75 or greater </t>
  </si>
  <si>
    <t>Side Yard Setbacks Minimum Side Yard Setback</t>
  </si>
  <si>
    <t>(other side yard)</t>
  </si>
  <si>
    <t>Note: Both Textract and ExtractTable split the table over two pages, not realizing it's the same table.</t>
  </si>
  <si>
    <t xml:space="preserve">Greater than 75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</si>
</sst>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1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0" xfId="0" applyBorder="1"/>
  </cellXfs>
  <cellStyles count="2">
    <cellStyle name="Heading 4" xfId="1" builtinId="19"/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83BFA-892E-4B47-9B24-034E50680F16}">
  <dimension ref="A1:N25"/>
  <sheetViews>
    <sheetView tabSelected="1" workbookViewId="0"/>
  </sheetViews>
  <sheetFormatPr defaultRowHeight="14.6" x14ac:dyDescent="0.4"/>
  <cols>
    <col min="1" max="1" width="32.69140625" bestFit="1" customWidth="1"/>
    <col min="2" max="2" width="13.3828125" bestFit="1" customWidth="1"/>
    <col min="3" max="3" width="13.921875" bestFit="1" customWidth="1"/>
    <col min="4" max="4" width="14.61328125" bestFit="1" customWidth="1"/>
    <col min="5" max="5" width="15.3046875" bestFit="1" customWidth="1"/>
    <col min="7" max="11" width="1.84375" bestFit="1" customWidth="1"/>
    <col min="12" max="12" width="1.84375" customWidth="1"/>
    <col min="13" max="13" width="12.4609375" bestFit="1" customWidth="1"/>
    <col min="14" max="14" width="1.84375" bestFit="1" customWidth="1"/>
  </cols>
  <sheetData>
    <row r="1" spans="1:14" x14ac:dyDescent="0.4">
      <c r="A1" s="2" t="s">
        <v>30</v>
      </c>
    </row>
    <row r="2" spans="1:14" x14ac:dyDescent="0.4">
      <c r="B2" t="s">
        <v>0</v>
      </c>
      <c r="C2" t="s">
        <v>1</v>
      </c>
      <c r="D2" t="s">
        <v>2</v>
      </c>
      <c r="E2" t="s">
        <v>3</v>
      </c>
    </row>
    <row r="3" spans="1:14" x14ac:dyDescent="0.4">
      <c r="A3" t="s">
        <v>4</v>
      </c>
    </row>
    <row r="4" spans="1:14" x14ac:dyDescent="0.4">
      <c r="A4" t="s">
        <v>5</v>
      </c>
      <c r="B4" t="s">
        <v>7</v>
      </c>
      <c r="C4" t="s">
        <v>8</v>
      </c>
      <c r="D4" t="s">
        <v>9</v>
      </c>
      <c r="E4" t="s">
        <v>10</v>
      </c>
    </row>
    <row r="5" spans="1:14" x14ac:dyDescent="0.4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6" spans="1:14" x14ac:dyDescent="0.4">
      <c r="A6" t="s">
        <v>11</v>
      </c>
    </row>
    <row r="7" spans="1:14" x14ac:dyDescent="0.4">
      <c r="A7" t="s">
        <v>12</v>
      </c>
      <c r="B7" t="s">
        <v>13</v>
      </c>
      <c r="C7" t="s">
        <v>8</v>
      </c>
      <c r="D7" t="s">
        <v>8</v>
      </c>
      <c r="E7" t="s">
        <v>10</v>
      </c>
    </row>
    <row r="10" spans="1:14" x14ac:dyDescent="0.4">
      <c r="A10" s="2" t="s">
        <v>31</v>
      </c>
    </row>
    <row r="11" spans="1:14" x14ac:dyDescent="0.4">
      <c r="A11" t="s">
        <v>36</v>
      </c>
      <c r="B11" t="s">
        <v>0</v>
      </c>
      <c r="C11" t="s">
        <v>37</v>
      </c>
      <c r="D11" t="s">
        <v>2</v>
      </c>
      <c r="E11" t="s">
        <v>38</v>
      </c>
      <c r="G11">
        <f>IF(A11=A2,0,1)</f>
        <v>0</v>
      </c>
      <c r="H11">
        <f t="shared" ref="H11:K11" si="0">IF(B11=B2,0,1)</f>
        <v>0</v>
      </c>
      <c r="I11">
        <f t="shared" si="0"/>
        <v>1</v>
      </c>
      <c r="J11">
        <f t="shared" si="0"/>
        <v>0</v>
      </c>
      <c r="K11">
        <f t="shared" si="0"/>
        <v>1</v>
      </c>
      <c r="M11" t="s">
        <v>40</v>
      </c>
      <c r="N11">
        <f>SUM(G11:K16)</f>
        <v>4</v>
      </c>
    </row>
    <row r="12" spans="1:14" x14ac:dyDescent="0.4">
      <c r="A12" t="s">
        <v>4</v>
      </c>
      <c r="B12" t="s">
        <v>36</v>
      </c>
      <c r="C12" t="s">
        <v>36</v>
      </c>
      <c r="D12" t="s">
        <v>36</v>
      </c>
      <c r="E12" t="s">
        <v>36</v>
      </c>
      <c r="G12">
        <f t="shared" ref="G12:G16" si="1">IF(A12=A3,0,1)</f>
        <v>0</v>
      </c>
      <c r="H12">
        <f t="shared" ref="H12:H16" si="2">IF(B12=B3,0,1)</f>
        <v>0</v>
      </c>
      <c r="I12">
        <f t="shared" ref="I12:I16" si="3">IF(C12=C3,0,1)</f>
        <v>0</v>
      </c>
      <c r="J12">
        <f t="shared" ref="J12:J16" si="4">IF(D12=D3,0,1)</f>
        <v>0</v>
      </c>
      <c r="K12">
        <f t="shared" ref="K12:K16" si="5">IF(E12=E3,0,1)</f>
        <v>0</v>
      </c>
    </row>
    <row r="13" spans="1:14" x14ac:dyDescent="0.4">
      <c r="A13" t="s">
        <v>5</v>
      </c>
      <c r="B13" t="s">
        <v>7</v>
      </c>
      <c r="C13" t="s">
        <v>8</v>
      </c>
      <c r="D13" t="s">
        <v>9</v>
      </c>
      <c r="E13" t="s">
        <v>10</v>
      </c>
      <c r="G13">
        <f t="shared" si="1"/>
        <v>0</v>
      </c>
      <c r="H13">
        <f t="shared" si="2"/>
        <v>0</v>
      </c>
      <c r="I13">
        <f t="shared" si="3"/>
        <v>0</v>
      </c>
      <c r="J13">
        <f t="shared" si="4"/>
        <v>0</v>
      </c>
      <c r="K13">
        <f t="shared" si="5"/>
        <v>0</v>
      </c>
    </row>
    <row r="14" spans="1:14" x14ac:dyDescent="0.4">
      <c r="A14" t="s">
        <v>33</v>
      </c>
      <c r="B14" t="s">
        <v>7</v>
      </c>
      <c r="C14" t="s">
        <v>8</v>
      </c>
      <c r="D14" t="s">
        <v>34</v>
      </c>
      <c r="E14" t="s">
        <v>10</v>
      </c>
      <c r="G14">
        <f t="shared" si="1"/>
        <v>0</v>
      </c>
      <c r="H14">
        <f t="shared" si="2"/>
        <v>0</v>
      </c>
      <c r="I14">
        <f t="shared" si="3"/>
        <v>0</v>
      </c>
      <c r="J14">
        <f t="shared" si="4"/>
        <v>1</v>
      </c>
      <c r="K14">
        <f t="shared" si="5"/>
        <v>0</v>
      </c>
    </row>
    <row r="15" spans="1:14" x14ac:dyDescent="0.4">
      <c r="A15" t="s">
        <v>39</v>
      </c>
      <c r="B15" t="s">
        <v>36</v>
      </c>
      <c r="C15" t="s">
        <v>36</v>
      </c>
      <c r="D15" t="s">
        <v>36</v>
      </c>
      <c r="E15" t="s">
        <v>36</v>
      </c>
      <c r="G15">
        <f t="shared" si="1"/>
        <v>1</v>
      </c>
      <c r="H15">
        <f t="shared" si="2"/>
        <v>0</v>
      </c>
      <c r="I15">
        <f t="shared" si="3"/>
        <v>0</v>
      </c>
      <c r="J15">
        <f t="shared" si="4"/>
        <v>0</v>
      </c>
      <c r="K15">
        <f t="shared" si="5"/>
        <v>0</v>
      </c>
    </row>
    <row r="16" spans="1:14" x14ac:dyDescent="0.4">
      <c r="A16" t="s">
        <v>12</v>
      </c>
      <c r="B16" t="s">
        <v>13</v>
      </c>
      <c r="C16" t="s">
        <v>8</v>
      </c>
      <c r="D16" t="s">
        <v>8</v>
      </c>
      <c r="E16" t="s">
        <v>10</v>
      </c>
      <c r="G16">
        <f t="shared" si="1"/>
        <v>0</v>
      </c>
      <c r="H16">
        <f t="shared" si="2"/>
        <v>0</v>
      </c>
      <c r="I16">
        <f t="shared" si="3"/>
        <v>0</v>
      </c>
      <c r="J16">
        <f t="shared" si="4"/>
        <v>0</v>
      </c>
      <c r="K16">
        <f t="shared" si="5"/>
        <v>0</v>
      </c>
    </row>
    <row r="19" spans="1:14" x14ac:dyDescent="0.4">
      <c r="A19" s="2" t="s">
        <v>32</v>
      </c>
    </row>
    <row r="20" spans="1:14" x14ac:dyDescent="0.4">
      <c r="A20" t="s">
        <v>36</v>
      </c>
      <c r="B20" t="s">
        <v>0</v>
      </c>
      <c r="C20" t="s">
        <v>1</v>
      </c>
      <c r="D20" t="s">
        <v>2</v>
      </c>
      <c r="E20" t="s">
        <v>3</v>
      </c>
      <c r="G20">
        <f t="shared" ref="G20:G25" si="6">IF(A20=A2,0,1)</f>
        <v>0</v>
      </c>
      <c r="H20">
        <f t="shared" ref="H20:K20" si="7">IF(B20=B2,0,1)</f>
        <v>0</v>
      </c>
      <c r="I20">
        <f t="shared" si="7"/>
        <v>0</v>
      </c>
      <c r="J20">
        <f t="shared" si="7"/>
        <v>0</v>
      </c>
      <c r="K20">
        <f t="shared" si="7"/>
        <v>0</v>
      </c>
      <c r="M20" t="s">
        <v>40</v>
      </c>
      <c r="N20">
        <f>SUM(G20:K25)</f>
        <v>2</v>
      </c>
    </row>
    <row r="21" spans="1:14" x14ac:dyDescent="0.4">
      <c r="A21" t="s">
        <v>4</v>
      </c>
      <c r="B21" t="s">
        <v>36</v>
      </c>
      <c r="C21" t="s">
        <v>36</v>
      </c>
      <c r="D21" t="s">
        <v>36</v>
      </c>
      <c r="E21" t="s">
        <v>36</v>
      </c>
      <c r="G21">
        <f t="shared" si="6"/>
        <v>0</v>
      </c>
      <c r="H21">
        <f t="shared" ref="H21:K25" si="8">IF(B21=B3,0,1)</f>
        <v>0</v>
      </c>
      <c r="I21">
        <f t="shared" si="8"/>
        <v>0</v>
      </c>
      <c r="J21">
        <f t="shared" si="8"/>
        <v>0</v>
      </c>
      <c r="K21">
        <f t="shared" si="8"/>
        <v>0</v>
      </c>
    </row>
    <row r="22" spans="1:14" x14ac:dyDescent="0.4">
      <c r="A22" t="s">
        <v>5</v>
      </c>
      <c r="B22" t="s">
        <v>7</v>
      </c>
      <c r="C22" t="s">
        <v>8</v>
      </c>
      <c r="D22" t="s">
        <v>9</v>
      </c>
      <c r="E22" t="s">
        <v>10</v>
      </c>
      <c r="G22">
        <f t="shared" si="6"/>
        <v>0</v>
      </c>
      <c r="H22">
        <f t="shared" si="8"/>
        <v>0</v>
      </c>
      <c r="I22">
        <f t="shared" si="8"/>
        <v>0</v>
      </c>
      <c r="J22">
        <f t="shared" si="8"/>
        <v>0</v>
      </c>
      <c r="K22">
        <f t="shared" si="8"/>
        <v>0</v>
      </c>
    </row>
    <row r="23" spans="1:14" x14ac:dyDescent="0.4">
      <c r="A23" t="s">
        <v>33</v>
      </c>
      <c r="B23" t="s">
        <v>7</v>
      </c>
      <c r="C23" t="s">
        <v>8</v>
      </c>
      <c r="D23" t="s">
        <v>34</v>
      </c>
      <c r="E23" t="s">
        <v>10</v>
      </c>
      <c r="G23">
        <f t="shared" si="6"/>
        <v>0</v>
      </c>
      <c r="H23">
        <f t="shared" si="8"/>
        <v>0</v>
      </c>
      <c r="I23">
        <f t="shared" si="8"/>
        <v>0</v>
      </c>
      <c r="J23">
        <f t="shared" si="8"/>
        <v>1</v>
      </c>
      <c r="K23">
        <f t="shared" si="8"/>
        <v>0</v>
      </c>
    </row>
    <row r="24" spans="1:14" x14ac:dyDescent="0.4">
      <c r="A24" t="s">
        <v>35</v>
      </c>
      <c r="B24" t="s">
        <v>36</v>
      </c>
      <c r="C24" t="s">
        <v>36</v>
      </c>
      <c r="D24" t="s">
        <v>36</v>
      </c>
      <c r="E24" t="s">
        <v>36</v>
      </c>
      <c r="G24">
        <f t="shared" si="6"/>
        <v>1</v>
      </c>
      <c r="H24">
        <f t="shared" si="8"/>
        <v>0</v>
      </c>
      <c r="I24">
        <f t="shared" si="8"/>
        <v>0</v>
      </c>
      <c r="J24">
        <f t="shared" si="8"/>
        <v>0</v>
      </c>
      <c r="K24">
        <f t="shared" si="8"/>
        <v>0</v>
      </c>
    </row>
    <row r="25" spans="1:14" x14ac:dyDescent="0.4">
      <c r="A25" t="s">
        <v>12</v>
      </c>
      <c r="B25" t="s">
        <v>13</v>
      </c>
      <c r="C25" t="s">
        <v>8</v>
      </c>
      <c r="D25" t="s">
        <v>8</v>
      </c>
      <c r="E25" t="s">
        <v>10</v>
      </c>
      <c r="G25">
        <f t="shared" si="6"/>
        <v>0</v>
      </c>
      <c r="H25">
        <f t="shared" si="8"/>
        <v>0</v>
      </c>
      <c r="I25">
        <f t="shared" si="8"/>
        <v>0</v>
      </c>
      <c r="J25">
        <f t="shared" si="8"/>
        <v>0</v>
      </c>
      <c r="K25">
        <f t="shared" si="8"/>
        <v>0</v>
      </c>
    </row>
  </sheetData>
  <conditionalFormatting sqref="G11:K16 G20:K25">
    <cfRule type="cellIs" dxfId="5" priority="1" operator="equal">
      <formula>1</formula>
    </cfRule>
    <cfRule type="cellIs" dxfId="4" priority="2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6DF1C-1303-4474-8054-802F07E8EAB2}">
  <dimension ref="A1:K6"/>
  <sheetViews>
    <sheetView workbookViewId="0"/>
  </sheetViews>
  <sheetFormatPr defaultRowHeight="14.6" x14ac:dyDescent="0.4"/>
  <sheetData>
    <row r="1" spans="1:11" x14ac:dyDescent="0.4">
      <c r="A1" s="3" t="s">
        <v>57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57</v>
      </c>
      <c r="G1" s="3" t="s">
        <v>14</v>
      </c>
      <c r="H1" s="3" t="s">
        <v>42</v>
      </c>
      <c r="I1" s="3" t="s">
        <v>16</v>
      </c>
      <c r="J1" s="3" t="s">
        <v>44</v>
      </c>
      <c r="K1" s="3" t="s">
        <v>58</v>
      </c>
    </row>
    <row r="2" spans="1:11" x14ac:dyDescent="0.4">
      <c r="A2" t="s">
        <v>4</v>
      </c>
      <c r="F2" t="s">
        <v>55</v>
      </c>
      <c r="K2" s="4">
        <v>0.65476190476190488</v>
      </c>
    </row>
    <row r="3" spans="1:11" x14ac:dyDescent="0.4">
      <c r="A3" t="s">
        <v>5</v>
      </c>
      <c r="B3">
        <v>0.15</v>
      </c>
      <c r="C3" t="s">
        <v>18</v>
      </c>
      <c r="D3" t="s">
        <v>20</v>
      </c>
      <c r="E3" t="s">
        <v>20</v>
      </c>
      <c r="F3" t="s">
        <v>5</v>
      </c>
      <c r="G3">
        <v>0.15</v>
      </c>
      <c r="H3" t="s">
        <v>51</v>
      </c>
      <c r="I3" t="s">
        <v>52</v>
      </c>
      <c r="J3" t="s">
        <v>52</v>
      </c>
      <c r="K3" s="4">
        <v>1</v>
      </c>
    </row>
    <row r="4" spans="1:11" x14ac:dyDescent="0.4">
      <c r="A4" t="s">
        <v>6</v>
      </c>
      <c r="B4">
        <v>0.15</v>
      </c>
      <c r="C4" t="s">
        <v>19</v>
      </c>
      <c r="D4" t="s">
        <v>21</v>
      </c>
      <c r="E4" t="s">
        <v>20</v>
      </c>
      <c r="F4" t="s">
        <v>33</v>
      </c>
      <c r="G4">
        <v>0.15</v>
      </c>
      <c r="H4" t="s">
        <v>53</v>
      </c>
      <c r="I4" t="s">
        <v>54</v>
      </c>
      <c r="J4" t="s">
        <v>52</v>
      </c>
      <c r="K4" s="4">
        <v>1</v>
      </c>
    </row>
    <row r="5" spans="1:11" x14ac:dyDescent="0.4">
      <c r="A5" t="s">
        <v>11</v>
      </c>
      <c r="F5" t="s">
        <v>56</v>
      </c>
      <c r="K5" s="4">
        <v>0.73821162523497508</v>
      </c>
    </row>
    <row r="6" spans="1:11" x14ac:dyDescent="0.4">
      <c r="A6" t="s">
        <v>12</v>
      </c>
      <c r="B6">
        <v>0.4</v>
      </c>
      <c r="C6" t="s">
        <v>18</v>
      </c>
      <c r="D6" t="s">
        <v>18</v>
      </c>
      <c r="E6" t="s">
        <v>18</v>
      </c>
      <c r="F6" t="s">
        <v>12</v>
      </c>
      <c r="G6">
        <v>0.4</v>
      </c>
      <c r="H6" t="s">
        <v>51</v>
      </c>
      <c r="I6" t="s">
        <v>51</v>
      </c>
      <c r="J6" t="s">
        <v>51</v>
      </c>
      <c r="K6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DD810-E0D1-4938-AFE9-CADCB65A774F}">
  <dimension ref="A1:N24"/>
  <sheetViews>
    <sheetView workbookViewId="0"/>
  </sheetViews>
  <sheetFormatPr defaultRowHeight="14.6" x14ac:dyDescent="0.4"/>
  <cols>
    <col min="1" max="1" width="42.61328125" bestFit="1" customWidth="1"/>
    <col min="2" max="2" width="20.84375" bestFit="1" customWidth="1"/>
    <col min="3" max="3" width="22.53515625" bestFit="1" customWidth="1"/>
    <col min="4" max="4" width="21.765625" bestFit="1" customWidth="1"/>
    <col min="5" max="5" width="21.921875" bestFit="1" customWidth="1"/>
    <col min="7" max="11" width="1.84375" bestFit="1" customWidth="1"/>
    <col min="12" max="12" width="1.84375" customWidth="1"/>
    <col min="13" max="13" width="12.4609375" bestFit="1" customWidth="1"/>
    <col min="14" max="14" width="2.84375" bestFit="1" customWidth="1"/>
  </cols>
  <sheetData>
    <row r="1" spans="1:14" x14ac:dyDescent="0.4">
      <c r="A1" s="2" t="s">
        <v>30</v>
      </c>
    </row>
    <row r="2" spans="1:14" x14ac:dyDescent="0.4">
      <c r="B2" t="s">
        <v>14</v>
      </c>
      <c r="C2" t="s">
        <v>15</v>
      </c>
      <c r="D2" t="s">
        <v>16</v>
      </c>
      <c r="E2" t="s">
        <v>17</v>
      </c>
    </row>
    <row r="3" spans="1:14" x14ac:dyDescent="0.4">
      <c r="A3" t="s">
        <v>4</v>
      </c>
    </row>
    <row r="4" spans="1:14" x14ac:dyDescent="0.4">
      <c r="A4" t="s">
        <v>5</v>
      </c>
      <c r="B4" s="1">
        <v>0.15</v>
      </c>
      <c r="C4" t="s">
        <v>18</v>
      </c>
      <c r="D4" t="s">
        <v>20</v>
      </c>
      <c r="E4" t="s">
        <v>20</v>
      </c>
    </row>
    <row r="5" spans="1:14" x14ac:dyDescent="0.4">
      <c r="A5" t="s">
        <v>6</v>
      </c>
      <c r="B5" s="1">
        <v>0.15</v>
      </c>
      <c r="C5" t="s">
        <v>19</v>
      </c>
      <c r="D5" t="s">
        <v>21</v>
      </c>
      <c r="E5" t="s">
        <v>20</v>
      </c>
    </row>
    <row r="6" spans="1:14" x14ac:dyDescent="0.4">
      <c r="A6" t="s">
        <v>11</v>
      </c>
    </row>
    <row r="7" spans="1:14" x14ac:dyDescent="0.4">
      <c r="A7" t="s">
        <v>12</v>
      </c>
      <c r="B7" s="1">
        <v>0.4</v>
      </c>
      <c r="C7" t="s">
        <v>18</v>
      </c>
      <c r="D7" t="s">
        <v>18</v>
      </c>
      <c r="E7" t="s">
        <v>18</v>
      </c>
    </row>
    <row r="10" spans="1:14" x14ac:dyDescent="0.4">
      <c r="A10" s="2" t="s">
        <v>31</v>
      </c>
    </row>
    <row r="11" spans="1:14" x14ac:dyDescent="0.4">
      <c r="B11" t="s">
        <v>14</v>
      </c>
      <c r="C11" t="s">
        <v>42</v>
      </c>
      <c r="D11" t="s">
        <v>16</v>
      </c>
      <c r="E11" t="s">
        <v>44</v>
      </c>
      <c r="G11">
        <f>IF(A11=A2,0,1)</f>
        <v>0</v>
      </c>
      <c r="H11">
        <f t="shared" ref="H11:K16" si="0">IF(B11=B2,0,1)</f>
        <v>0</v>
      </c>
      <c r="I11">
        <f t="shared" si="0"/>
        <v>1</v>
      </c>
      <c r="J11">
        <f t="shared" si="0"/>
        <v>0</v>
      </c>
      <c r="K11">
        <f t="shared" si="0"/>
        <v>1</v>
      </c>
      <c r="M11" t="s">
        <v>40</v>
      </c>
      <c r="N11">
        <f>SUM(G11:K16)</f>
        <v>13</v>
      </c>
    </row>
    <row r="12" spans="1:14" x14ac:dyDescent="0.4">
      <c r="A12" t="s">
        <v>55</v>
      </c>
      <c r="G12">
        <f t="shared" ref="G12:G16" si="1">IF(A12=A3,0,1)</f>
        <v>1</v>
      </c>
      <c r="H12">
        <f t="shared" si="0"/>
        <v>0</v>
      </c>
      <c r="I12">
        <f t="shared" si="0"/>
        <v>0</v>
      </c>
      <c r="J12">
        <f t="shared" si="0"/>
        <v>0</v>
      </c>
      <c r="K12">
        <f t="shared" si="0"/>
        <v>0</v>
      </c>
    </row>
    <row r="13" spans="1:14" x14ac:dyDescent="0.4">
      <c r="A13" t="s">
        <v>5</v>
      </c>
      <c r="B13" s="1">
        <v>0.15</v>
      </c>
      <c r="C13" t="s">
        <v>51</v>
      </c>
      <c r="D13" t="s">
        <v>52</v>
      </c>
      <c r="E13" t="s">
        <v>52</v>
      </c>
      <c r="G13">
        <f t="shared" si="1"/>
        <v>0</v>
      </c>
      <c r="H13">
        <f t="shared" si="0"/>
        <v>0</v>
      </c>
      <c r="I13">
        <f t="shared" si="0"/>
        <v>1</v>
      </c>
      <c r="J13">
        <f t="shared" si="0"/>
        <v>1</v>
      </c>
      <c r="K13">
        <f t="shared" si="0"/>
        <v>1</v>
      </c>
    </row>
    <row r="14" spans="1:14" x14ac:dyDescent="0.4">
      <c r="A14" t="s">
        <v>33</v>
      </c>
      <c r="B14" s="1">
        <v>0.15</v>
      </c>
      <c r="C14" t="s">
        <v>53</v>
      </c>
      <c r="D14" t="s">
        <v>54</v>
      </c>
      <c r="E14" t="s">
        <v>52</v>
      </c>
      <c r="G14">
        <f t="shared" si="1"/>
        <v>0</v>
      </c>
      <c r="H14">
        <f t="shared" si="0"/>
        <v>0</v>
      </c>
      <c r="I14">
        <f t="shared" si="0"/>
        <v>1</v>
      </c>
      <c r="J14">
        <f t="shared" si="0"/>
        <v>1</v>
      </c>
      <c r="K14">
        <f t="shared" si="0"/>
        <v>1</v>
      </c>
    </row>
    <row r="15" spans="1:14" x14ac:dyDescent="0.4">
      <c r="A15" t="s">
        <v>56</v>
      </c>
      <c r="G15">
        <f t="shared" si="1"/>
        <v>1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</row>
    <row r="16" spans="1:14" x14ac:dyDescent="0.4">
      <c r="A16" t="s">
        <v>12</v>
      </c>
      <c r="B16" s="1">
        <v>0.4</v>
      </c>
      <c r="C16" t="s">
        <v>51</v>
      </c>
      <c r="D16" t="s">
        <v>51</v>
      </c>
      <c r="E16" t="s">
        <v>51</v>
      </c>
      <c r="G16">
        <f t="shared" si="1"/>
        <v>0</v>
      </c>
      <c r="H16">
        <f t="shared" si="0"/>
        <v>0</v>
      </c>
      <c r="I16">
        <f t="shared" si="0"/>
        <v>1</v>
      </c>
      <c r="J16">
        <f t="shared" si="0"/>
        <v>1</v>
      </c>
      <c r="K16">
        <f t="shared" si="0"/>
        <v>1</v>
      </c>
    </row>
    <row r="19" spans="1:14" x14ac:dyDescent="0.4">
      <c r="A19" s="2" t="s">
        <v>32</v>
      </c>
    </row>
    <row r="20" spans="1:14" x14ac:dyDescent="0.4">
      <c r="B20" t="s">
        <v>41</v>
      </c>
      <c r="C20" t="s">
        <v>42</v>
      </c>
      <c r="D20" t="s">
        <v>43</v>
      </c>
      <c r="E20" t="s">
        <v>44</v>
      </c>
      <c r="G20">
        <f>IF(A20=A2,0,1)</f>
        <v>0</v>
      </c>
      <c r="H20">
        <f t="shared" ref="H20:K24" si="2">IF(B20=B2,0,1)</f>
        <v>1</v>
      </c>
      <c r="I20">
        <f t="shared" si="2"/>
        <v>1</v>
      </c>
      <c r="J20">
        <f t="shared" si="2"/>
        <v>1</v>
      </c>
      <c r="K20">
        <f t="shared" si="2"/>
        <v>1</v>
      </c>
      <c r="M20" t="s">
        <v>40</v>
      </c>
      <c r="N20">
        <f>SUM(G20:K24)</f>
        <v>19</v>
      </c>
    </row>
    <row r="21" spans="1:14" x14ac:dyDescent="0.4">
      <c r="A21" t="s">
        <v>4</v>
      </c>
      <c r="G21">
        <f t="shared" ref="G21:G24" si="3">IF(A21=A3,0,1)</f>
        <v>0</v>
      </c>
      <c r="H21">
        <f t="shared" si="2"/>
        <v>0</v>
      </c>
      <c r="I21">
        <f t="shared" si="2"/>
        <v>0</v>
      </c>
      <c r="J21">
        <f t="shared" si="2"/>
        <v>0</v>
      </c>
      <c r="K21">
        <f t="shared" si="2"/>
        <v>0</v>
      </c>
    </row>
    <row r="22" spans="1:14" x14ac:dyDescent="0.4">
      <c r="A22" t="s">
        <v>45</v>
      </c>
      <c r="B22" t="s">
        <v>46</v>
      </c>
      <c r="C22" t="s">
        <v>47</v>
      </c>
      <c r="D22" t="s">
        <v>48</v>
      </c>
      <c r="E22" t="s">
        <v>49</v>
      </c>
      <c r="G22">
        <f t="shared" si="3"/>
        <v>1</v>
      </c>
      <c r="H22">
        <f t="shared" si="2"/>
        <v>1</v>
      </c>
      <c r="I22">
        <f t="shared" si="2"/>
        <v>1</v>
      </c>
      <c r="J22">
        <f t="shared" si="2"/>
        <v>1</v>
      </c>
      <c r="K22">
        <f t="shared" si="2"/>
        <v>1</v>
      </c>
    </row>
    <row r="23" spans="1:14" x14ac:dyDescent="0.4">
      <c r="A23" t="s">
        <v>50</v>
      </c>
      <c r="G23">
        <f t="shared" si="3"/>
        <v>1</v>
      </c>
      <c r="H23">
        <f t="shared" si="2"/>
        <v>1</v>
      </c>
      <c r="I23">
        <f t="shared" si="2"/>
        <v>1</v>
      </c>
      <c r="J23">
        <f t="shared" si="2"/>
        <v>1</v>
      </c>
      <c r="K23">
        <f t="shared" si="2"/>
        <v>1</v>
      </c>
    </row>
    <row r="24" spans="1:14" x14ac:dyDescent="0.4">
      <c r="A24" t="s">
        <v>12</v>
      </c>
      <c r="B24" s="1">
        <v>0.4</v>
      </c>
      <c r="C24" t="s">
        <v>18</v>
      </c>
      <c r="D24" t="s">
        <v>18</v>
      </c>
      <c r="E24" t="s">
        <v>18</v>
      </c>
      <c r="G24">
        <f t="shared" si="3"/>
        <v>1</v>
      </c>
      <c r="H24">
        <f t="shared" si="2"/>
        <v>1</v>
      </c>
      <c r="I24">
        <f t="shared" si="2"/>
        <v>1</v>
      </c>
      <c r="J24">
        <f t="shared" si="2"/>
        <v>1</v>
      </c>
      <c r="K24">
        <f t="shared" si="2"/>
        <v>1</v>
      </c>
    </row>
  </sheetData>
  <conditionalFormatting sqref="G11:K16">
    <cfRule type="cellIs" dxfId="3" priority="3" operator="equal">
      <formula>1</formula>
    </cfRule>
    <cfRule type="cellIs" dxfId="2" priority="4" operator="equal">
      <formula>0</formula>
    </cfRule>
  </conditionalFormatting>
  <conditionalFormatting sqref="G20:K24">
    <cfRule type="cellIs" dxfId="1" priority="1" operator="equal">
      <formula>1</formula>
    </cfRule>
    <cfRule type="cellIs" dxfId="0" priority="2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82A3C-6506-431C-BA5C-6D7BDE0412B1}">
  <dimension ref="A1:C34"/>
  <sheetViews>
    <sheetView workbookViewId="0"/>
  </sheetViews>
  <sheetFormatPr defaultRowHeight="14.6" x14ac:dyDescent="0.4"/>
  <cols>
    <col min="1" max="1" width="11.921875" bestFit="1" customWidth="1"/>
    <col min="2" max="2" width="41.15234375" bestFit="1" customWidth="1"/>
    <col min="3" max="3" width="24.84375" bestFit="1" customWidth="1"/>
  </cols>
  <sheetData>
    <row r="1" spans="1:3" x14ac:dyDescent="0.4">
      <c r="A1" s="2" t="s">
        <v>30</v>
      </c>
    </row>
    <row r="2" spans="1:3" x14ac:dyDescent="0.4">
      <c r="B2" t="s">
        <v>22</v>
      </c>
      <c r="C2" t="s">
        <v>22</v>
      </c>
    </row>
    <row r="3" spans="1:3" x14ac:dyDescent="0.4">
      <c r="A3" t="s">
        <v>23</v>
      </c>
      <c r="B3" t="s">
        <v>24</v>
      </c>
      <c r="C3" t="s">
        <v>24</v>
      </c>
    </row>
    <row r="4" spans="1:3" x14ac:dyDescent="0.4">
      <c r="A4" t="s">
        <v>25</v>
      </c>
      <c r="B4" t="s">
        <v>25</v>
      </c>
      <c r="C4" t="s">
        <v>25</v>
      </c>
    </row>
    <row r="5" spans="1:3" x14ac:dyDescent="0.4">
      <c r="A5">
        <v>50</v>
      </c>
      <c r="B5">
        <v>8</v>
      </c>
      <c r="C5">
        <v>10</v>
      </c>
    </row>
    <row r="6" spans="1:3" x14ac:dyDescent="0.4">
      <c r="A6">
        <v>55</v>
      </c>
      <c r="B6">
        <v>8</v>
      </c>
      <c r="C6">
        <v>11</v>
      </c>
    </row>
    <row r="7" spans="1:3" x14ac:dyDescent="0.4">
      <c r="A7">
        <v>60</v>
      </c>
      <c r="B7">
        <v>8</v>
      </c>
      <c r="C7">
        <v>12</v>
      </c>
    </row>
    <row r="8" spans="1:3" x14ac:dyDescent="0.4">
      <c r="A8">
        <v>65</v>
      </c>
      <c r="B8">
        <v>8.5</v>
      </c>
      <c r="C8">
        <v>13</v>
      </c>
    </row>
    <row r="9" spans="1:3" x14ac:dyDescent="0.4">
      <c r="A9">
        <v>70</v>
      </c>
      <c r="B9">
        <v>9</v>
      </c>
      <c r="C9">
        <v>14</v>
      </c>
    </row>
    <row r="10" spans="1:3" x14ac:dyDescent="0.4">
      <c r="A10" t="s">
        <v>26</v>
      </c>
      <c r="B10">
        <v>10</v>
      </c>
      <c r="C10">
        <v>15</v>
      </c>
    </row>
    <row r="13" spans="1:3" x14ac:dyDescent="0.4">
      <c r="A13" s="2" t="s">
        <v>31</v>
      </c>
    </row>
    <row r="14" spans="1:3" x14ac:dyDescent="0.4">
      <c r="B14" t="s">
        <v>63</v>
      </c>
      <c r="C14" t="s">
        <v>64</v>
      </c>
    </row>
    <row r="15" spans="1:3" x14ac:dyDescent="0.4">
      <c r="A15" t="s">
        <v>59</v>
      </c>
      <c r="B15" t="s">
        <v>65</v>
      </c>
      <c r="C15" t="s">
        <v>66</v>
      </c>
    </row>
    <row r="16" spans="1:3" x14ac:dyDescent="0.4">
      <c r="A16" t="s">
        <v>62</v>
      </c>
      <c r="B16" t="s">
        <v>62</v>
      </c>
      <c r="C16" t="s">
        <v>62</v>
      </c>
    </row>
    <row r="17" spans="1:3" x14ac:dyDescent="0.4">
      <c r="A17">
        <v>50</v>
      </c>
      <c r="B17">
        <v>8</v>
      </c>
      <c r="C17">
        <v>10</v>
      </c>
    </row>
    <row r="18" spans="1:3" x14ac:dyDescent="0.4">
      <c r="A18">
        <v>55</v>
      </c>
      <c r="B18">
        <v>8</v>
      </c>
      <c r="C18">
        <v>11</v>
      </c>
    </row>
    <row r="19" spans="1:3" x14ac:dyDescent="0.4">
      <c r="A19">
        <v>60</v>
      </c>
      <c r="B19">
        <v>8</v>
      </c>
      <c r="C19">
        <v>12</v>
      </c>
    </row>
    <row r="20" spans="1:3" x14ac:dyDescent="0.4">
      <c r="A20">
        <v>65</v>
      </c>
      <c r="B20">
        <v>8.5</v>
      </c>
      <c r="C20">
        <v>13</v>
      </c>
    </row>
    <row r="21" spans="1:3" x14ac:dyDescent="0.4">
      <c r="A21">
        <v>70</v>
      </c>
      <c r="B21">
        <v>9</v>
      </c>
      <c r="C21">
        <v>14</v>
      </c>
    </row>
    <row r="22" spans="1:3" x14ac:dyDescent="0.4">
      <c r="A22" t="s">
        <v>67</v>
      </c>
      <c r="B22">
        <v>10</v>
      </c>
      <c r="C22">
        <v>15</v>
      </c>
    </row>
    <row r="25" spans="1:3" x14ac:dyDescent="0.4">
      <c r="A25" s="2" t="s">
        <v>32</v>
      </c>
    </row>
    <row r="26" spans="1:3" x14ac:dyDescent="0.4">
      <c r="B26" t="s">
        <v>68</v>
      </c>
      <c r="C26" t="s">
        <v>22</v>
      </c>
    </row>
    <row r="27" spans="1:3" x14ac:dyDescent="0.4">
      <c r="A27" t="s">
        <v>23</v>
      </c>
      <c r="B27" t="s">
        <v>24</v>
      </c>
      <c r="C27" t="s">
        <v>69</v>
      </c>
    </row>
    <row r="28" spans="1:3" x14ac:dyDescent="0.4">
      <c r="A28" t="s">
        <v>25</v>
      </c>
      <c r="B28" t="s">
        <v>25</v>
      </c>
      <c r="C28" t="s">
        <v>25</v>
      </c>
    </row>
    <row r="29" spans="1:3" x14ac:dyDescent="0.4">
      <c r="A29">
        <v>50</v>
      </c>
      <c r="B29">
        <v>8</v>
      </c>
      <c r="C29">
        <v>10</v>
      </c>
    </row>
    <row r="30" spans="1:3" x14ac:dyDescent="0.4">
      <c r="A30">
        <v>55</v>
      </c>
      <c r="B30">
        <v>8</v>
      </c>
      <c r="C30">
        <v>11</v>
      </c>
    </row>
    <row r="31" spans="1:3" x14ac:dyDescent="0.4">
      <c r="A31">
        <v>60</v>
      </c>
      <c r="B31">
        <v>8</v>
      </c>
      <c r="C31">
        <v>12</v>
      </c>
    </row>
    <row r="32" spans="1:3" x14ac:dyDescent="0.4">
      <c r="A32">
        <v>65</v>
      </c>
      <c r="B32">
        <v>8.5</v>
      </c>
      <c r="C32">
        <v>13</v>
      </c>
    </row>
    <row r="33" spans="1:3" x14ac:dyDescent="0.4">
      <c r="A33">
        <v>70</v>
      </c>
      <c r="B33">
        <v>9</v>
      </c>
      <c r="C33">
        <v>14</v>
      </c>
    </row>
    <row r="34" spans="1:3" x14ac:dyDescent="0.4">
      <c r="A34" t="s">
        <v>26</v>
      </c>
      <c r="B34">
        <v>10</v>
      </c>
      <c r="C34">
        <v>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27EF9-E809-4E1B-884E-02B67F9E89AE}">
  <dimension ref="A1:E38"/>
  <sheetViews>
    <sheetView workbookViewId="0"/>
  </sheetViews>
  <sheetFormatPr defaultRowHeight="14.6" x14ac:dyDescent="0.4"/>
  <cols>
    <col min="1" max="1" width="14.3046875" bestFit="1" customWidth="1"/>
    <col min="2" max="2" width="23.23046875" bestFit="1" customWidth="1"/>
    <col min="3" max="3" width="26.23046875" bestFit="1" customWidth="1"/>
    <col min="5" max="5" width="86.23046875" bestFit="1" customWidth="1"/>
  </cols>
  <sheetData>
    <row r="1" spans="1:5" x14ac:dyDescent="0.4">
      <c r="A1" s="2" t="s">
        <v>30</v>
      </c>
      <c r="E1" t="s">
        <v>70</v>
      </c>
    </row>
    <row r="2" spans="1:5" x14ac:dyDescent="0.4">
      <c r="A2" t="s">
        <v>23</v>
      </c>
      <c r="B2" t="s">
        <v>27</v>
      </c>
      <c r="C2" t="s">
        <v>28</v>
      </c>
    </row>
    <row r="3" spans="1:5" x14ac:dyDescent="0.4">
      <c r="A3" t="s">
        <v>25</v>
      </c>
      <c r="B3" t="s">
        <v>25</v>
      </c>
      <c r="C3" t="s">
        <v>25</v>
      </c>
    </row>
    <row r="4" spans="1:5" x14ac:dyDescent="0.4">
      <c r="A4">
        <v>50</v>
      </c>
      <c r="B4">
        <v>25</v>
      </c>
      <c r="C4">
        <v>25.5</v>
      </c>
    </row>
    <row r="5" spans="1:5" x14ac:dyDescent="0.4">
      <c r="A5">
        <v>55</v>
      </c>
      <c r="B5">
        <v>25.5</v>
      </c>
      <c r="C5">
        <v>26</v>
      </c>
    </row>
    <row r="6" spans="1:5" x14ac:dyDescent="0.4">
      <c r="A6" s="7">
        <v>60</v>
      </c>
      <c r="B6" s="7">
        <v>26</v>
      </c>
      <c r="C6" s="7">
        <v>26.5</v>
      </c>
    </row>
    <row r="7" spans="1:5" x14ac:dyDescent="0.4">
      <c r="A7" s="5">
        <v>65</v>
      </c>
      <c r="B7" s="6">
        <v>26.5</v>
      </c>
      <c r="C7" s="6">
        <v>27</v>
      </c>
    </row>
    <row r="8" spans="1:5" x14ac:dyDescent="0.4">
      <c r="A8">
        <v>70</v>
      </c>
      <c r="B8">
        <v>27</v>
      </c>
      <c r="C8">
        <v>27.5</v>
      </c>
    </row>
    <row r="9" spans="1:5" x14ac:dyDescent="0.4">
      <c r="A9">
        <v>75</v>
      </c>
      <c r="B9">
        <v>27.5</v>
      </c>
      <c r="C9">
        <v>28</v>
      </c>
    </row>
    <row r="10" spans="1:5" x14ac:dyDescent="0.4">
      <c r="A10" t="s">
        <v>29</v>
      </c>
      <c r="B10">
        <v>28</v>
      </c>
      <c r="C10">
        <v>28.5</v>
      </c>
    </row>
    <row r="13" spans="1:5" x14ac:dyDescent="0.4">
      <c r="A13" s="2" t="s">
        <v>31</v>
      </c>
    </row>
    <row r="14" spans="1:5" x14ac:dyDescent="0.4">
      <c r="A14" t="s">
        <v>59</v>
      </c>
      <c r="B14" t="s">
        <v>60</v>
      </c>
      <c r="C14" t="s">
        <v>61</v>
      </c>
    </row>
    <row r="15" spans="1:5" x14ac:dyDescent="0.4">
      <c r="A15" t="s">
        <v>62</v>
      </c>
      <c r="B15" t="s">
        <v>62</v>
      </c>
      <c r="C15" t="s">
        <v>62</v>
      </c>
    </row>
    <row r="16" spans="1:5" x14ac:dyDescent="0.4">
      <c r="A16">
        <v>50</v>
      </c>
      <c r="B16">
        <v>25</v>
      </c>
      <c r="C16">
        <v>25.5</v>
      </c>
    </row>
    <row r="17" spans="1:3" x14ac:dyDescent="0.4">
      <c r="A17">
        <v>55</v>
      </c>
      <c r="B17">
        <v>25.5</v>
      </c>
      <c r="C17">
        <v>26</v>
      </c>
    </row>
    <row r="18" spans="1:3" x14ac:dyDescent="0.4">
      <c r="A18">
        <v>60</v>
      </c>
      <c r="B18">
        <v>26</v>
      </c>
      <c r="C18">
        <v>26.5</v>
      </c>
    </row>
    <row r="19" spans="1:3" x14ac:dyDescent="0.4">
      <c r="A19">
        <v>65</v>
      </c>
      <c r="B19">
        <v>26.5</v>
      </c>
      <c r="C19">
        <v>27</v>
      </c>
    </row>
    <row r="20" spans="1:3" x14ac:dyDescent="0.4">
      <c r="A20" t="s">
        <v>59</v>
      </c>
      <c r="B20" t="s">
        <v>60</v>
      </c>
      <c r="C20" t="s">
        <v>61</v>
      </c>
    </row>
    <row r="21" spans="1:3" x14ac:dyDescent="0.4">
      <c r="A21" t="s">
        <v>62</v>
      </c>
      <c r="B21" t="s">
        <v>62</v>
      </c>
      <c r="C21" t="s">
        <v>62</v>
      </c>
    </row>
    <row r="22" spans="1:3" x14ac:dyDescent="0.4">
      <c r="A22">
        <v>70</v>
      </c>
      <c r="B22">
        <v>27</v>
      </c>
      <c r="C22">
        <v>27.5</v>
      </c>
    </row>
    <row r="23" spans="1:3" x14ac:dyDescent="0.4">
      <c r="A23">
        <v>75</v>
      </c>
      <c r="B23">
        <v>27.5</v>
      </c>
      <c r="C23">
        <v>28</v>
      </c>
    </row>
    <row r="24" spans="1:3" x14ac:dyDescent="0.4">
      <c r="A24" t="s">
        <v>71</v>
      </c>
      <c r="B24">
        <v>28</v>
      </c>
      <c r="C24">
        <v>28.5</v>
      </c>
    </row>
    <row r="27" spans="1:3" x14ac:dyDescent="0.4">
      <c r="A27" s="2" t="s">
        <v>32</v>
      </c>
    </row>
    <row r="28" spans="1:3" x14ac:dyDescent="0.4">
      <c r="A28" t="s">
        <v>23</v>
      </c>
      <c r="B28" t="s">
        <v>27</v>
      </c>
      <c r="C28" t="s">
        <v>28</v>
      </c>
    </row>
    <row r="29" spans="1:3" x14ac:dyDescent="0.4">
      <c r="A29" t="s">
        <v>25</v>
      </c>
      <c r="B29" t="s">
        <v>25</v>
      </c>
      <c r="C29" t="s">
        <v>25</v>
      </c>
    </row>
    <row r="30" spans="1:3" x14ac:dyDescent="0.4">
      <c r="A30">
        <v>50</v>
      </c>
      <c r="B30">
        <v>25</v>
      </c>
      <c r="C30">
        <v>25.5</v>
      </c>
    </row>
    <row r="31" spans="1:3" x14ac:dyDescent="0.4">
      <c r="A31">
        <v>55</v>
      </c>
      <c r="B31">
        <v>25.5</v>
      </c>
      <c r="C31">
        <v>26</v>
      </c>
    </row>
    <row r="32" spans="1:3" x14ac:dyDescent="0.4">
      <c r="A32">
        <v>60</v>
      </c>
      <c r="B32">
        <v>26</v>
      </c>
      <c r="C32">
        <v>26.5</v>
      </c>
    </row>
    <row r="33" spans="1:3" x14ac:dyDescent="0.4">
      <c r="A33">
        <v>65</v>
      </c>
      <c r="B33">
        <v>26.5</v>
      </c>
      <c r="C33">
        <v>27</v>
      </c>
    </row>
    <row r="34" spans="1:3" x14ac:dyDescent="0.4">
      <c r="A34" t="s">
        <v>23</v>
      </c>
      <c r="B34" t="s">
        <v>27</v>
      </c>
      <c r="C34" t="s">
        <v>28</v>
      </c>
    </row>
    <row r="35" spans="1:3" x14ac:dyDescent="0.4">
      <c r="A35" t="s">
        <v>25</v>
      </c>
      <c r="B35" t="s">
        <v>25</v>
      </c>
      <c r="C35" t="s">
        <v>25</v>
      </c>
    </row>
    <row r="36" spans="1:3" x14ac:dyDescent="0.4">
      <c r="A36">
        <v>70</v>
      </c>
      <c r="B36">
        <v>27</v>
      </c>
      <c r="C36">
        <v>27.5</v>
      </c>
    </row>
    <row r="37" spans="1:3" x14ac:dyDescent="0.4">
      <c r="A37">
        <v>75</v>
      </c>
      <c r="B37">
        <v>27.5</v>
      </c>
      <c r="C37">
        <v>28</v>
      </c>
    </row>
    <row r="38" spans="1:3" x14ac:dyDescent="0.4">
      <c r="A38" t="s">
        <v>29</v>
      </c>
      <c r="B38">
        <v>28</v>
      </c>
      <c r="C38">
        <v>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1-1</vt:lpstr>
      <vt:lpstr>FuzzyLookup_AddIn_Undo_Sheet</vt:lpstr>
      <vt:lpstr>table 1-2</vt:lpstr>
      <vt:lpstr>table 2-1</vt:lpstr>
      <vt:lpstr>table 2-2</vt:lpstr>
    </vt:vector>
  </TitlesOfParts>
  <Company>Urban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Axelrod, Judah</dc:creator>
  <cp:lastModifiedBy>Axelrod, Judah</cp:lastModifiedBy>
  <dcterms:created xsi:type="dcterms:W3CDTF">2022-02-07T22:24:27Z</dcterms:created>
  <dcterms:modified xsi:type="dcterms:W3CDTF">2022-02-08T21:50:05Z</dcterms:modified>
</cp:coreProperties>
</file>