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1075" windowHeight="9405" activeTab="1"/>
  </bookViews>
  <sheets>
    <sheet name="Total Expend Catagories" sheetId="12" r:id="rId1"/>
    <sheet name="Data" sheetId="7" r:id="rId2"/>
    <sheet name="Ratios - Total" sheetId="8" r:id="rId3"/>
    <sheet name="Ratios - Current" sheetId="10" r:id="rId4"/>
    <sheet name="Ratios - Capital" sheetId="11" r:id="rId5"/>
    <sheet name="Outcomes" sheetId="13" r:id="rId6"/>
    <sheet name="Documentation" sheetId="9" r:id="rId7"/>
  </sheets>
  <externalReferences>
    <externalReference r:id="rId8"/>
    <externalReference r:id="rId9"/>
    <externalReference r:id="rId10"/>
    <externalReference r:id="rId11"/>
  </externalReferences>
  <calcPr calcId="145621"/>
</workbook>
</file>

<file path=xl/calcChain.xml><?xml version="1.0" encoding="utf-8"?>
<calcChain xmlns="http://schemas.openxmlformats.org/spreadsheetml/2006/main">
  <c r="C53" i="7" l="1" a="1"/>
  <c r="C53" i="7" s="1"/>
  <c r="C52" i="7" a="1"/>
  <c r="C52" i="7" s="1"/>
  <c r="C51" i="7" a="1"/>
  <c r="C51" i="7" s="1"/>
  <c r="C50" i="7" a="1"/>
  <c r="C50" i="7"/>
  <c r="C49" i="7" a="1"/>
  <c r="C49" i="7" s="1"/>
  <c r="C48" i="7" a="1"/>
  <c r="C48" i="7" s="1"/>
  <c r="C47" i="7" a="1"/>
  <c r="C47" i="7" s="1"/>
  <c r="C46" i="7" a="1"/>
  <c r="C46" i="7"/>
  <c r="C45" i="7" a="1"/>
  <c r="C45" i="7" s="1"/>
  <c r="C44" i="7" a="1"/>
  <c r="C44" i="7" s="1"/>
  <c r="C43" i="7" a="1"/>
  <c r="C43" i="7" s="1"/>
  <c r="C42" i="7" a="1"/>
  <c r="C42" i="7"/>
  <c r="C41" i="7" a="1"/>
  <c r="C41" i="7" s="1"/>
  <c r="C8" i="7" a="1"/>
  <c r="C8" i="7" s="1"/>
  <c r="C40" i="7" a="1"/>
  <c r="C40" i="7" s="1"/>
  <c r="C39" i="7" a="1"/>
  <c r="C39" i="7"/>
  <c r="C38" i="7" a="1"/>
  <c r="C38" i="7" s="1"/>
  <c r="C37" i="7" a="1"/>
  <c r="C37" i="7" s="1"/>
  <c r="C36" i="7" a="1"/>
  <c r="C36" i="7" s="1"/>
  <c r="C35" i="7" a="1"/>
  <c r="C35" i="7"/>
  <c r="C34" i="7" a="1"/>
  <c r="C34" i="7" s="1"/>
  <c r="C33" i="7" a="1"/>
  <c r="C33" i="7" s="1"/>
  <c r="C32" i="7" a="1"/>
  <c r="C32" i="7" s="1"/>
  <c r="C31" i="7" a="1"/>
  <c r="C31" i="7"/>
  <c r="C30" i="7" a="1"/>
  <c r="C30" i="7" s="1"/>
  <c r="C29" i="7" a="1"/>
  <c r="C29" i="7" s="1"/>
  <c r="C28" i="7" a="1"/>
  <c r="C28" i="7" s="1"/>
  <c r="C27" i="7" a="1"/>
  <c r="C27" i="7"/>
  <c r="C26" i="7" a="1"/>
  <c r="C26" i="7" s="1"/>
  <c r="C25" i="7" a="1"/>
  <c r="C25" i="7" s="1"/>
  <c r="C24" i="7" a="1"/>
  <c r="C24" i="7" s="1"/>
  <c r="C23" i="7" a="1"/>
  <c r="C23" i="7"/>
  <c r="C22" i="7" a="1"/>
  <c r="C22" i="7" s="1"/>
  <c r="C21" i="7" a="1"/>
  <c r="C21" i="7" s="1"/>
  <c r="C20" i="7" a="1"/>
  <c r="C20" i="7" s="1"/>
  <c r="C19" i="7" a="1"/>
  <c r="C19" i="7"/>
  <c r="C18" i="7" a="1"/>
  <c r="C18" i="7" s="1"/>
  <c r="C17" i="7" a="1"/>
  <c r="C17" i="7" s="1"/>
  <c r="C16" i="7" a="1"/>
  <c r="C16" i="7" s="1"/>
  <c r="C15" i="7" a="1"/>
  <c r="C15" i="7"/>
  <c r="C14" i="7" a="1"/>
  <c r="C14" i="7" s="1"/>
  <c r="C13" i="7" a="1"/>
  <c r="C13" i="7" s="1"/>
  <c r="C12" i="7" a="1"/>
  <c r="C12" i="7" s="1"/>
  <c r="C11" i="7" a="1"/>
  <c r="C11" i="7"/>
  <c r="C10" i="7" a="1"/>
  <c r="C10" i="7" s="1"/>
  <c r="C9" i="7" a="1"/>
  <c r="C9" i="7" s="1"/>
  <c r="C7" i="7" a="1"/>
  <c r="C7" i="7" s="1"/>
  <c r="C6" i="7" a="1"/>
  <c r="C6" i="7"/>
  <c r="C5" i="7" a="1"/>
  <c r="C5" i="7" s="1"/>
  <c r="C4" i="7" a="1"/>
  <c r="C4" i="7" s="1"/>
  <c r="C3" i="7" a="1"/>
  <c r="C3" i="7" s="1"/>
  <c r="C2" i="7" a="1"/>
  <c r="C2" i="7" s="1"/>
  <c r="H53" i="7" a="1"/>
  <c r="H53" i="7" s="1"/>
  <c r="G53" i="7" a="1"/>
  <c r="G53" i="7" s="1"/>
  <c r="H52" i="7" a="1"/>
  <c r="H52" i="7"/>
  <c r="G52" i="7" a="1"/>
  <c r="G52" i="7"/>
  <c r="H51" i="7" a="1"/>
  <c r="H51" i="7" s="1"/>
  <c r="G51" i="7" a="1"/>
  <c r="G51" i="7" s="1"/>
  <c r="H50" i="7" a="1"/>
  <c r="H50" i="7"/>
  <c r="G50" i="7" a="1"/>
  <c r="G50" i="7"/>
  <c r="H49" i="7" a="1"/>
  <c r="H49" i="7" s="1"/>
  <c r="G49" i="7" a="1"/>
  <c r="G49" i="7" s="1"/>
  <c r="H48" i="7" a="1"/>
  <c r="H48" i="7"/>
  <c r="G48" i="7" a="1"/>
  <c r="G48" i="7"/>
  <c r="H47" i="7" a="1"/>
  <c r="H47" i="7" s="1"/>
  <c r="G47" i="7" a="1"/>
  <c r="G47" i="7" s="1"/>
  <c r="H46" i="7" a="1"/>
  <c r="H46" i="7"/>
  <c r="G46" i="7" a="1"/>
  <c r="G46" i="7"/>
  <c r="H45" i="7" a="1"/>
  <c r="H45" i="7" s="1"/>
  <c r="G45" i="7" a="1"/>
  <c r="G45" i="7" s="1"/>
  <c r="H44" i="7" a="1"/>
  <c r="H44" i="7"/>
  <c r="G44" i="7" a="1"/>
  <c r="G44" i="7"/>
  <c r="H43" i="7" a="1"/>
  <c r="H43" i="7" s="1"/>
  <c r="G43" i="7" a="1"/>
  <c r="G43" i="7" s="1"/>
  <c r="H42" i="7" a="1"/>
  <c r="H42" i="7"/>
  <c r="G42" i="7" a="1"/>
  <c r="G42" i="7"/>
  <c r="H41" i="7" a="1"/>
  <c r="H41" i="7" s="1"/>
  <c r="G41" i="7" a="1"/>
  <c r="G41" i="7" s="1"/>
  <c r="H8" i="7" a="1"/>
  <c r="H8" i="7"/>
  <c r="G8" i="7" a="1"/>
  <c r="G8" i="7"/>
  <c r="H40" i="7" a="1"/>
  <c r="H40" i="7" s="1"/>
  <c r="G40" i="7" a="1"/>
  <c r="G40" i="7" s="1"/>
  <c r="H39" i="7" a="1"/>
  <c r="H39" i="7"/>
  <c r="G39" i="7" a="1"/>
  <c r="G39" i="7"/>
  <c r="H38" i="7" a="1"/>
  <c r="H38" i="7" s="1"/>
  <c r="G38" i="7" a="1"/>
  <c r="G38" i="7" s="1"/>
  <c r="H37" i="7" a="1"/>
  <c r="H37" i="7"/>
  <c r="G37" i="7" a="1"/>
  <c r="G37" i="7"/>
  <c r="H36" i="7" a="1"/>
  <c r="H36" i="7" s="1"/>
  <c r="G36" i="7" a="1"/>
  <c r="G36" i="7" s="1"/>
  <c r="H35" i="7" a="1"/>
  <c r="H35" i="7"/>
  <c r="G35" i="7" a="1"/>
  <c r="G35" i="7"/>
  <c r="H34" i="7" a="1"/>
  <c r="H34" i="7" s="1"/>
  <c r="G34" i="7" a="1"/>
  <c r="G34" i="7" s="1"/>
  <c r="H33" i="7" a="1"/>
  <c r="H33" i="7"/>
  <c r="G33" i="7" a="1"/>
  <c r="G33" i="7"/>
  <c r="H32" i="7" a="1"/>
  <c r="H32" i="7" s="1"/>
  <c r="G32" i="7" a="1"/>
  <c r="G32" i="7" s="1"/>
  <c r="H31" i="7" a="1"/>
  <c r="H31" i="7"/>
  <c r="G31" i="7" a="1"/>
  <c r="G31" i="7"/>
  <c r="H30" i="7" a="1"/>
  <c r="H30" i="7" s="1"/>
  <c r="G30" i="7" a="1"/>
  <c r="G30" i="7" s="1"/>
  <c r="H29" i="7" a="1"/>
  <c r="H29" i="7"/>
  <c r="G29" i="7" a="1"/>
  <c r="G29" i="7"/>
  <c r="H28" i="7" a="1"/>
  <c r="H28" i="7" s="1"/>
  <c r="G28" i="7" a="1"/>
  <c r="G28" i="7" s="1"/>
  <c r="H27" i="7" a="1"/>
  <c r="H27" i="7"/>
  <c r="G27" i="7" a="1"/>
  <c r="G27" i="7"/>
  <c r="H26" i="7" a="1"/>
  <c r="H26" i="7" s="1"/>
  <c r="G26" i="7" a="1"/>
  <c r="G26" i="7" s="1"/>
  <c r="H25" i="7" a="1"/>
  <c r="H25" i="7"/>
  <c r="G25" i="7" a="1"/>
  <c r="G25" i="7"/>
  <c r="H24" i="7" a="1"/>
  <c r="H24" i="7" s="1"/>
  <c r="G24" i="7" a="1"/>
  <c r="G24" i="7" s="1"/>
  <c r="H23" i="7" a="1"/>
  <c r="H23" i="7"/>
  <c r="G23" i="7" a="1"/>
  <c r="G23" i="7"/>
  <c r="H22" i="7" a="1"/>
  <c r="H22" i="7" s="1"/>
  <c r="G22" i="7" a="1"/>
  <c r="G22" i="7" s="1"/>
  <c r="H21" i="7" a="1"/>
  <c r="H21" i="7"/>
  <c r="G21" i="7" a="1"/>
  <c r="G21" i="7"/>
  <c r="H20" i="7" a="1"/>
  <c r="H20" i="7" s="1"/>
  <c r="G20" i="7" a="1"/>
  <c r="G20" i="7" s="1"/>
  <c r="H19" i="7" a="1"/>
  <c r="H19" i="7"/>
  <c r="G19" i="7" a="1"/>
  <c r="G19" i="7"/>
  <c r="H18" i="7" a="1"/>
  <c r="H18" i="7" s="1"/>
  <c r="G18" i="7" a="1"/>
  <c r="G18" i="7" s="1"/>
  <c r="H17" i="7" a="1"/>
  <c r="H17" i="7"/>
  <c r="G17" i="7" a="1"/>
  <c r="G17" i="7"/>
  <c r="H16" i="7" a="1"/>
  <c r="H16" i="7" s="1"/>
  <c r="G16" i="7" a="1"/>
  <c r="G16" i="7" s="1"/>
  <c r="H15" i="7" a="1"/>
  <c r="H15" i="7"/>
  <c r="G15" i="7" a="1"/>
  <c r="G15" i="7"/>
  <c r="H14" i="7" a="1"/>
  <c r="H14" i="7" s="1"/>
  <c r="G14" i="7" a="1"/>
  <c r="G14" i="7" s="1"/>
  <c r="H13" i="7" a="1"/>
  <c r="H13" i="7"/>
  <c r="G13" i="7" a="1"/>
  <c r="G13" i="7"/>
  <c r="H12" i="7" a="1"/>
  <c r="H12" i="7" s="1"/>
  <c r="G12" i="7" a="1"/>
  <c r="G12" i="7" s="1"/>
  <c r="H11" i="7" a="1"/>
  <c r="H11" i="7"/>
  <c r="G11" i="7" a="1"/>
  <c r="G11" i="7"/>
  <c r="H10" i="7" a="1"/>
  <c r="H10" i="7" s="1"/>
  <c r="G10" i="7" a="1"/>
  <c r="G10" i="7" s="1"/>
  <c r="H9" i="7" a="1"/>
  <c r="H9" i="7"/>
  <c r="G9" i="7" a="1"/>
  <c r="G9" i="7"/>
  <c r="H7" i="7" a="1"/>
  <c r="H7" i="7" s="1"/>
  <c r="G7" i="7" a="1"/>
  <c r="G7" i="7" s="1"/>
  <c r="H6" i="7" a="1"/>
  <c r="H6" i="7"/>
  <c r="G6" i="7" a="1"/>
  <c r="G6" i="7"/>
  <c r="H5" i="7" a="1"/>
  <c r="H5" i="7" s="1"/>
  <c r="G5" i="7" a="1"/>
  <c r="G5" i="7" s="1"/>
  <c r="H4" i="7" a="1"/>
  <c r="H4" i="7"/>
  <c r="G4" i="7" a="1"/>
  <c r="G4" i="7"/>
  <c r="H3" i="7" a="1"/>
  <c r="H3" i="7" s="1"/>
  <c r="G3" i="7" a="1"/>
  <c r="G3" i="7" s="1"/>
  <c r="H2" i="7" a="1"/>
  <c r="H2" i="7"/>
  <c r="G2" i="7" a="1"/>
  <c r="G2" i="7"/>
  <c r="D33" i="12" a="1"/>
  <c r="D33" i="12" s="1"/>
  <c r="C33" i="12" a="1"/>
  <c r="C33" i="12" s="1"/>
  <c r="D32" i="12" a="1"/>
  <c r="D32" i="12"/>
  <c r="C32" i="12" a="1"/>
  <c r="C32" i="12"/>
  <c r="D31" i="12" a="1"/>
  <c r="D31" i="12" s="1"/>
  <c r="C31" i="12" a="1"/>
  <c r="C31" i="12" s="1"/>
  <c r="D30" i="12" a="1"/>
  <c r="D30" i="12"/>
  <c r="C30" i="12" a="1"/>
  <c r="C30" i="12"/>
  <c r="D29" i="12" a="1"/>
  <c r="D29" i="12" s="1"/>
  <c r="C29" i="12" a="1"/>
  <c r="C29" i="12" s="1"/>
  <c r="D28" i="12" a="1"/>
  <c r="D28" i="12"/>
  <c r="C28" i="12" a="1"/>
  <c r="C28" i="12"/>
  <c r="D27" i="12" a="1"/>
  <c r="D27" i="12" s="1"/>
  <c r="C27" i="12" a="1"/>
  <c r="C27" i="12" s="1"/>
  <c r="D26" i="12" a="1"/>
  <c r="D26" i="12"/>
  <c r="C26" i="12" a="1"/>
  <c r="C26" i="12"/>
  <c r="D25" i="12" a="1"/>
  <c r="D25" i="12" s="1"/>
  <c r="C25" i="12" a="1"/>
  <c r="C25" i="12" s="1"/>
  <c r="D24" i="12" a="1"/>
  <c r="D24" i="12"/>
  <c r="C24" i="12" a="1"/>
  <c r="C24" i="12"/>
  <c r="D23" i="12" a="1"/>
  <c r="D23" i="12" s="1"/>
  <c r="C23" i="12" a="1"/>
  <c r="C23" i="12" s="1"/>
  <c r="D22" i="12" a="1"/>
  <c r="D22" i="12"/>
  <c r="C22" i="12" a="1"/>
  <c r="C22" i="12"/>
  <c r="D21" i="12" a="1"/>
  <c r="D21" i="12" s="1"/>
  <c r="C21" i="12" a="1"/>
  <c r="C21" i="12" s="1"/>
  <c r="D20" i="12" a="1"/>
  <c r="D20" i="12"/>
  <c r="C20" i="12" a="1"/>
  <c r="C20" i="12"/>
  <c r="D19" i="12" a="1"/>
  <c r="D19" i="12" s="1"/>
  <c r="C19" i="12" a="1"/>
  <c r="C19" i="12" s="1"/>
  <c r="D18" i="12" a="1"/>
  <c r="D18" i="12"/>
  <c r="C18" i="12" a="1"/>
  <c r="C18" i="12"/>
  <c r="D17" i="12" a="1"/>
  <c r="D17" i="12" s="1"/>
  <c r="C13" i="12" a="1"/>
  <c r="C13" i="12" s="1"/>
  <c r="D12" i="12" a="1"/>
  <c r="D12" i="12"/>
  <c r="C12" i="12" a="1"/>
  <c r="C12" i="12"/>
  <c r="D11" i="12" a="1"/>
  <c r="D11" i="12" s="1"/>
  <c r="C11" i="12" a="1"/>
  <c r="C11" i="12" s="1"/>
  <c r="D10" i="12" a="1"/>
  <c r="D10" i="12"/>
  <c r="C10" i="12" a="1"/>
  <c r="C10" i="12"/>
  <c r="D9" i="12" a="1"/>
  <c r="D9" i="12" s="1"/>
  <c r="C9" i="12" a="1"/>
  <c r="C9" i="12" s="1"/>
  <c r="D8" i="12" a="1"/>
  <c r="D8" i="12"/>
  <c r="C8" i="12" a="1"/>
  <c r="C8" i="12"/>
  <c r="D7" i="12" a="1"/>
  <c r="D7" i="12" s="1"/>
  <c r="C7" i="12" a="1"/>
  <c r="C7" i="12" s="1"/>
  <c r="D6" i="12" a="1"/>
  <c r="D6" i="12"/>
  <c r="C6" i="12" a="1"/>
  <c r="C6" i="12"/>
  <c r="D5" i="12" a="1"/>
  <c r="D5" i="12" s="1"/>
  <c r="C5" i="12" a="1"/>
  <c r="C5" i="12" s="1"/>
  <c r="D4" i="12" a="1"/>
  <c r="D4" i="12"/>
  <c r="C4" i="12" a="1"/>
  <c r="C4" i="12"/>
  <c r="D3" i="12" a="1"/>
  <c r="D3" i="12" s="1"/>
  <c r="C3" i="12" a="1"/>
  <c r="C3" i="12" s="1"/>
  <c r="D2" i="12" a="1"/>
  <c r="D2" i="12"/>
  <c r="C2" i="12" a="1"/>
  <c r="C2" i="12"/>
  <c r="D53" i="12" a="1"/>
  <c r="D53" i="12" s="1"/>
  <c r="C53" i="12" a="1"/>
  <c r="C53" i="12" s="1"/>
  <c r="D52" i="12" a="1"/>
  <c r="D52" i="12"/>
  <c r="C52" i="12" a="1"/>
  <c r="C52" i="12"/>
  <c r="D51" i="12" a="1"/>
  <c r="D51" i="12" s="1"/>
  <c r="C51" i="12" a="1"/>
  <c r="C51" i="12" s="1"/>
  <c r="D50" i="12" a="1"/>
  <c r="D50" i="12"/>
  <c r="C50" i="12" a="1"/>
  <c r="C50" i="12"/>
  <c r="D49" i="12" a="1"/>
  <c r="D49" i="12" s="1"/>
  <c r="C49" i="12" a="1"/>
  <c r="C49" i="12" s="1"/>
  <c r="D48" i="12" a="1"/>
  <c r="D48" i="12"/>
  <c r="C48" i="12" a="1"/>
  <c r="C48" i="12"/>
  <c r="D47" i="12" a="1"/>
  <c r="D47" i="12" s="1"/>
  <c r="C47" i="12" a="1"/>
  <c r="C47" i="12" s="1"/>
  <c r="D46" i="12" a="1"/>
  <c r="D46" i="12"/>
  <c r="C46" i="12" a="1"/>
  <c r="C46" i="12"/>
  <c r="D45" i="12" a="1"/>
  <c r="D45" i="12" s="1"/>
  <c r="C45" i="12" a="1"/>
  <c r="C45" i="12" s="1"/>
  <c r="D44" i="12" a="1"/>
  <c r="D44" i="12"/>
  <c r="C44" i="12" a="1"/>
  <c r="C44" i="12"/>
  <c r="D43" i="12" a="1"/>
  <c r="D43" i="12" s="1"/>
  <c r="C43" i="12" a="1"/>
  <c r="C43" i="12" s="1"/>
  <c r="D42" i="12" a="1"/>
  <c r="D42" i="12"/>
  <c r="C42" i="12" a="1"/>
  <c r="C42" i="12"/>
  <c r="D41" i="12" a="1"/>
  <c r="D41" i="12" s="1"/>
  <c r="C41" i="12" a="1"/>
  <c r="C41" i="12" s="1"/>
  <c r="D40" i="12" a="1"/>
  <c r="D40" i="12"/>
  <c r="C40" i="12" a="1"/>
  <c r="C40" i="12"/>
  <c r="D39" i="12" a="1"/>
  <c r="D39" i="12" s="1"/>
  <c r="C39" i="12" a="1"/>
  <c r="C39" i="12" s="1"/>
  <c r="D38" i="12" a="1"/>
  <c r="D38" i="12"/>
  <c r="C38" i="12" a="1"/>
  <c r="C38" i="12"/>
  <c r="D37" i="12" a="1"/>
  <c r="D37" i="12" s="1"/>
  <c r="C37" i="12" a="1"/>
  <c r="C37" i="12" s="1"/>
  <c r="D36" i="12" a="1"/>
  <c r="D36" i="12"/>
  <c r="C36" i="12" a="1"/>
  <c r="C36" i="12"/>
  <c r="D35" i="12" a="1"/>
  <c r="D35" i="12" s="1"/>
  <c r="C35" i="12" a="1"/>
  <c r="C35" i="12" s="1"/>
  <c r="D34" i="12" a="1"/>
  <c r="D34" i="12"/>
  <c r="C34" i="12" a="1"/>
  <c r="C34" i="12" s="1"/>
  <c r="C16" i="12" a="1"/>
  <c r="C16" i="12" s="1"/>
  <c r="C17" i="12" a="1"/>
  <c r="C17" i="12" s="1"/>
  <c r="D16" i="12" a="1"/>
  <c r="D16" i="12" s="1"/>
  <c r="C15" i="12" a="1"/>
  <c r="C15" i="12" s="1"/>
  <c r="D14" i="12" a="1"/>
  <c r="D14" i="12" s="1"/>
  <c r="D15" i="12" a="1"/>
  <c r="D15" i="12" s="1"/>
  <c r="D13" i="12" a="1"/>
  <c r="D13" i="12" s="1"/>
  <c r="C14" i="12" a="1"/>
  <c r="C14" i="12" s="1"/>
  <c r="K53" i="7" a="1"/>
  <c r="K53" i="7" s="1"/>
  <c r="J53" i="7" a="1"/>
  <c r="J53" i="7" s="1"/>
  <c r="K52" i="7" a="1"/>
  <c r="K52" i="7"/>
  <c r="J52" i="7" a="1"/>
  <c r="J52" i="7" s="1"/>
  <c r="K51" i="7" a="1"/>
  <c r="K51" i="7" s="1"/>
  <c r="J51" i="7" a="1"/>
  <c r="J51" i="7" s="1"/>
  <c r="K50" i="7" a="1"/>
  <c r="K50" i="7"/>
  <c r="J50" i="7" a="1"/>
  <c r="J50" i="7" s="1"/>
  <c r="K49" i="7" a="1"/>
  <c r="K49" i="7" s="1"/>
  <c r="J49" i="7" a="1"/>
  <c r="J49" i="7" s="1"/>
  <c r="K48" i="7" a="1"/>
  <c r="K48" i="7"/>
  <c r="J48" i="7" a="1"/>
  <c r="J48" i="7" s="1"/>
  <c r="K47" i="7" a="1"/>
  <c r="K47" i="7" s="1"/>
  <c r="J47" i="7" a="1"/>
  <c r="J47" i="7" s="1"/>
  <c r="K46" i="7" a="1"/>
  <c r="K46" i="7"/>
  <c r="J46" i="7" a="1"/>
  <c r="J46" i="7" s="1"/>
  <c r="K45" i="7" a="1"/>
  <c r="K45" i="7" s="1"/>
  <c r="J45" i="7" a="1"/>
  <c r="J45" i="7" s="1"/>
  <c r="K44" i="7" a="1"/>
  <c r="K44" i="7"/>
  <c r="J44" i="7" a="1"/>
  <c r="J44" i="7" s="1"/>
  <c r="K43" i="7" a="1"/>
  <c r="K43" i="7" s="1"/>
  <c r="J43" i="7" a="1"/>
  <c r="J43" i="7" s="1"/>
  <c r="K42" i="7" a="1"/>
  <c r="K42" i="7"/>
  <c r="J42" i="7" a="1"/>
  <c r="J42" i="7" s="1"/>
  <c r="K41" i="7" a="1"/>
  <c r="K41" i="7" s="1"/>
  <c r="J41" i="7" a="1"/>
  <c r="J41" i="7" s="1"/>
  <c r="K40" i="7" a="1"/>
  <c r="K40" i="7"/>
  <c r="K7" i="7" a="1"/>
  <c r="K7" i="7" s="1"/>
  <c r="J40" i="7" a="1"/>
  <c r="J40" i="7" s="1"/>
  <c r="K39" i="7" a="1"/>
  <c r="K39" i="7" s="1"/>
  <c r="J39" i="7" a="1"/>
  <c r="J39" i="7"/>
  <c r="K38" i="7" a="1"/>
  <c r="K38" i="7" s="1"/>
  <c r="J38" i="7" a="1"/>
  <c r="J38" i="7" s="1"/>
  <c r="K37" i="7" a="1"/>
  <c r="K37" i="7" s="1"/>
  <c r="J37" i="7" a="1"/>
  <c r="J37" i="7"/>
  <c r="K36" i="7" a="1"/>
  <c r="K36" i="7" s="1"/>
  <c r="J36" i="7" a="1"/>
  <c r="J36" i="7" s="1"/>
  <c r="K35" i="7" a="1"/>
  <c r="K35" i="7" s="1"/>
  <c r="J35" i="7" a="1"/>
  <c r="J35" i="7"/>
  <c r="K34" i="7" a="1"/>
  <c r="K34" i="7" s="1"/>
  <c r="J34" i="7" a="1"/>
  <c r="J34" i="7" s="1"/>
  <c r="K33" i="7" a="1"/>
  <c r="K33" i="7" s="1"/>
  <c r="J33" i="7" a="1"/>
  <c r="J33" i="7"/>
  <c r="K32" i="7" a="1"/>
  <c r="K32" i="7" s="1"/>
  <c r="J32" i="7" a="1"/>
  <c r="J32" i="7" s="1"/>
  <c r="K31" i="7" a="1"/>
  <c r="K31" i="7" s="1"/>
  <c r="J31" i="7" a="1"/>
  <c r="J31" i="7"/>
  <c r="K30" i="7" a="1"/>
  <c r="K30" i="7" s="1"/>
  <c r="J30" i="7" a="1"/>
  <c r="J30" i="7" s="1"/>
  <c r="K29" i="7" a="1"/>
  <c r="K29" i="7" s="1"/>
  <c r="J29" i="7" a="1"/>
  <c r="J29" i="7"/>
  <c r="K28" i="7" a="1"/>
  <c r="K28" i="7" s="1"/>
  <c r="J28" i="7" a="1"/>
  <c r="J28" i="7" s="1"/>
  <c r="K27" i="7" a="1"/>
  <c r="K27" i="7" s="1"/>
  <c r="J27" i="7" a="1"/>
  <c r="J27" i="7"/>
  <c r="K26" i="7" a="1"/>
  <c r="K26" i="7" s="1"/>
  <c r="J26" i="7" a="1"/>
  <c r="J26" i="7" s="1"/>
  <c r="K25" i="7" a="1"/>
  <c r="K25" i="7" s="1"/>
  <c r="J25" i="7" a="1"/>
  <c r="J25" i="7"/>
  <c r="K24" i="7" a="1"/>
  <c r="K24" i="7" s="1"/>
  <c r="J24" i="7" a="1"/>
  <c r="J24" i="7" s="1"/>
  <c r="K23" i="7" a="1"/>
  <c r="K23" i="7" s="1"/>
  <c r="J23" i="7" a="1"/>
  <c r="J23" i="7"/>
  <c r="K22" i="7" a="1"/>
  <c r="K22" i="7" s="1"/>
  <c r="J22" i="7" a="1"/>
  <c r="J22" i="7" s="1"/>
  <c r="K21" i="7" a="1"/>
  <c r="K21" i="7" s="1"/>
  <c r="J21" i="7" a="1"/>
  <c r="J21" i="7"/>
  <c r="K20" i="7" a="1"/>
  <c r="K20" i="7" s="1"/>
  <c r="J20" i="7" a="1"/>
  <c r="J20" i="7" s="1"/>
  <c r="K19" i="7" a="1"/>
  <c r="K19" i="7" s="1"/>
  <c r="J19" i="7" a="1"/>
  <c r="J19" i="7"/>
  <c r="K18" i="7" a="1"/>
  <c r="K18" i="7" s="1"/>
  <c r="J18" i="7" a="1"/>
  <c r="J18" i="7" s="1"/>
  <c r="K17" i="7" a="1"/>
  <c r="K17" i="7" s="1"/>
  <c r="J17" i="7" a="1"/>
  <c r="J17" i="7"/>
  <c r="K16" i="7" a="1"/>
  <c r="K16" i="7" s="1"/>
  <c r="J16" i="7" a="1"/>
  <c r="J16" i="7" s="1"/>
  <c r="K15" i="7" a="1"/>
  <c r="K15" i="7" s="1"/>
  <c r="J15" i="7" a="1"/>
  <c r="J15" i="7"/>
  <c r="K14" i="7" a="1"/>
  <c r="K14" i="7" s="1"/>
  <c r="J14" i="7" a="1"/>
  <c r="J14" i="7" s="1"/>
  <c r="K13" i="7" a="1"/>
  <c r="K13" i="7" s="1"/>
  <c r="J13" i="7" a="1"/>
  <c r="J13" i="7"/>
  <c r="K12" i="7" a="1"/>
  <c r="K12" i="7" s="1"/>
  <c r="J12" i="7" a="1"/>
  <c r="J12" i="7" s="1"/>
  <c r="K11" i="7" a="1"/>
  <c r="K11" i="7" s="1"/>
  <c r="J11" i="7" a="1"/>
  <c r="J11" i="7"/>
  <c r="K10" i="7" a="1"/>
  <c r="K10" i="7" s="1"/>
  <c r="J10" i="7" a="1"/>
  <c r="J10" i="7" s="1"/>
  <c r="K9" i="7" a="1"/>
  <c r="K9" i="7" s="1"/>
  <c r="J9" i="7" a="1"/>
  <c r="J9" i="7"/>
  <c r="K8" i="7" a="1"/>
  <c r="K8" i="7" s="1"/>
  <c r="J8" i="7" a="1"/>
  <c r="J8" i="7" s="1"/>
  <c r="J7" i="7" a="1"/>
  <c r="J7" i="7" s="1"/>
  <c r="K6" i="7" a="1"/>
  <c r="K6" i="7"/>
  <c r="J6" i="7" a="1"/>
  <c r="J6" i="7" s="1"/>
  <c r="K5" i="7" a="1"/>
  <c r="K5" i="7" s="1"/>
  <c r="J5" i="7" a="1"/>
  <c r="J5" i="7" s="1"/>
  <c r="K4" i="7" a="1"/>
  <c r="K4" i="7"/>
  <c r="J4" i="7" a="1"/>
  <c r="J4" i="7" s="1"/>
  <c r="K3" i="7" a="1"/>
  <c r="K3" i="7" s="1"/>
  <c r="J3" i="7" a="1"/>
  <c r="J3" i="7" s="1"/>
  <c r="K2" i="7" a="1"/>
  <c r="K2" i="7" s="1"/>
  <c r="J2" i="7" a="1"/>
  <c r="J2" i="7" s="1"/>
  <c r="L54" i="10" l="1"/>
  <c r="L54" i="10" a="1"/>
  <c r="L53" i="10"/>
  <c r="L53" i="10" a="1"/>
  <c r="L52" i="10"/>
  <c r="L52" i="10" a="1"/>
  <c r="L51" i="10"/>
  <c r="L51" i="10" a="1"/>
  <c r="L50" i="10"/>
  <c r="L50" i="10" a="1"/>
  <c r="L49" i="10"/>
  <c r="L49" i="10" a="1"/>
  <c r="L48" i="10"/>
  <c r="L48" i="10" a="1"/>
  <c r="L47" i="10"/>
  <c r="L47" i="10" a="1"/>
  <c r="L46" i="10"/>
  <c r="L46" i="10" a="1"/>
  <c r="L45" i="10"/>
  <c r="L45" i="10" a="1"/>
  <c r="L44" i="10"/>
  <c r="L44" i="10" a="1"/>
  <c r="L43" i="10"/>
  <c r="L43" i="10" a="1"/>
  <c r="L42" i="10"/>
  <c r="L42" i="10" a="1"/>
  <c r="L41" i="10"/>
  <c r="L41" i="10" a="1"/>
  <c r="L40" i="10"/>
  <c r="L40" i="10" a="1"/>
  <c r="L39" i="10"/>
  <c r="L39" i="10" a="1"/>
  <c r="L38" i="10"/>
  <c r="L38" i="10" a="1"/>
  <c r="L37" i="10"/>
  <c r="L37" i="10" a="1"/>
  <c r="L36" i="10"/>
  <c r="L36" i="10" a="1"/>
  <c r="L35" i="10"/>
  <c r="L35" i="10" a="1"/>
  <c r="L34" i="10"/>
  <c r="L34" i="10" a="1"/>
  <c r="L33" i="10"/>
  <c r="L33" i="10" a="1"/>
  <c r="L32" i="10"/>
  <c r="L32" i="10" a="1"/>
  <c r="L31" i="10"/>
  <c r="L31" i="10" a="1"/>
  <c r="L30" i="10"/>
  <c r="L30" i="10" a="1"/>
  <c r="L29" i="10"/>
  <c r="L29" i="10" a="1"/>
  <c r="L28" i="10"/>
  <c r="L28" i="10" a="1"/>
  <c r="L27" i="10"/>
  <c r="L27" i="10" a="1"/>
  <c r="L26" i="10"/>
  <c r="L26" i="10" a="1"/>
  <c r="L25" i="10"/>
  <c r="L25" i="10" a="1"/>
  <c r="L24" i="10"/>
  <c r="L24" i="10" a="1"/>
  <c r="L23" i="10"/>
  <c r="L23" i="10" a="1"/>
  <c r="L22" i="10"/>
  <c r="L22" i="10" a="1"/>
  <c r="L21" i="10"/>
  <c r="L21" i="10" a="1"/>
  <c r="L20" i="10"/>
  <c r="L20" i="10" a="1"/>
  <c r="L19" i="10"/>
  <c r="L19" i="10" a="1"/>
  <c r="L18" i="10"/>
  <c r="L18" i="10" a="1"/>
  <c r="L17" i="10"/>
  <c r="L17" i="10" a="1"/>
  <c r="L16" i="10"/>
  <c r="L16" i="10" a="1"/>
  <c r="L15" i="10"/>
  <c r="L15" i="10" a="1"/>
  <c r="L14" i="10"/>
  <c r="L14" i="10" a="1"/>
  <c r="L13" i="10"/>
  <c r="L13" i="10" a="1"/>
  <c r="L12" i="10"/>
  <c r="L12" i="10" a="1"/>
  <c r="L11" i="10"/>
  <c r="L11" i="10" a="1"/>
  <c r="L10" i="10"/>
  <c r="L10" i="10" a="1"/>
  <c r="L9" i="10"/>
  <c r="L9" i="10" a="1"/>
  <c r="L8" i="10"/>
  <c r="L8" i="10" a="1"/>
  <c r="L7" i="10"/>
  <c r="L7" i="10" a="1"/>
  <c r="L6" i="10"/>
  <c r="L6" i="10" a="1"/>
  <c r="L5" i="10"/>
  <c r="L5" i="10" a="1"/>
  <c r="L4" i="10"/>
  <c r="L4" i="10" a="1"/>
  <c r="L3" i="10" a="1"/>
  <c r="L3" i="10" s="1"/>
  <c r="L54" i="8" a="1"/>
  <c r="L54" i="8" s="1"/>
  <c r="L53" i="8"/>
  <c r="L53" i="8" a="1"/>
  <c r="L52" i="8" a="1"/>
  <c r="L52" i="8" s="1"/>
  <c r="L51" i="8"/>
  <c r="L51" i="8" a="1"/>
  <c r="L50" i="8" a="1"/>
  <c r="L50" i="8" s="1"/>
  <c r="N49" i="8" a="1"/>
  <c r="N49" i="8" s="1"/>
  <c r="L49" i="8" a="1"/>
  <c r="L49" i="8" s="1"/>
  <c r="L48" i="8" a="1"/>
  <c r="L48" i="8" s="1"/>
  <c r="L47" i="8"/>
  <c r="L47" i="8" a="1"/>
  <c r="L46" i="8" a="1"/>
  <c r="L46" i="8" s="1"/>
  <c r="L45" i="8"/>
  <c r="L45" i="8" a="1"/>
  <c r="L44" i="8" a="1"/>
  <c r="L44" i="8" s="1"/>
  <c r="L43" i="8"/>
  <c r="L43" i="8" a="1"/>
  <c r="L42" i="8" a="1"/>
  <c r="L42" i="8" s="1"/>
  <c r="L41" i="8" a="1"/>
  <c r="L41" i="8" s="1"/>
  <c r="L40" i="8" a="1"/>
  <c r="L40" i="8" s="1"/>
  <c r="L39" i="8"/>
  <c r="L39" i="8" a="1"/>
  <c r="L38" i="8" a="1"/>
  <c r="L38" i="8" s="1"/>
  <c r="L37" i="8"/>
  <c r="L37" i="8" a="1"/>
  <c r="L36" i="8" a="1"/>
  <c r="L36" i="8" s="1"/>
  <c r="L35" i="8"/>
  <c r="L35" i="8" a="1"/>
  <c r="L34" i="8" a="1"/>
  <c r="L34" i="8" s="1"/>
  <c r="L33" i="8" a="1"/>
  <c r="L33" i="8" s="1"/>
  <c r="L32" i="8" a="1"/>
  <c r="L32" i="8" s="1"/>
  <c r="L31" i="8"/>
  <c r="L31" i="8" a="1"/>
  <c r="L30" i="8" a="1"/>
  <c r="L30" i="8" s="1"/>
  <c r="L29" i="8"/>
  <c r="L29" i="8" a="1"/>
  <c r="L28" i="8" a="1"/>
  <c r="L28" i="8" s="1"/>
  <c r="L27" i="8"/>
  <c r="L27" i="8" a="1"/>
  <c r="L26" i="8" a="1"/>
  <c r="L26" i="8" s="1"/>
  <c r="L25" i="8" a="1"/>
  <c r="L25" i="8" s="1"/>
  <c r="L24" i="8" a="1"/>
  <c r="L24" i="8" s="1"/>
  <c r="L23" i="8"/>
  <c r="L23" i="8" a="1"/>
  <c r="L22" i="8" a="1"/>
  <c r="L22" i="8" s="1"/>
  <c r="L21" i="8"/>
  <c r="L21" i="8" a="1"/>
  <c r="L20" i="8" a="1"/>
  <c r="L20" i="8" s="1"/>
  <c r="L19" i="8"/>
  <c r="L19" i="8" a="1"/>
  <c r="L18" i="8" a="1"/>
  <c r="L18" i="8" s="1"/>
  <c r="L17" i="8" a="1"/>
  <c r="L17" i="8" s="1"/>
  <c r="L16" i="8" a="1"/>
  <c r="L16" i="8" s="1"/>
  <c r="L15" i="8"/>
  <c r="L15" i="8" a="1"/>
  <c r="L14" i="8" a="1"/>
  <c r="L14" i="8" s="1"/>
  <c r="L13" i="8"/>
  <c r="L13" i="8" a="1"/>
  <c r="L12" i="8" a="1"/>
  <c r="L12" i="8" s="1"/>
  <c r="L11" i="8"/>
  <c r="L11" i="8" a="1"/>
  <c r="L10" i="8" a="1"/>
  <c r="L10" i="8" s="1"/>
  <c r="L9" i="8" a="1"/>
  <c r="L9" i="8" s="1"/>
  <c r="N8" i="8" a="1"/>
  <c r="N8" i="8" s="1"/>
  <c r="L8" i="8" a="1"/>
  <c r="L8" i="8" s="1"/>
  <c r="L7" i="8"/>
  <c r="L7" i="8" a="1"/>
  <c r="L6" i="8" a="1"/>
  <c r="L6" i="8" s="1"/>
  <c r="L5" i="8"/>
  <c r="L5" i="8" a="1"/>
  <c r="L4" i="8" a="1"/>
  <c r="L4" i="8" s="1"/>
  <c r="L3" i="8" a="1"/>
  <c r="L3" i="8" s="1"/>
  <c r="F53" i="7" a="1"/>
  <c r="F53" i="7" s="1"/>
  <c r="F52" i="7" a="1"/>
  <c r="F52" i="7" s="1"/>
  <c r="N53" i="8" s="1" a="1"/>
  <c r="N53" i="8" s="1"/>
  <c r="F51" i="7" a="1"/>
  <c r="F51" i="7" s="1"/>
  <c r="F50" i="7" a="1"/>
  <c r="F50" i="7" s="1"/>
  <c r="F49" i="7" a="1"/>
  <c r="F49" i="7" s="1"/>
  <c r="F48" i="7" a="1"/>
  <c r="F48" i="7" s="1"/>
  <c r="F47" i="7" a="1"/>
  <c r="F47" i="7" s="1"/>
  <c r="F46" i="7" a="1"/>
  <c r="F46" i="7" s="1"/>
  <c r="F45" i="7" a="1"/>
  <c r="F45" i="7" s="1"/>
  <c r="F44" i="7" a="1"/>
  <c r="F44" i="7" s="1"/>
  <c r="F43" i="7" a="1"/>
  <c r="F43" i="7" s="1"/>
  <c r="F42" i="7"/>
  <c r="F42" i="7" a="1"/>
  <c r="F41" i="7" a="1"/>
  <c r="F41" i="7" s="1"/>
  <c r="F40" i="7" a="1"/>
  <c r="F40" i="7" s="1"/>
  <c r="N40" i="8" s="1" a="1"/>
  <c r="N40" i="8" s="1"/>
  <c r="F39" i="7" a="1"/>
  <c r="F39" i="7" s="1"/>
  <c r="N39" i="8" s="1" a="1"/>
  <c r="N39" i="8" s="1"/>
  <c r="F38" i="7" a="1"/>
  <c r="F38" i="7" s="1"/>
  <c r="F37" i="7" a="1"/>
  <c r="F37" i="7" s="1"/>
  <c r="N37" i="8" s="1" a="1"/>
  <c r="N37" i="8" s="1"/>
  <c r="F36" i="7" a="1"/>
  <c r="F36" i="7" s="1"/>
  <c r="F35" i="7" a="1"/>
  <c r="F35" i="7" s="1"/>
  <c r="F34" i="7" a="1"/>
  <c r="F34" i="7" s="1"/>
  <c r="F33" i="7" a="1"/>
  <c r="F33" i="7" s="1"/>
  <c r="F32" i="7" a="1"/>
  <c r="F32" i="7" s="1"/>
  <c r="F31" i="7"/>
  <c r="F31" i="7" a="1"/>
  <c r="F30" i="7" a="1"/>
  <c r="F30" i="7" s="1"/>
  <c r="N30" i="8" s="1" a="1"/>
  <c r="N30" i="8" s="1"/>
  <c r="F29" i="7" a="1"/>
  <c r="F29" i="7" s="1"/>
  <c r="F28" i="7" a="1"/>
  <c r="F28" i="7" s="1"/>
  <c r="F27" i="7" a="1"/>
  <c r="F27" i="7" s="1"/>
  <c r="F26" i="7" a="1"/>
  <c r="F26" i="7" s="1"/>
  <c r="N26" i="8" s="1" a="1"/>
  <c r="N26" i="8" s="1"/>
  <c r="F25" i="7" a="1"/>
  <c r="F25" i="7" s="1"/>
  <c r="F24" i="7" a="1"/>
  <c r="F24" i="7" s="1"/>
  <c r="F23" i="7" a="1"/>
  <c r="F23" i="7" s="1"/>
  <c r="F22" i="7" a="1"/>
  <c r="F22" i="7" s="1"/>
  <c r="F21" i="7" a="1"/>
  <c r="F21" i="7" s="1"/>
  <c r="F20" i="7" a="1"/>
  <c r="F20" i="7" s="1"/>
  <c r="N20" i="8" s="1" a="1"/>
  <c r="N20" i="8" s="1"/>
  <c r="F19" i="7" a="1"/>
  <c r="F19" i="7" s="1"/>
  <c r="F18" i="7" a="1"/>
  <c r="F18" i="7" s="1"/>
  <c r="F17" i="7" a="1"/>
  <c r="F17" i="7" s="1"/>
  <c r="F16" i="7" a="1"/>
  <c r="F16" i="7" s="1"/>
  <c r="N16" i="8" s="1" a="1"/>
  <c r="N16" i="8" s="1"/>
  <c r="F15" i="7" a="1"/>
  <c r="F15" i="7" s="1"/>
  <c r="F14" i="7" a="1"/>
  <c r="F14" i="7" s="1"/>
  <c r="F13" i="7" a="1"/>
  <c r="F13" i="7" s="1"/>
  <c r="F12" i="7" a="1"/>
  <c r="F12" i="7" s="1"/>
  <c r="F11" i="7" a="1"/>
  <c r="F11" i="7" s="1"/>
  <c r="F10" i="7" a="1"/>
  <c r="F10" i="7" s="1"/>
  <c r="F9" i="7" a="1"/>
  <c r="F9" i="7" s="1"/>
  <c r="F8" i="7" a="1"/>
  <c r="F8" i="7" s="1"/>
  <c r="F7" i="7" a="1"/>
  <c r="F7" i="7" s="1"/>
  <c r="F6" i="7"/>
  <c r="N6" i="8" s="1" a="1"/>
  <c r="N6" i="8" s="1"/>
  <c r="F6" i="7" a="1"/>
  <c r="F5" i="7" a="1"/>
  <c r="F5" i="7" s="1"/>
  <c r="F4" i="7" a="1"/>
  <c r="F4" i="7" s="1"/>
  <c r="N4" i="8" s="1" a="1"/>
  <c r="N4" i="8" s="1"/>
  <c r="F3" i="7" a="1"/>
  <c r="F3" i="7" s="1"/>
  <c r="F2" i="7" a="1"/>
  <c r="F2" i="7" s="1"/>
  <c r="N18" i="10" l="1" a="1"/>
  <c r="N18" i="10" s="1"/>
  <c r="N18" i="8" a="1"/>
  <c r="N18" i="8" s="1"/>
  <c r="N38" i="10" a="1"/>
  <c r="N38" i="10" s="1"/>
  <c r="N38" i="8" a="1"/>
  <c r="N38" i="8" s="1"/>
  <c r="N33" i="10" a="1"/>
  <c r="N33" i="10" s="1"/>
  <c r="N33" i="8" a="1"/>
  <c r="N33" i="8" s="1"/>
  <c r="N7" i="10" a="1"/>
  <c r="N7" i="10" s="1"/>
  <c r="N7" i="8" a="1"/>
  <c r="N7" i="8" s="1"/>
  <c r="N14" i="8" a="1"/>
  <c r="N14" i="8" s="1"/>
  <c r="N14" i="10" a="1"/>
  <c r="N14" i="10" s="1"/>
  <c r="N50" i="10" a="1"/>
  <c r="N50" i="10" s="1"/>
  <c r="N50" i="8" a="1"/>
  <c r="N50" i="8" s="1"/>
  <c r="N44" i="10" a="1"/>
  <c r="N44" i="10" s="1"/>
  <c r="N44" i="8" a="1"/>
  <c r="N44" i="8" s="1"/>
  <c r="N51" i="10" a="1"/>
  <c r="N51" i="10" s="1"/>
  <c r="N51" i="8" a="1"/>
  <c r="N51" i="8" s="1"/>
  <c r="N19" i="10" a="1"/>
  <c r="N19" i="10" s="1"/>
  <c r="N19" i="8" a="1"/>
  <c r="N19" i="8" s="1"/>
  <c r="N48" i="10" a="1"/>
  <c r="N48" i="10" s="1"/>
  <c r="N48" i="8" a="1"/>
  <c r="N48" i="8" s="1"/>
  <c r="N13" i="10" a="1"/>
  <c r="N13" i="10" s="1"/>
  <c r="N13" i="8" a="1"/>
  <c r="N13" i="8" s="1"/>
  <c r="N42" i="10" a="1"/>
  <c r="N42" i="10" s="1"/>
  <c r="N42" i="8" a="1"/>
  <c r="N42" i="8" s="1"/>
  <c r="N10" i="10" a="1"/>
  <c r="N10" i="10" s="1"/>
  <c r="N10" i="8" a="1"/>
  <c r="N10" i="8" s="1"/>
  <c r="N17" i="10" a="1"/>
  <c r="N17" i="10" s="1"/>
  <c r="N17" i="8" a="1"/>
  <c r="N17" i="8" s="1"/>
  <c r="N22" i="10" a="1"/>
  <c r="N22" i="10" s="1"/>
  <c r="N22" i="8" a="1"/>
  <c r="N22" i="8" s="1"/>
  <c r="N29" i="10" a="1"/>
  <c r="N29" i="10" s="1"/>
  <c r="N29" i="8" a="1"/>
  <c r="N29" i="8" s="1"/>
  <c r="N32" i="10" a="1"/>
  <c r="N32" i="10" s="1"/>
  <c r="N32" i="8" a="1"/>
  <c r="N32" i="8" s="1"/>
  <c r="N43" i="10" a="1"/>
  <c r="N43" i="10" s="1"/>
  <c r="N43" i="8" a="1"/>
  <c r="N43" i="8" s="1"/>
  <c r="N47" i="10" a="1"/>
  <c r="N47" i="10" s="1"/>
  <c r="N47" i="8" a="1"/>
  <c r="N47" i="8" s="1"/>
  <c r="N15" i="10" a="1"/>
  <c r="N15" i="10" s="1"/>
  <c r="N15" i="8" a="1"/>
  <c r="N15" i="8" s="1"/>
  <c r="N27" i="10" a="1"/>
  <c r="N27" i="10" s="1"/>
  <c r="N27" i="8" a="1"/>
  <c r="N27" i="8" s="1"/>
  <c r="N28" i="10" a="1"/>
  <c r="N28" i="10" s="1"/>
  <c r="N28" i="8" a="1"/>
  <c r="N28" i="8" s="1"/>
  <c r="N23" i="10" a="1"/>
  <c r="N23" i="10" s="1"/>
  <c r="N23" i="8" a="1"/>
  <c r="N23" i="8" s="1"/>
  <c r="N46" i="10" a="1"/>
  <c r="N46" i="10" s="1"/>
  <c r="N46" i="8" a="1"/>
  <c r="N46" i="8" s="1"/>
  <c r="N3" i="10" a="1"/>
  <c r="N3" i="10" s="1"/>
  <c r="N3" i="8" a="1"/>
  <c r="N3" i="8" s="1"/>
  <c r="N9" i="10" a="1"/>
  <c r="N9" i="10" s="1"/>
  <c r="N9" i="8" a="1"/>
  <c r="N9" i="8" s="1"/>
  <c r="N52" i="10" a="1"/>
  <c r="N52" i="10" s="1"/>
  <c r="N52" i="8" a="1"/>
  <c r="N52" i="8" s="1"/>
  <c r="N5" i="10" a="1"/>
  <c r="N5" i="10" s="1"/>
  <c r="N5" i="8" a="1"/>
  <c r="N5" i="8" s="1"/>
  <c r="N12" i="10" a="1"/>
  <c r="N12" i="10" s="1"/>
  <c r="N12" i="8" a="1"/>
  <c r="N12" i="8" s="1"/>
  <c r="N41" i="10" a="1"/>
  <c r="N41" i="10" s="1"/>
  <c r="N41" i="8" a="1"/>
  <c r="N41" i="8" s="1"/>
  <c r="N54" i="10" a="1"/>
  <c r="N54" i="10" s="1"/>
  <c r="N54" i="8" a="1"/>
  <c r="N54" i="8" s="1"/>
  <c r="N4" i="10" a="1"/>
  <c r="N4" i="10" s="1"/>
  <c r="N35" i="10" a="1"/>
  <c r="N35" i="10" s="1"/>
  <c r="N35" i="8" a="1"/>
  <c r="N35" i="8" s="1"/>
  <c r="N45" i="10" a="1"/>
  <c r="N45" i="10" s="1"/>
  <c r="N45" i="8" a="1"/>
  <c r="N45" i="8" s="1"/>
  <c r="N20" i="10" a="1"/>
  <c r="N20" i="10" s="1"/>
  <c r="N36" i="10" a="1"/>
  <c r="N36" i="10" s="1"/>
  <c r="N36" i="8" a="1"/>
  <c r="N36" i="8" s="1"/>
  <c r="N34" i="10" a="1"/>
  <c r="N34" i="10" s="1"/>
  <c r="N34" i="8" a="1"/>
  <c r="N34" i="8" s="1"/>
  <c r="N39" i="10" a="1"/>
  <c r="N39" i="10" s="1"/>
  <c r="N25" i="10" a="1"/>
  <c r="N25" i="10" s="1"/>
  <c r="N25" i="8" a="1"/>
  <c r="N25" i="8" s="1"/>
  <c r="N30" i="10" a="1"/>
  <c r="N30" i="10" s="1"/>
  <c r="N26" i="10" a="1"/>
  <c r="N26" i="10" s="1"/>
  <c r="N24" i="10" a="1"/>
  <c r="N24" i="10" s="1"/>
  <c r="N24" i="8" a="1"/>
  <c r="N24" i="8" s="1"/>
  <c r="N6" i="10" a="1"/>
  <c r="N6" i="10" s="1"/>
  <c r="N11" i="10" a="1"/>
  <c r="N11" i="10" s="1"/>
  <c r="N21" i="10" a="1"/>
  <c r="N21" i="10" s="1"/>
  <c r="N21" i="8" a="1"/>
  <c r="N21" i="8" s="1"/>
  <c r="N31" i="10" a="1"/>
  <c r="N31" i="10" s="1"/>
  <c r="N31" i="8" a="1"/>
  <c r="N31" i="8" s="1"/>
  <c r="N37" i="10" a="1"/>
  <c r="N37" i="10" s="1"/>
  <c r="N53" i="10" a="1"/>
  <c r="N53" i="10" s="1"/>
  <c r="N11" i="8" a="1"/>
  <c r="N11" i="8" s="1"/>
  <c r="N8" i="10" a="1"/>
  <c r="N8" i="10" s="1"/>
  <c r="N40" i="10" a="1"/>
  <c r="N40" i="10" s="1"/>
  <c r="N16" i="10" a="1"/>
  <c r="N16" i="10" s="1"/>
  <c r="N49" i="10" a="1"/>
  <c r="N49" i="10" s="1"/>
  <c r="E47" i="12"/>
  <c r="I35" i="7"/>
  <c r="I12" i="7"/>
  <c r="I47" i="7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8" i="12"/>
  <c r="E49" i="12"/>
  <c r="E50" i="12"/>
  <c r="E51" i="12"/>
  <c r="E52" i="12"/>
  <c r="E53" i="12"/>
  <c r="E2" i="12"/>
  <c r="D14" i="13"/>
  <c r="D38" i="13"/>
  <c r="D44" i="13"/>
  <c r="D19" i="13"/>
  <c r="D43" i="13"/>
  <c r="D5" i="13"/>
  <c r="D20" i="13"/>
  <c r="D18" i="13"/>
  <c r="D11" i="13"/>
  <c r="D2" i="13"/>
  <c r="D35" i="13"/>
  <c r="D33" i="13"/>
  <c r="D42" i="13"/>
  <c r="D4" i="13"/>
  <c r="D27" i="13"/>
  <c r="D21" i="13"/>
  <c r="D45" i="13"/>
  <c r="D51" i="13"/>
  <c r="D12" i="13"/>
  <c r="D47" i="13"/>
  <c r="D16" i="13"/>
  <c r="D17" i="13"/>
  <c r="D29" i="13"/>
  <c r="D7" i="13"/>
  <c r="D28" i="13"/>
  <c r="D49" i="13"/>
  <c r="D36" i="13"/>
  <c r="D48" i="13"/>
  <c r="D31" i="13"/>
  <c r="D53" i="13"/>
  <c r="D39" i="13"/>
  <c r="D13" i="13"/>
  <c r="D37" i="13"/>
  <c r="D46" i="13"/>
  <c r="D52" i="13"/>
  <c r="D24" i="13"/>
  <c r="D40" i="13"/>
  <c r="D15" i="13"/>
  <c r="D9" i="13"/>
  <c r="D3" i="13"/>
  <c r="D23" i="13"/>
  <c r="D50" i="13"/>
  <c r="D30" i="13"/>
  <c r="D6" i="13"/>
  <c r="D8" i="13"/>
  <c r="D34" i="13"/>
  <c r="D41" i="13"/>
  <c r="D22" i="13"/>
  <c r="D25" i="13"/>
  <c r="D32" i="13"/>
  <c r="D10" i="13"/>
  <c r="D26" i="13"/>
  <c r="I23" i="7" l="1"/>
  <c r="S34" i="10"/>
  <c r="G34" i="10"/>
  <c r="O34" i="10"/>
  <c r="Q4" i="10" a="1"/>
  <c r="Q4" i="10" s="1"/>
  <c r="Q4" i="8" a="1"/>
  <c r="Q4" i="8" s="1"/>
  <c r="Q3" i="10" a="1"/>
  <c r="Q3" i="10" s="1"/>
  <c r="Q3" i="8" a="1"/>
  <c r="Q3" i="8" s="1"/>
  <c r="S20" i="8"/>
  <c r="O20" i="8"/>
  <c r="G20" i="8"/>
  <c r="G12" i="11"/>
  <c r="T34" i="10"/>
  <c r="W34" i="10" a="1"/>
  <c r="W34" i="10" s="1"/>
  <c r="U34" i="10" a="1"/>
  <c r="U34" i="10" s="1"/>
  <c r="T34" i="8"/>
  <c r="W34" i="8" a="1"/>
  <c r="W34" i="8" s="1"/>
  <c r="U34" i="8" a="1"/>
  <c r="U34" i="8" s="1"/>
  <c r="G23" i="11"/>
  <c r="S40" i="10"/>
  <c r="O40" i="10"/>
  <c r="G40" i="10"/>
  <c r="S20" i="10"/>
  <c r="O20" i="10"/>
  <c r="G20" i="10"/>
  <c r="Q7" i="10" a="1"/>
  <c r="Q7" i="10" s="1"/>
  <c r="Q7" i="8" a="1"/>
  <c r="Q7" i="8" s="1"/>
  <c r="O15" i="8"/>
  <c r="S15" i="8"/>
  <c r="G15" i="8"/>
  <c r="O38" i="8"/>
  <c r="S38" i="8"/>
  <c r="G38" i="8"/>
  <c r="G14" i="10"/>
  <c r="S14" i="10"/>
  <c r="O14" i="10"/>
  <c r="Q8" i="10" a="1"/>
  <c r="Q8" i="10" s="1"/>
  <c r="Q8" i="8" a="1"/>
  <c r="Q8" i="8" s="1"/>
  <c r="Q20" i="10" a="1"/>
  <c r="Q20" i="10" s="1"/>
  <c r="Q20" i="8" a="1"/>
  <c r="Q20" i="8" s="1"/>
  <c r="Q26" i="10" a="1"/>
  <c r="Q26" i="10" s="1"/>
  <c r="Q26" i="8" a="1"/>
  <c r="Q26" i="8" s="1"/>
  <c r="Q12" i="8" a="1"/>
  <c r="Q12" i="8" s="1"/>
  <c r="Q12" i="10" a="1"/>
  <c r="Q12" i="10" s="1"/>
  <c r="O14" i="8"/>
  <c r="S14" i="8"/>
  <c r="G14" i="8"/>
  <c r="Q24" i="10" a="1"/>
  <c r="Q24" i="10" s="1"/>
  <c r="Q24" i="8" a="1"/>
  <c r="Q24" i="8" s="1"/>
  <c r="S43" i="8"/>
  <c r="G43" i="8"/>
  <c r="O43" i="8"/>
  <c r="G7" i="8"/>
  <c r="O7" i="8"/>
  <c r="S7" i="8"/>
  <c r="O25" i="10"/>
  <c r="G25" i="10"/>
  <c r="S25" i="10"/>
  <c r="U45" i="10" a="1"/>
  <c r="U45" i="10" s="1"/>
  <c r="T45" i="10"/>
  <c r="W45" i="10" a="1"/>
  <c r="W45" i="10" s="1"/>
  <c r="W45" i="8" a="1"/>
  <c r="W45" i="8" s="1"/>
  <c r="U45" i="8" a="1"/>
  <c r="U45" i="8" s="1"/>
  <c r="T45" i="8"/>
  <c r="T14" i="10"/>
  <c r="W14" i="10" a="1"/>
  <c r="W14" i="10" s="1"/>
  <c r="U14" i="10" a="1"/>
  <c r="U14" i="10" s="1"/>
  <c r="V14" i="10" s="1"/>
  <c r="W14" i="8" a="1"/>
  <c r="W14" i="8" s="1"/>
  <c r="U14" i="8" a="1"/>
  <c r="U14" i="8" s="1"/>
  <c r="T14" i="8"/>
  <c r="Q29" i="10" a="1"/>
  <c r="Q29" i="10" s="1"/>
  <c r="Q29" i="8" a="1"/>
  <c r="Q29" i="8" s="1"/>
  <c r="Q23" i="10" a="1"/>
  <c r="Q23" i="10" s="1"/>
  <c r="Q23" i="8" a="1"/>
  <c r="Q23" i="8" s="1"/>
  <c r="S52" i="10"/>
  <c r="O52" i="10"/>
  <c r="G52" i="10"/>
  <c r="O19" i="10"/>
  <c r="S19" i="10"/>
  <c r="G19" i="10"/>
  <c r="T21" i="10"/>
  <c r="U21" i="10" a="1"/>
  <c r="U21" i="10" s="1"/>
  <c r="W21" i="10" a="1"/>
  <c r="W21" i="10" s="1"/>
  <c r="T21" i="8"/>
  <c r="U21" i="8" a="1"/>
  <c r="U21" i="8" s="1"/>
  <c r="W21" i="8" a="1"/>
  <c r="W21" i="8" s="1"/>
  <c r="G50" i="8"/>
  <c r="O50" i="8"/>
  <c r="S50" i="8"/>
  <c r="G18" i="8"/>
  <c r="S18" i="8"/>
  <c r="O18" i="8"/>
  <c r="S43" i="10"/>
  <c r="O43" i="10"/>
  <c r="G43" i="10"/>
  <c r="S12" i="10"/>
  <c r="O12" i="10"/>
  <c r="G12" i="10"/>
  <c r="Q38" i="10" a="1"/>
  <c r="Q38" i="10" s="1"/>
  <c r="Q38" i="8" a="1"/>
  <c r="Q38" i="8" s="1"/>
  <c r="Q9" i="10" a="1"/>
  <c r="Q9" i="10" s="1"/>
  <c r="Q9" i="8" a="1"/>
  <c r="Q9" i="8" s="1"/>
  <c r="S48" i="8"/>
  <c r="G48" i="8"/>
  <c r="O48" i="8"/>
  <c r="S40" i="8"/>
  <c r="G40" i="8"/>
  <c r="O40" i="8"/>
  <c r="O16" i="8"/>
  <c r="S16" i="8"/>
  <c r="G16" i="8"/>
  <c r="O49" i="10"/>
  <c r="G49" i="10"/>
  <c r="S49" i="10"/>
  <c r="O29" i="10"/>
  <c r="S29" i="10"/>
  <c r="G29" i="10"/>
  <c r="G22" i="10"/>
  <c r="S22" i="10"/>
  <c r="O22" i="10"/>
  <c r="S10" i="10"/>
  <c r="G10" i="10"/>
  <c r="O10" i="10"/>
  <c r="S4" i="10"/>
  <c r="O4" i="10"/>
  <c r="G4" i="10"/>
  <c r="T26" i="10"/>
  <c r="W26" i="10" a="1"/>
  <c r="W26" i="10" s="1"/>
  <c r="U26" i="10" a="1"/>
  <c r="U26" i="10" s="1"/>
  <c r="W26" i="8" a="1"/>
  <c r="W26" i="8" s="1"/>
  <c r="U26" i="8" a="1"/>
  <c r="U26" i="8" s="1"/>
  <c r="T26" i="8"/>
  <c r="T18" i="10"/>
  <c r="W18" i="10" a="1"/>
  <c r="W18" i="10" s="1"/>
  <c r="U18" i="10" a="1"/>
  <c r="U18" i="10" s="1"/>
  <c r="U18" i="8" a="1"/>
  <c r="U18" i="8" s="1"/>
  <c r="T18" i="8"/>
  <c r="W18" i="8" a="1"/>
  <c r="W18" i="8" s="1"/>
  <c r="T10" i="10"/>
  <c r="W10" i="10" a="1"/>
  <c r="W10" i="10" s="1"/>
  <c r="U10" i="10" a="1"/>
  <c r="U10" i="10" s="1"/>
  <c r="T10" i="8"/>
  <c r="U10" i="8" a="1"/>
  <c r="U10" i="8" s="1"/>
  <c r="W10" i="8" a="1"/>
  <c r="W10" i="8" s="1"/>
  <c r="Q51" i="10" a="1"/>
  <c r="Q51" i="10" s="1"/>
  <c r="Q51" i="8" a="1"/>
  <c r="Q51" i="8" s="1"/>
  <c r="Q37" i="10" a="1"/>
  <c r="Q37" i="10" s="1"/>
  <c r="Q37" i="8" a="1"/>
  <c r="Q37" i="8" s="1"/>
  <c r="Q32" i="10" a="1"/>
  <c r="Q32" i="10" s="1"/>
  <c r="Q32" i="8" a="1"/>
  <c r="Q32" i="8" s="1"/>
  <c r="S46" i="8"/>
  <c r="G46" i="8"/>
  <c r="O46" i="8"/>
  <c r="O33" i="8"/>
  <c r="S33" i="8"/>
  <c r="G33" i="8"/>
  <c r="G27" i="8"/>
  <c r="S27" i="8"/>
  <c r="O27" i="8"/>
  <c r="G9" i="8"/>
  <c r="O9" i="8"/>
  <c r="S9" i="8"/>
  <c r="O3" i="8"/>
  <c r="G3" i="8"/>
  <c r="S3" i="8" a="1"/>
  <c r="S3" i="8" s="1"/>
  <c r="S48" i="10"/>
  <c r="G48" i="10"/>
  <c r="O48" i="10"/>
  <c r="S28" i="10"/>
  <c r="O28" i="10"/>
  <c r="G28" i="10"/>
  <c r="S16" i="10"/>
  <c r="G16" i="10"/>
  <c r="O16" i="10"/>
  <c r="O9" i="10"/>
  <c r="G9" i="10"/>
  <c r="S9" i="10"/>
  <c r="U49" i="10" a="1"/>
  <c r="U49" i="10" s="1"/>
  <c r="T49" i="10"/>
  <c r="W49" i="10" a="1"/>
  <c r="W49" i="10" s="1"/>
  <c r="T49" i="8"/>
  <c r="W49" i="8" a="1"/>
  <c r="W49" i="8" s="1"/>
  <c r="U49" i="8" a="1"/>
  <c r="U49" i="8" s="1"/>
  <c r="W40" i="10" a="1"/>
  <c r="W40" i="10" s="1"/>
  <c r="T40" i="10"/>
  <c r="U40" i="10" a="1"/>
  <c r="U40" i="10" s="1"/>
  <c r="U40" i="8" a="1"/>
  <c r="U40" i="8" s="1"/>
  <c r="T40" i="8"/>
  <c r="W40" i="8" a="1"/>
  <c r="W40" i="8" s="1"/>
  <c r="W33" i="10" a="1"/>
  <c r="W33" i="10" s="1"/>
  <c r="T33" i="10"/>
  <c r="U33" i="10" a="1"/>
  <c r="U33" i="10" s="1"/>
  <c r="T33" i="8"/>
  <c r="U33" i="8" a="1"/>
  <c r="U33" i="8" s="1"/>
  <c r="W33" i="8" a="1"/>
  <c r="W33" i="8" s="1"/>
  <c r="W25" i="10" a="1"/>
  <c r="W25" i="10" s="1"/>
  <c r="T25" i="10"/>
  <c r="T25" i="8"/>
  <c r="U25" i="10" a="1"/>
  <c r="U25" i="10" s="1"/>
  <c r="W25" i="8" a="1"/>
  <c r="W25" i="8" s="1"/>
  <c r="U25" i="8" a="1"/>
  <c r="U25" i="8" s="1"/>
  <c r="T17" i="10"/>
  <c r="U17" i="10" a="1"/>
  <c r="U17" i="10" s="1"/>
  <c r="W17" i="10" a="1"/>
  <c r="W17" i="10" s="1"/>
  <c r="T17" i="8"/>
  <c r="U17" i="8" a="1"/>
  <c r="U17" i="8" s="1"/>
  <c r="W17" i="8" a="1"/>
  <c r="W17" i="8" s="1"/>
  <c r="U9" i="10" a="1"/>
  <c r="U9" i="10" s="1"/>
  <c r="T9" i="10"/>
  <c r="U9" i="8" a="1"/>
  <c r="U9" i="8" s="1"/>
  <c r="W9" i="10" a="1"/>
  <c r="W9" i="10" s="1"/>
  <c r="W9" i="8" a="1"/>
  <c r="W9" i="8" s="1"/>
  <c r="T9" i="8"/>
  <c r="Q48" i="10" a="1"/>
  <c r="Q48" i="10" s="1"/>
  <c r="Q48" i="8" a="1"/>
  <c r="Q48" i="8" s="1"/>
  <c r="Q18" i="10" a="1"/>
  <c r="Q18" i="10" s="1"/>
  <c r="Q18" i="8" a="1"/>
  <c r="Q18" i="8" s="1"/>
  <c r="G31" i="8"/>
  <c r="S31" i="8"/>
  <c r="O31" i="8"/>
  <c r="O24" i="8"/>
  <c r="S24" i="8"/>
  <c r="G24" i="8"/>
  <c r="O53" i="10"/>
  <c r="S53" i="10"/>
  <c r="G53" i="10"/>
  <c r="W37" i="10" a="1"/>
  <c r="W37" i="10" s="1"/>
  <c r="U37" i="10" a="1"/>
  <c r="U37" i="10" s="1"/>
  <c r="T37" i="10"/>
  <c r="W37" i="8" a="1"/>
  <c r="W37" i="8" s="1"/>
  <c r="U37" i="8" a="1"/>
  <c r="U37" i="8" s="1"/>
  <c r="T37" i="8"/>
  <c r="Q41" i="10" a="1"/>
  <c r="Q41" i="10" s="1"/>
  <c r="Q41" i="8" a="1"/>
  <c r="Q41" i="8" s="1"/>
  <c r="Q6" i="10" a="1"/>
  <c r="Q6" i="10" s="1"/>
  <c r="Q6" i="8" a="1"/>
  <c r="Q6" i="8" s="1"/>
  <c r="O51" i="8"/>
  <c r="G51" i="8"/>
  <c r="S51" i="8"/>
  <c r="O42" i="8"/>
  <c r="S42" i="8"/>
  <c r="G42" i="8"/>
  <c r="I19" i="7"/>
  <c r="S19" i="8"/>
  <c r="G19" i="8"/>
  <c r="O19" i="8"/>
  <c r="O13" i="10"/>
  <c r="S13" i="10"/>
  <c r="G13" i="10"/>
  <c r="U44" i="10" a="1"/>
  <c r="U44" i="10" s="1"/>
  <c r="W44" i="10" a="1"/>
  <c r="W44" i="10" s="1"/>
  <c r="T44" i="10"/>
  <c r="W44" i="8" a="1"/>
  <c r="W44" i="8" s="1"/>
  <c r="T44" i="8"/>
  <c r="U44" i="8" a="1"/>
  <c r="U44" i="8" s="1"/>
  <c r="Q54" i="10" a="1"/>
  <c r="Q54" i="10" s="1"/>
  <c r="Q54" i="8" a="1"/>
  <c r="Q54" i="8" s="1"/>
  <c r="Q16" i="10" a="1"/>
  <c r="Q16" i="10" s="1"/>
  <c r="Q16" i="8" a="1"/>
  <c r="Q16" i="8" s="1"/>
  <c r="I36" i="7"/>
  <c r="G36" i="8"/>
  <c r="S36" i="8"/>
  <c r="O36" i="8"/>
  <c r="S18" i="10"/>
  <c r="G18" i="10"/>
  <c r="O18" i="10"/>
  <c r="Q52" i="10" a="1"/>
  <c r="Q52" i="10" s="1"/>
  <c r="Q52" i="8" a="1"/>
  <c r="Q52" i="8" s="1"/>
  <c r="Q44" i="10" a="1"/>
  <c r="Q44" i="10" s="1"/>
  <c r="Q44" i="8" a="1"/>
  <c r="Q44" i="8" s="1"/>
  <c r="Q27" i="10" a="1"/>
  <c r="Q27" i="10" s="1"/>
  <c r="Q27" i="8" a="1"/>
  <c r="Q27" i="8" s="1"/>
  <c r="G34" i="8"/>
  <c r="S34" i="8"/>
  <c r="V34" i="8" s="1"/>
  <c r="O34" i="8"/>
  <c r="S4" i="8"/>
  <c r="G4" i="8"/>
  <c r="O4" i="8"/>
  <c r="O41" i="10"/>
  <c r="G41" i="10"/>
  <c r="S41" i="10"/>
  <c r="O17" i="10"/>
  <c r="G17" i="10"/>
  <c r="S17" i="10"/>
  <c r="U41" i="10" a="1"/>
  <c r="U41" i="10" s="1"/>
  <c r="W41" i="10" a="1"/>
  <c r="W41" i="10" s="1"/>
  <c r="T41" i="10"/>
  <c r="W41" i="8" a="1"/>
  <c r="W41" i="8" s="1"/>
  <c r="U41" i="8" a="1"/>
  <c r="U41" i="8" s="1"/>
  <c r="T41" i="8"/>
  <c r="Q13" i="10" a="1"/>
  <c r="Q13" i="10" s="1"/>
  <c r="Q13" i="8" a="1"/>
  <c r="Q13" i="8" s="1"/>
  <c r="S54" i="8"/>
  <c r="G54" i="8"/>
  <c r="O54" i="8"/>
  <c r="S45" i="8"/>
  <c r="G45" i="8"/>
  <c r="O45" i="8"/>
  <c r="O39" i="8"/>
  <c r="S39" i="8"/>
  <c r="G39" i="8"/>
  <c r="O32" i="8"/>
  <c r="S32" i="8"/>
  <c r="G32" i="8"/>
  <c r="G26" i="8"/>
  <c r="O26" i="8"/>
  <c r="S26" i="8"/>
  <c r="V26" i="8" s="1"/>
  <c r="S21" i="8"/>
  <c r="O21" i="8"/>
  <c r="G21" i="8"/>
  <c r="S8" i="8"/>
  <c r="G8" i="8"/>
  <c r="O8" i="8"/>
  <c r="S47" i="10"/>
  <c r="O47" i="10"/>
  <c r="G47" i="10"/>
  <c r="G46" i="10"/>
  <c r="S46" i="10"/>
  <c r="O46" i="10"/>
  <c r="S27" i="10"/>
  <c r="O27" i="10"/>
  <c r="G27" i="10"/>
  <c r="O21" i="10"/>
  <c r="S21" i="10"/>
  <c r="G21" i="10"/>
  <c r="S15" i="10"/>
  <c r="O15" i="10"/>
  <c r="G15" i="10"/>
  <c r="S8" i="10"/>
  <c r="O8" i="10"/>
  <c r="G8" i="10"/>
  <c r="I3" i="7"/>
  <c r="O3" i="10"/>
  <c r="S3" i="10" a="1"/>
  <c r="S3" i="10" s="1"/>
  <c r="G3" i="10"/>
  <c r="T47" i="10"/>
  <c r="W47" i="10" a="1"/>
  <c r="W47" i="10" s="1"/>
  <c r="U47" i="10" a="1"/>
  <c r="U47" i="10" s="1"/>
  <c r="U47" i="8" a="1"/>
  <c r="U47" i="8" s="1"/>
  <c r="T47" i="8"/>
  <c r="W47" i="8" a="1"/>
  <c r="W47" i="8" s="1"/>
  <c r="W48" i="10" a="1"/>
  <c r="W48" i="10" s="1"/>
  <c r="T48" i="10"/>
  <c r="U48" i="10" a="1"/>
  <c r="U48" i="10" s="1"/>
  <c r="W48" i="8" a="1"/>
  <c r="W48" i="8" s="1"/>
  <c r="T48" i="8"/>
  <c r="U48" i="8" a="1"/>
  <c r="U48" i="8" s="1"/>
  <c r="T39" i="10"/>
  <c r="W39" i="10" a="1"/>
  <c r="W39" i="10" s="1"/>
  <c r="U39" i="10" a="1"/>
  <c r="U39" i="10" s="1"/>
  <c r="T39" i="8"/>
  <c r="W39" i="8" a="1"/>
  <c r="W39" i="8" s="1"/>
  <c r="U39" i="8" a="1"/>
  <c r="U39" i="8" s="1"/>
  <c r="T32" i="10"/>
  <c r="W32" i="10" a="1"/>
  <c r="W32" i="10" s="1"/>
  <c r="U32" i="10" a="1"/>
  <c r="U32" i="10" s="1"/>
  <c r="T32" i="8"/>
  <c r="W32" i="8" a="1"/>
  <c r="W32" i="8" s="1"/>
  <c r="U32" i="8" a="1"/>
  <c r="U32" i="8" s="1"/>
  <c r="T24" i="10"/>
  <c r="W24" i="10" a="1"/>
  <c r="W24" i="10" s="1"/>
  <c r="U24" i="10" a="1"/>
  <c r="U24" i="10" s="1"/>
  <c r="T24" i="8"/>
  <c r="W24" i="8" a="1"/>
  <c r="W24" i="8" s="1"/>
  <c r="U24" i="8" a="1"/>
  <c r="U24" i="8" s="1"/>
  <c r="W16" i="10" a="1"/>
  <c r="W16" i="10" s="1"/>
  <c r="U16" i="10" a="1"/>
  <c r="U16" i="10" s="1"/>
  <c r="V16" i="10" s="1"/>
  <c r="T16" i="10"/>
  <c r="U16" i="8" a="1"/>
  <c r="U16" i="8" s="1"/>
  <c r="T16" i="8"/>
  <c r="W16" i="8" a="1"/>
  <c r="W16" i="8" s="1"/>
  <c r="T8" i="10"/>
  <c r="W8" i="10" a="1"/>
  <c r="W8" i="10" s="1"/>
  <c r="U8" i="10" a="1"/>
  <c r="U8" i="10" s="1"/>
  <c r="U8" i="8" a="1"/>
  <c r="U8" i="8" s="1"/>
  <c r="W8" i="8" a="1"/>
  <c r="W8" i="8" s="1"/>
  <c r="T8" i="8"/>
  <c r="Q42" i="10" a="1"/>
  <c r="Q42" i="10" s="1"/>
  <c r="Q42" i="8" a="1"/>
  <c r="Q42" i="8" s="1"/>
  <c r="Q35" i="10" a="1"/>
  <c r="Q35" i="10" s="1"/>
  <c r="Q35" i="8" a="1"/>
  <c r="Q35" i="8" s="1"/>
  <c r="O45" i="10"/>
  <c r="S45" i="10"/>
  <c r="V45" i="10" s="1"/>
  <c r="G45" i="10"/>
  <c r="G38" i="10"/>
  <c r="S38" i="10"/>
  <c r="O38" i="10"/>
  <c r="S7" i="10"/>
  <c r="O7" i="10"/>
  <c r="G7" i="10"/>
  <c r="G48" i="11"/>
  <c r="T30" i="10"/>
  <c r="W30" i="10" a="1"/>
  <c r="W30" i="10" s="1"/>
  <c r="U30" i="10" a="1"/>
  <c r="U30" i="10" s="1"/>
  <c r="T30" i="8"/>
  <c r="W30" i="8" a="1"/>
  <c r="W30" i="8" s="1"/>
  <c r="U30" i="8" a="1"/>
  <c r="U30" i="8" s="1"/>
  <c r="Q47" i="10" a="1"/>
  <c r="Q47" i="10" s="1"/>
  <c r="Q47" i="8" a="1"/>
  <c r="Q47" i="8" s="1"/>
  <c r="Q46" i="10" a="1"/>
  <c r="Q46" i="10" s="1"/>
  <c r="Q46" i="8" a="1"/>
  <c r="Q46" i="8" s="1"/>
  <c r="Q17" i="10" a="1"/>
  <c r="Q17" i="10" s="1"/>
  <c r="Q17" i="8" a="1"/>
  <c r="Q17" i="8" s="1"/>
  <c r="Q11" i="10" a="1"/>
  <c r="Q11" i="10" s="1"/>
  <c r="Q11" i="8" a="1"/>
  <c r="Q11" i="8" s="1"/>
  <c r="S44" i="10"/>
  <c r="V44" i="10" s="1"/>
  <c r="O44" i="10"/>
  <c r="G44" i="10"/>
  <c r="W52" i="10" a="1"/>
  <c r="W52" i="10" s="1"/>
  <c r="U52" i="10" a="1"/>
  <c r="U52" i="10" s="1"/>
  <c r="T52" i="10"/>
  <c r="W52" i="8" a="1"/>
  <c r="W52" i="8" s="1"/>
  <c r="T52" i="8"/>
  <c r="U52" i="8" a="1"/>
  <c r="U52" i="8" s="1"/>
  <c r="T29" i="10"/>
  <c r="U29" i="10" a="1"/>
  <c r="U29" i="10" s="1"/>
  <c r="W29" i="10" a="1"/>
  <c r="W29" i="10" s="1"/>
  <c r="W29" i="8" a="1"/>
  <c r="W29" i="8" s="1"/>
  <c r="U29" i="8" a="1"/>
  <c r="U29" i="8" s="1"/>
  <c r="T29" i="8"/>
  <c r="Q40" i="10" a="1"/>
  <c r="Q40" i="10" s="1"/>
  <c r="Q40" i="8" a="1"/>
  <c r="Q40" i="8" s="1"/>
  <c r="Q34" i="10" a="1"/>
  <c r="Q34" i="10" s="1"/>
  <c r="Q34" i="8" a="1"/>
  <c r="Q34" i="8" s="1"/>
  <c r="Q28" i="10" a="1"/>
  <c r="Q28" i="10" s="1"/>
  <c r="Q28" i="8" a="1"/>
  <c r="Q28" i="8" s="1"/>
  <c r="Q5" i="10" a="1"/>
  <c r="Q5" i="10" s="1"/>
  <c r="Q5" i="8" a="1"/>
  <c r="Q5" i="8" s="1"/>
  <c r="O12" i="8"/>
  <c r="G12" i="8"/>
  <c r="S12" i="8"/>
  <c r="O37" i="10"/>
  <c r="S37" i="10"/>
  <c r="G37" i="10"/>
  <c r="G30" i="10"/>
  <c r="S30" i="10"/>
  <c r="O30" i="10"/>
  <c r="G6" i="10"/>
  <c r="S6" i="10"/>
  <c r="O6" i="10"/>
  <c r="G35" i="11"/>
  <c r="T51" i="10"/>
  <c r="W51" i="10" a="1"/>
  <c r="W51" i="10" s="1"/>
  <c r="U51" i="10" a="1"/>
  <c r="U51" i="10" s="1"/>
  <c r="U51" i="8" a="1"/>
  <c r="U51" i="8" s="1"/>
  <c r="W51" i="8" a="1"/>
  <c r="W51" i="8" s="1"/>
  <c r="T51" i="8"/>
  <c r="Q33" i="10" a="1"/>
  <c r="Q33" i="10" s="1"/>
  <c r="Q33" i="8" a="1"/>
  <c r="Q33" i="8" s="1"/>
  <c r="Q21" i="8" a="1"/>
  <c r="Q21" i="8" s="1"/>
  <c r="Q21" i="10" a="1"/>
  <c r="Q21" i="10" s="1"/>
  <c r="Q14" i="10" a="1"/>
  <c r="Q14" i="10" s="1"/>
  <c r="Q14" i="8" a="1"/>
  <c r="Q14" i="8" s="1"/>
  <c r="I28" i="7"/>
  <c r="O28" i="8"/>
  <c r="S28" i="8"/>
  <c r="G28" i="8"/>
  <c r="S22" i="8"/>
  <c r="O22" i="8"/>
  <c r="G22" i="8"/>
  <c r="O10" i="8"/>
  <c r="S10" i="8"/>
  <c r="G10" i="8"/>
  <c r="O35" i="10"/>
  <c r="S35" i="10"/>
  <c r="G35" i="10"/>
  <c r="T50" i="10"/>
  <c r="W50" i="10" a="1"/>
  <c r="W50" i="10" s="1"/>
  <c r="U50" i="10" a="1"/>
  <c r="U50" i="10" s="1"/>
  <c r="W50" i="8" a="1"/>
  <c r="W50" i="8" s="1"/>
  <c r="U50" i="8" a="1"/>
  <c r="U50" i="8" s="1"/>
  <c r="T50" i="8"/>
  <c r="Q50" i="10" a="1"/>
  <c r="Q50" i="10" s="1"/>
  <c r="Q50" i="8" a="1"/>
  <c r="Q50" i="8" s="1"/>
  <c r="Q43" i="10" a="1"/>
  <c r="Q43" i="10" s="1"/>
  <c r="Q43" i="8" a="1"/>
  <c r="Q43" i="8" s="1"/>
  <c r="Q36" i="10" a="1"/>
  <c r="Q36" i="10" s="1"/>
  <c r="Q36" i="8" a="1"/>
  <c r="Q36" i="8" s="1"/>
  <c r="Q31" i="10" a="1"/>
  <c r="Q31" i="10" s="1"/>
  <c r="Q31" i="8" a="1"/>
  <c r="Q31" i="8" s="1"/>
  <c r="Q49" i="10" a="1"/>
  <c r="Q49" i="10" s="1"/>
  <c r="Q49" i="8" a="1"/>
  <c r="Q49" i="8" s="1"/>
  <c r="Q25" i="8" a="1"/>
  <c r="Q25" i="8" s="1"/>
  <c r="Q25" i="10" a="1"/>
  <c r="Q25" i="10" s="1"/>
  <c r="Q19" i="10" a="1"/>
  <c r="Q19" i="10" s="1"/>
  <c r="Q19" i="8" a="1"/>
  <c r="Q19" i="8" s="1"/>
  <c r="O47" i="8"/>
  <c r="S47" i="8"/>
  <c r="G47" i="8"/>
  <c r="S53" i="8"/>
  <c r="O53" i="8"/>
  <c r="G53" i="8"/>
  <c r="O44" i="8"/>
  <c r="S44" i="8"/>
  <c r="G44" i="8"/>
  <c r="O25" i="8"/>
  <c r="S25" i="8"/>
  <c r="G25" i="8"/>
  <c r="G54" i="10"/>
  <c r="S54" i="10"/>
  <c r="O54" i="10"/>
  <c r="S39" i="10"/>
  <c r="O39" i="10"/>
  <c r="G39" i="10"/>
  <c r="O33" i="10"/>
  <c r="G33" i="10"/>
  <c r="S33" i="10"/>
  <c r="S26" i="10"/>
  <c r="G26" i="10"/>
  <c r="O26" i="10"/>
  <c r="I52" i="7"/>
  <c r="W54" i="10" a="1"/>
  <c r="W54" i="10" s="1"/>
  <c r="U54" i="10" a="1"/>
  <c r="U54" i="10" s="1"/>
  <c r="U54" i="8" a="1"/>
  <c r="U54" i="8" s="1"/>
  <c r="T54" i="10"/>
  <c r="W54" i="8" a="1"/>
  <c r="W54" i="8" s="1"/>
  <c r="T54" i="8"/>
  <c r="U46" i="10" a="1"/>
  <c r="U46" i="10" s="1"/>
  <c r="V46" i="10" s="1"/>
  <c r="T46" i="10"/>
  <c r="T46" i="8"/>
  <c r="W46" i="10" a="1"/>
  <c r="W46" i="10" s="1"/>
  <c r="W46" i="8" a="1"/>
  <c r="W46" i="8" s="1"/>
  <c r="U46" i="8" a="1"/>
  <c r="U46" i="8" s="1"/>
  <c r="W38" i="10" a="1"/>
  <c r="W38" i="10" s="1"/>
  <c r="U38" i="10" a="1"/>
  <c r="U38" i="10" s="1"/>
  <c r="T38" i="8"/>
  <c r="T38" i="10"/>
  <c r="W38" i="8" a="1"/>
  <c r="W38" i="8" s="1"/>
  <c r="U38" i="8" a="1"/>
  <c r="U38" i="8" s="1"/>
  <c r="T31" i="10"/>
  <c r="U31" i="10" a="1"/>
  <c r="U31" i="10" s="1"/>
  <c r="W31" i="10" a="1"/>
  <c r="W31" i="10" s="1"/>
  <c r="W31" i="8" a="1"/>
  <c r="W31" i="8" s="1"/>
  <c r="U31" i="8" a="1"/>
  <c r="U31" i="8" s="1"/>
  <c r="T31" i="8"/>
  <c r="T23" i="10"/>
  <c r="U23" i="10" a="1"/>
  <c r="U23" i="10" s="1"/>
  <c r="W23" i="10" a="1"/>
  <c r="W23" i="10" s="1"/>
  <c r="U23" i="8" a="1"/>
  <c r="U23" i="8" s="1"/>
  <c r="T23" i="8"/>
  <c r="W23" i="8" a="1"/>
  <c r="W23" i="8" s="1"/>
  <c r="T15" i="10"/>
  <c r="W15" i="10" a="1"/>
  <c r="W15" i="10" s="1"/>
  <c r="U15" i="10" a="1"/>
  <c r="U15" i="10" s="1"/>
  <c r="W15" i="8" a="1"/>
  <c r="W15" i="8" s="1"/>
  <c r="T15" i="8"/>
  <c r="U15" i="8" a="1"/>
  <c r="U15" i="8" s="1"/>
  <c r="T7" i="10"/>
  <c r="W7" i="10" a="1"/>
  <c r="W7" i="10" s="1"/>
  <c r="U7" i="10" a="1"/>
  <c r="U7" i="10" s="1"/>
  <c r="W7" i="8" a="1"/>
  <c r="W7" i="8" s="1"/>
  <c r="U7" i="8" a="1"/>
  <c r="U7" i="8" s="1"/>
  <c r="T7" i="8"/>
  <c r="W6" i="10" a="1"/>
  <c r="W6" i="10" s="1"/>
  <c r="T6" i="10"/>
  <c r="U6" i="10" a="1"/>
  <c r="U6" i="10" s="1"/>
  <c r="W6" i="8" a="1"/>
  <c r="W6" i="8" s="1"/>
  <c r="U6" i="8" a="1"/>
  <c r="U6" i="8" s="1"/>
  <c r="T6" i="8"/>
  <c r="T13" i="10"/>
  <c r="U13" i="10" a="1"/>
  <c r="U13" i="10" s="1"/>
  <c r="W13" i="10" a="1"/>
  <c r="W13" i="10" s="1"/>
  <c r="U13" i="8" a="1"/>
  <c r="U13" i="8" s="1"/>
  <c r="W13" i="8" a="1"/>
  <c r="W13" i="8" s="1"/>
  <c r="T13" i="8"/>
  <c r="T5" i="10"/>
  <c r="W5" i="10" a="1"/>
  <c r="W5" i="10" s="1"/>
  <c r="U5" i="10" a="1"/>
  <c r="U5" i="10" s="1"/>
  <c r="U5" i="8" a="1"/>
  <c r="U5" i="8" s="1"/>
  <c r="W5" i="8" a="1"/>
  <c r="W5" i="8" s="1"/>
  <c r="T5" i="8"/>
  <c r="T4" i="10"/>
  <c r="W4" i="10" a="1"/>
  <c r="W4" i="10" s="1"/>
  <c r="W4" i="8" a="1"/>
  <c r="W4" i="8" s="1"/>
  <c r="T4" i="8"/>
  <c r="U4" i="8" a="1"/>
  <c r="U4" i="8" s="1"/>
  <c r="U4" i="10" a="1"/>
  <c r="U4" i="10" s="1"/>
  <c r="Q30" i="10" a="1"/>
  <c r="Q30" i="10" s="1"/>
  <c r="Q30" i="8" a="1"/>
  <c r="Q30" i="8" s="1"/>
  <c r="G52" i="8"/>
  <c r="S52" i="8"/>
  <c r="O52" i="8"/>
  <c r="S32" i="10"/>
  <c r="G32" i="10"/>
  <c r="O32" i="10"/>
  <c r="T53" i="10"/>
  <c r="U53" i="10" a="1"/>
  <c r="U53" i="10" s="1"/>
  <c r="U53" i="8" a="1"/>
  <c r="U53" i="8" s="1"/>
  <c r="W53" i="10" a="1"/>
  <c r="W53" i="10" s="1"/>
  <c r="T53" i="8"/>
  <c r="W53" i="8" a="1"/>
  <c r="W53" i="8" s="1"/>
  <c r="W22" i="10" a="1"/>
  <c r="W22" i="10" s="1"/>
  <c r="U22" i="10" a="1"/>
  <c r="U22" i="10" s="1"/>
  <c r="T22" i="10"/>
  <c r="U22" i="8" a="1"/>
  <c r="U22" i="8" s="1"/>
  <c r="T22" i="8"/>
  <c r="W22" i="8" a="1"/>
  <c r="W22" i="8" s="1"/>
  <c r="S37" i="8"/>
  <c r="G37" i="8"/>
  <c r="O37" i="8"/>
  <c r="G13" i="8"/>
  <c r="S13" i="8"/>
  <c r="O13" i="8"/>
  <c r="O6" i="8"/>
  <c r="G6" i="8"/>
  <c r="S6" i="8"/>
  <c r="S31" i="10"/>
  <c r="V31" i="10" s="1"/>
  <c r="O31" i="10"/>
  <c r="G31" i="10"/>
  <c r="S24" i="10"/>
  <c r="O24" i="10"/>
  <c r="G24" i="10"/>
  <c r="I44" i="7"/>
  <c r="W36" i="10" a="1"/>
  <c r="W36" i="10" s="1"/>
  <c r="T36" i="10"/>
  <c r="U36" i="10" a="1"/>
  <c r="U36" i="10" s="1"/>
  <c r="U36" i="8" a="1"/>
  <c r="U36" i="8" s="1"/>
  <c r="T36" i="8"/>
  <c r="W36" i="8" a="1"/>
  <c r="W36" i="8" s="1"/>
  <c r="S30" i="8"/>
  <c r="G30" i="8"/>
  <c r="O30" i="8"/>
  <c r="S23" i="8"/>
  <c r="O23" i="8"/>
  <c r="G23" i="8"/>
  <c r="O51" i="10"/>
  <c r="S51" i="10"/>
  <c r="G51" i="10"/>
  <c r="U43" i="10" a="1"/>
  <c r="U43" i="10" s="1"/>
  <c r="T43" i="10"/>
  <c r="W43" i="10" a="1"/>
  <c r="W43" i="10" s="1"/>
  <c r="T43" i="8"/>
  <c r="W43" i="8" a="1"/>
  <c r="W43" i="8" s="1"/>
  <c r="U43" i="8" a="1"/>
  <c r="U43" i="8" s="1"/>
  <c r="W35" i="10" a="1"/>
  <c r="W35" i="10" s="1"/>
  <c r="T35" i="10"/>
  <c r="U35" i="10" a="1"/>
  <c r="U35" i="10" s="1"/>
  <c r="T35" i="8"/>
  <c r="U35" i="8" a="1"/>
  <c r="U35" i="8" s="1"/>
  <c r="W35" i="8" a="1"/>
  <c r="W35" i="8" s="1"/>
  <c r="W28" i="10" a="1"/>
  <c r="W28" i="10" s="1"/>
  <c r="U28" i="10" a="1"/>
  <c r="U28" i="10" s="1"/>
  <c r="V28" i="10" s="1"/>
  <c r="T28" i="10"/>
  <c r="W28" i="8" a="1"/>
  <c r="W28" i="8" s="1"/>
  <c r="U28" i="8" a="1"/>
  <c r="U28" i="8" s="1"/>
  <c r="T28" i="8"/>
  <c r="W20" i="10" a="1"/>
  <c r="W20" i="10" s="1"/>
  <c r="U20" i="10" a="1"/>
  <c r="U20" i="10" s="1"/>
  <c r="T20" i="10"/>
  <c r="U20" i="8" a="1"/>
  <c r="U20" i="8" s="1"/>
  <c r="T20" i="8"/>
  <c r="W20" i="8" a="1"/>
  <c r="W20" i="8" s="1"/>
  <c r="W12" i="10" a="1"/>
  <c r="W12" i="10" s="1"/>
  <c r="U12" i="10" a="1"/>
  <c r="U12" i="10" s="1"/>
  <c r="W12" i="8" a="1"/>
  <c r="W12" i="8" s="1"/>
  <c r="T12" i="10"/>
  <c r="U12" i="8" a="1"/>
  <c r="U12" i="8" s="1"/>
  <c r="T12" i="8"/>
  <c r="Q53" i="8" a="1"/>
  <c r="Q53" i="8" s="1"/>
  <c r="Q53" i="10" a="1"/>
  <c r="Q53" i="10" s="1"/>
  <c r="Q45" i="10" a="1"/>
  <c r="Q45" i="10" s="1"/>
  <c r="Q45" i="8" a="1"/>
  <c r="Q45" i="8" s="1"/>
  <c r="Q39" i="10" a="1"/>
  <c r="Q39" i="10" s="1"/>
  <c r="Q39" i="8" a="1"/>
  <c r="Q39" i="8" s="1"/>
  <c r="Q22" i="10" a="1"/>
  <c r="Q22" i="10" s="1"/>
  <c r="Q22" i="8" a="1"/>
  <c r="Q22" i="8" s="1"/>
  <c r="Q15" i="10" a="1"/>
  <c r="Q15" i="10" s="1"/>
  <c r="Q15" i="8" a="1"/>
  <c r="Q15" i="8" s="1"/>
  <c r="Q10" i="10" a="1"/>
  <c r="Q10" i="10" s="1"/>
  <c r="Q10" i="8" a="1"/>
  <c r="Q10" i="8" s="1"/>
  <c r="S49" i="8"/>
  <c r="O49" i="8"/>
  <c r="G49" i="8"/>
  <c r="O41" i="8"/>
  <c r="G41" i="8"/>
  <c r="S41" i="8"/>
  <c r="S35" i="8"/>
  <c r="O35" i="8"/>
  <c r="G35" i="8"/>
  <c r="O29" i="8"/>
  <c r="G29" i="8"/>
  <c r="S29" i="8"/>
  <c r="G17" i="8"/>
  <c r="O17" i="8"/>
  <c r="S17" i="8"/>
  <c r="G11" i="8"/>
  <c r="O11" i="8"/>
  <c r="S11" i="8"/>
  <c r="O5" i="8"/>
  <c r="G5" i="8"/>
  <c r="S5" i="8"/>
  <c r="S50" i="10"/>
  <c r="G50" i="10"/>
  <c r="O50" i="10"/>
  <c r="S42" i="10"/>
  <c r="G42" i="10"/>
  <c r="O42" i="10"/>
  <c r="S36" i="10"/>
  <c r="O36" i="10"/>
  <c r="G36" i="10"/>
  <c r="S23" i="10"/>
  <c r="V23" i="10" s="1"/>
  <c r="O23" i="10"/>
  <c r="G23" i="10"/>
  <c r="S11" i="10"/>
  <c r="O11" i="10"/>
  <c r="G11" i="10"/>
  <c r="O5" i="10"/>
  <c r="S5" i="10"/>
  <c r="G5" i="10"/>
  <c r="I31" i="7"/>
  <c r="T42" i="10"/>
  <c r="U42" i="10" a="1"/>
  <c r="U42" i="10" s="1"/>
  <c r="W42" i="10" a="1"/>
  <c r="W42" i="10" s="1"/>
  <c r="T42" i="8"/>
  <c r="W42" i="8" a="1"/>
  <c r="W42" i="8" s="1"/>
  <c r="U42" i="8" a="1"/>
  <c r="U42" i="8" s="1"/>
  <c r="T27" i="10"/>
  <c r="W27" i="10" a="1"/>
  <c r="W27" i="10" s="1"/>
  <c r="W27" i="8" a="1"/>
  <c r="W27" i="8" s="1"/>
  <c r="U27" i="8" a="1"/>
  <c r="U27" i="8" s="1"/>
  <c r="U27" i="10" a="1"/>
  <c r="U27" i="10" s="1"/>
  <c r="T27" i="8"/>
  <c r="T19" i="10"/>
  <c r="U19" i="10" a="1"/>
  <c r="U19" i="10" s="1"/>
  <c r="T19" i="8"/>
  <c r="U19" i="8" a="1"/>
  <c r="U19" i="8" s="1"/>
  <c r="W19" i="10" a="1"/>
  <c r="W19" i="10" s="1"/>
  <c r="W19" i="8" a="1"/>
  <c r="W19" i="8" s="1"/>
  <c r="T11" i="10"/>
  <c r="U11" i="10" a="1"/>
  <c r="U11" i="10" s="1"/>
  <c r="W11" i="10" a="1"/>
  <c r="W11" i="10" s="1"/>
  <c r="T11" i="8"/>
  <c r="W11" i="8" a="1"/>
  <c r="W11" i="8" s="1"/>
  <c r="U11" i="8" a="1"/>
  <c r="U11" i="8" s="1"/>
  <c r="T3" i="10"/>
  <c r="W3" i="10" a="1"/>
  <c r="W3" i="10" s="1"/>
  <c r="U3" i="10" a="1"/>
  <c r="U3" i="10" s="1"/>
  <c r="U3" i="8" a="1"/>
  <c r="U3" i="8" s="1"/>
  <c r="W3" i="8" a="1"/>
  <c r="W3" i="8" s="1"/>
  <c r="T3" i="8"/>
  <c r="I11" i="7"/>
  <c r="I34" i="7"/>
  <c r="I43" i="7"/>
  <c r="I10" i="7"/>
  <c r="I2" i="7"/>
  <c r="I38" i="7"/>
  <c r="I32" i="7"/>
  <c r="I26" i="7"/>
  <c r="I20" i="7"/>
  <c r="I50" i="7"/>
  <c r="I25" i="7"/>
  <c r="I8" i="7"/>
  <c r="I39" i="7"/>
  <c r="I49" i="7"/>
  <c r="I42" i="7"/>
  <c r="I24" i="7"/>
  <c r="I15" i="7"/>
  <c r="I41" i="7"/>
  <c r="I30" i="7"/>
  <c r="I18" i="7"/>
  <c r="I6" i="7"/>
  <c r="I48" i="7"/>
  <c r="I13" i="7"/>
  <c r="I46" i="7"/>
  <c r="I40" i="7"/>
  <c r="I29" i="7"/>
  <c r="I51" i="7"/>
  <c r="I7" i="7"/>
  <c r="I53" i="7"/>
  <c r="I22" i="7"/>
  <c r="I16" i="7"/>
  <c r="I27" i="7"/>
  <c r="I4" i="7"/>
  <c r="I14" i="7"/>
  <c r="I45" i="7"/>
  <c r="I37" i="7"/>
  <c r="I21" i="7"/>
  <c r="I5" i="7"/>
  <c r="I33" i="7"/>
  <c r="I17" i="7"/>
  <c r="I9" i="7"/>
  <c r="V8" i="10" l="1"/>
  <c r="V15" i="8"/>
  <c r="V24" i="8"/>
  <c r="V27" i="8"/>
  <c r="V5" i="10"/>
  <c r="V33" i="10"/>
  <c r="V33" i="8"/>
  <c r="V42" i="10"/>
  <c r="V42" i="8"/>
  <c r="V9" i="10"/>
  <c r="V40" i="10"/>
  <c r="V4" i="10"/>
  <c r="V54" i="10"/>
  <c r="V49" i="10"/>
  <c r="V22" i="10"/>
  <c r="V16" i="8"/>
  <c r="V41" i="10"/>
  <c r="V53" i="10"/>
  <c r="V25" i="8"/>
  <c r="V11" i="10"/>
  <c r="V7" i="8"/>
  <c r="V47" i="8"/>
  <c r="V48" i="10"/>
  <c r="V45" i="8"/>
  <c r="V18" i="10"/>
  <c r="V38" i="8"/>
  <c r="V37" i="8"/>
  <c r="V31" i="8"/>
  <c r="V44" i="8"/>
  <c r="V10" i="8"/>
  <c r="V35" i="8"/>
  <c r="V52" i="8"/>
  <c r="V3" i="8"/>
  <c r="V43" i="10"/>
  <c r="V14" i="8"/>
  <c r="V50" i="10"/>
  <c r="V41" i="8"/>
  <c r="V30" i="8"/>
  <c r="V6" i="10"/>
  <c r="V26" i="10"/>
  <c r="V21" i="10"/>
  <c r="V21" i="8"/>
  <c r="V17" i="10"/>
  <c r="V19" i="8"/>
  <c r="V29" i="10"/>
  <c r="G4" i="11"/>
  <c r="G44" i="11"/>
  <c r="C44" i="11"/>
  <c r="V24" i="10"/>
  <c r="V36" i="8"/>
  <c r="G17" i="11"/>
  <c r="G27" i="11"/>
  <c r="G46" i="11"/>
  <c r="G24" i="11"/>
  <c r="C24" i="11"/>
  <c r="G26" i="11"/>
  <c r="C26" i="11"/>
  <c r="V6" i="8"/>
  <c r="V13" i="8"/>
  <c r="V23" i="8"/>
  <c r="V39" i="10"/>
  <c r="V53" i="8"/>
  <c r="V39" i="8"/>
  <c r="V9" i="8"/>
  <c r="V50" i="8"/>
  <c r="V52" i="10"/>
  <c r="G16" i="11"/>
  <c r="G42" i="11"/>
  <c r="C42" i="11"/>
  <c r="G32" i="11"/>
  <c r="G28" i="11"/>
  <c r="V29" i="8"/>
  <c r="G36" i="11"/>
  <c r="C36" i="11"/>
  <c r="V25" i="10"/>
  <c r="G5" i="11"/>
  <c r="G22" i="11"/>
  <c r="G49" i="11"/>
  <c r="G50" i="11"/>
  <c r="G38" i="11"/>
  <c r="V49" i="8"/>
  <c r="V5" i="8"/>
  <c r="V35" i="10"/>
  <c r="V37" i="10"/>
  <c r="V8" i="8"/>
  <c r="V54" i="8"/>
  <c r="V51" i="8"/>
  <c r="V40" i="8"/>
  <c r="V19" i="10"/>
  <c r="G40" i="11"/>
  <c r="G33" i="11"/>
  <c r="G13" i="11"/>
  <c r="C13" i="11"/>
  <c r="G21" i="11"/>
  <c r="G54" i="11"/>
  <c r="G6" i="11"/>
  <c r="G39" i="11"/>
  <c r="G47" i="11"/>
  <c r="V30" i="10"/>
  <c r="V7" i="10"/>
  <c r="V3" i="10"/>
  <c r="V43" i="8"/>
  <c r="G37" i="11"/>
  <c r="C37" i="11"/>
  <c r="G7" i="11"/>
  <c r="G18" i="11"/>
  <c r="G8" i="11"/>
  <c r="C8" i="11"/>
  <c r="G10" i="11"/>
  <c r="C10" i="11"/>
  <c r="V11" i="8"/>
  <c r="V36" i="10"/>
  <c r="G53" i="11"/>
  <c r="V22" i="8"/>
  <c r="V12" i="8"/>
  <c r="V32" i="8"/>
  <c r="G19" i="11"/>
  <c r="V20" i="10"/>
  <c r="G9" i="11"/>
  <c r="G15" i="11"/>
  <c r="G20" i="11"/>
  <c r="C20" i="11"/>
  <c r="G11" i="11"/>
  <c r="C11" i="11"/>
  <c r="G45" i="11"/>
  <c r="G52" i="11"/>
  <c r="G30" i="11"/>
  <c r="C30" i="11"/>
  <c r="G25" i="11"/>
  <c r="G43" i="11"/>
  <c r="V32" i="10"/>
  <c r="V27" i="10"/>
  <c r="V4" i="8"/>
  <c r="V18" i="8"/>
  <c r="G14" i="11"/>
  <c r="G29" i="11"/>
  <c r="G41" i="11"/>
  <c r="G51" i="11"/>
  <c r="C51" i="11"/>
  <c r="G34" i="11"/>
  <c r="C34" i="11"/>
  <c r="G31" i="11"/>
  <c r="V51" i="10"/>
  <c r="V38" i="10"/>
  <c r="V28" i="8"/>
  <c r="G3" i="11"/>
  <c r="V15" i="10"/>
  <c r="V47" i="10"/>
  <c r="V13" i="10"/>
  <c r="V17" i="8"/>
  <c r="V46" i="8"/>
  <c r="V10" i="10"/>
  <c r="V48" i="8"/>
  <c r="V12" i="10"/>
  <c r="V20" i="8"/>
  <c r="V34" i="10"/>
  <c r="C3" i="11"/>
  <c r="C5" i="11"/>
  <c r="C6" i="11"/>
  <c r="C7" i="11"/>
  <c r="C14" i="11"/>
  <c r="C18" i="11"/>
  <c r="C19" i="11"/>
  <c r="C21" i="11"/>
  <c r="C38" i="11"/>
  <c r="C52" i="11"/>
  <c r="C47" i="11"/>
  <c r="J31" i="10" l="1" a="1"/>
  <c r="J31" i="10" s="1"/>
  <c r="J31" i="8" a="1"/>
  <c r="J31" i="8" s="1"/>
  <c r="E31" i="8"/>
  <c r="E31" i="10"/>
  <c r="E31" i="11"/>
  <c r="H31" i="8"/>
  <c r="H31" i="10"/>
  <c r="C31" i="10"/>
  <c r="C31" i="8"/>
  <c r="J50" i="10" a="1"/>
  <c r="J50" i="10" s="1"/>
  <c r="J50" i="8" a="1"/>
  <c r="J50" i="8" s="1"/>
  <c r="H50" i="8"/>
  <c r="E50" i="8"/>
  <c r="H50" i="10"/>
  <c r="E50" i="11"/>
  <c r="E50" i="10"/>
  <c r="C50" i="10"/>
  <c r="C50" i="8"/>
  <c r="J41" i="10" a="1"/>
  <c r="J41" i="10" s="1"/>
  <c r="J41" i="8" a="1"/>
  <c r="J41" i="8" s="1"/>
  <c r="H41" i="8"/>
  <c r="E41" i="8"/>
  <c r="H41" i="10"/>
  <c r="E41" i="10"/>
  <c r="E41" i="11"/>
  <c r="C41" i="8"/>
  <c r="C41" i="10"/>
  <c r="J33" i="10" a="1"/>
  <c r="J33" i="10" s="1"/>
  <c r="J33" i="8" a="1"/>
  <c r="J33" i="8" s="1"/>
  <c r="H33" i="10"/>
  <c r="E33" i="8"/>
  <c r="E33" i="11"/>
  <c r="E33" i="10"/>
  <c r="H33" i="8"/>
  <c r="C33" i="10"/>
  <c r="C33" i="8"/>
  <c r="J25" i="10" a="1"/>
  <c r="J25" i="10" s="1"/>
  <c r="J25" i="8" a="1"/>
  <c r="J25" i="8" s="1"/>
  <c r="H25" i="8"/>
  <c r="E25" i="10"/>
  <c r="E25" i="8"/>
  <c r="E25" i="11"/>
  <c r="H25" i="10"/>
  <c r="C25" i="10"/>
  <c r="C25" i="8"/>
  <c r="J17" i="10" a="1"/>
  <c r="J17" i="10" s="1"/>
  <c r="J17" i="8" a="1"/>
  <c r="J17" i="8" s="1"/>
  <c r="H17" i="10"/>
  <c r="E17" i="8"/>
  <c r="H17" i="8"/>
  <c r="E17" i="10"/>
  <c r="E17" i="11"/>
  <c r="C17" i="10"/>
  <c r="C17" i="8"/>
  <c r="J9" i="10" a="1"/>
  <c r="J9" i="10" s="1"/>
  <c r="J9" i="8" a="1"/>
  <c r="J9" i="8" s="1"/>
  <c r="H9" i="8"/>
  <c r="E9" i="11"/>
  <c r="H9" i="10"/>
  <c r="E9" i="10"/>
  <c r="E9" i="8"/>
  <c r="C9" i="10"/>
  <c r="C9" i="8"/>
  <c r="C25" i="11"/>
  <c r="C17" i="11"/>
  <c r="J49" i="10" a="1"/>
  <c r="J49" i="10" s="1"/>
  <c r="J49" i="8" a="1"/>
  <c r="J49" i="8" s="1"/>
  <c r="E49" i="10"/>
  <c r="E49" i="11"/>
  <c r="H49" i="10"/>
  <c r="H49" i="8"/>
  <c r="E49" i="8"/>
  <c r="C49" i="10"/>
  <c r="C49" i="8"/>
  <c r="J40" i="10" a="1"/>
  <c r="J40" i="10" s="1"/>
  <c r="J40" i="8" a="1"/>
  <c r="J40" i="8" s="1"/>
  <c r="E40" i="8"/>
  <c r="H40" i="8"/>
  <c r="H40" i="10"/>
  <c r="E40" i="10"/>
  <c r="E40" i="11"/>
  <c r="C40" i="10"/>
  <c r="C40" i="8"/>
  <c r="J32" i="10" a="1"/>
  <c r="J32" i="10" s="1"/>
  <c r="J32" i="8" a="1"/>
  <c r="J32" i="8" s="1"/>
  <c r="E32" i="8"/>
  <c r="H32" i="8"/>
  <c r="E32" i="11"/>
  <c r="H32" i="10"/>
  <c r="E32" i="10"/>
  <c r="C32" i="8"/>
  <c r="C32" i="10"/>
  <c r="J24" i="10" a="1"/>
  <c r="J24" i="10" s="1"/>
  <c r="J24" i="8" a="1"/>
  <c r="J24" i="8" s="1"/>
  <c r="E24" i="8"/>
  <c r="E24" i="11"/>
  <c r="H24" i="10"/>
  <c r="E24" i="10"/>
  <c r="H24" i="8"/>
  <c r="C24" i="8"/>
  <c r="C24" i="10"/>
  <c r="J16" i="10" a="1"/>
  <c r="J16" i="10" s="1"/>
  <c r="J16" i="8" a="1"/>
  <c r="J16" i="8" s="1"/>
  <c r="H16" i="8"/>
  <c r="E16" i="11"/>
  <c r="E16" i="8"/>
  <c r="H16" i="10"/>
  <c r="E16" i="10"/>
  <c r="C16" i="8"/>
  <c r="C16" i="10"/>
  <c r="J8" i="10" a="1"/>
  <c r="J8" i="10" s="1"/>
  <c r="J8" i="8" a="1"/>
  <c r="J8" i="8" s="1"/>
  <c r="H8" i="10"/>
  <c r="E8" i="8"/>
  <c r="H8" i="8"/>
  <c r="E8" i="11"/>
  <c r="E8" i="10"/>
  <c r="C8" i="8"/>
  <c r="C8" i="10"/>
  <c r="C32" i="11"/>
  <c r="J39" i="10" a="1"/>
  <c r="J39" i="10" s="1"/>
  <c r="J39" i="8" a="1"/>
  <c r="J39" i="8" s="1"/>
  <c r="E39" i="11"/>
  <c r="E39" i="8"/>
  <c r="H39" i="10"/>
  <c r="E39" i="10"/>
  <c r="H39" i="8"/>
  <c r="C39" i="10"/>
  <c r="C39" i="8"/>
  <c r="J7" i="10" a="1"/>
  <c r="J7" i="10" s="1"/>
  <c r="J7" i="8" a="1"/>
  <c r="J7" i="8" s="1"/>
  <c r="H7" i="10"/>
  <c r="E7" i="10"/>
  <c r="H7" i="8"/>
  <c r="E7" i="8"/>
  <c r="E7" i="11"/>
  <c r="C7" i="10"/>
  <c r="C7" i="8"/>
  <c r="C39" i="11"/>
  <c r="J38" i="10" a="1"/>
  <c r="J38" i="10" s="1"/>
  <c r="J38" i="8" a="1"/>
  <c r="J38" i="8" s="1"/>
  <c r="E38" i="11"/>
  <c r="H38" i="10"/>
  <c r="E38" i="10"/>
  <c r="E38" i="8"/>
  <c r="H38" i="8"/>
  <c r="C38" i="10"/>
  <c r="C38" i="8"/>
  <c r="J14" i="10" a="1"/>
  <c r="J14" i="10" s="1"/>
  <c r="J14" i="8" a="1"/>
  <c r="J14" i="8" s="1"/>
  <c r="H14" i="8"/>
  <c r="E14" i="8"/>
  <c r="E14" i="11"/>
  <c r="H14" i="10"/>
  <c r="E14" i="10"/>
  <c r="C14" i="10"/>
  <c r="C14" i="8"/>
  <c r="C50" i="11"/>
  <c r="J45" i="10" a="1"/>
  <c r="J45" i="10" s="1"/>
  <c r="J45" i="8" a="1"/>
  <c r="J45" i="8" s="1"/>
  <c r="H45" i="10"/>
  <c r="E45" i="11"/>
  <c r="E45" i="10"/>
  <c r="E45" i="8"/>
  <c r="H45" i="8"/>
  <c r="C45" i="8"/>
  <c r="C45" i="10"/>
  <c r="J21" i="10" a="1"/>
  <c r="J21" i="10" s="1"/>
  <c r="J21" i="8" a="1"/>
  <c r="J21" i="8" s="1"/>
  <c r="E21" i="8"/>
  <c r="E21" i="11"/>
  <c r="H21" i="10"/>
  <c r="E21" i="10"/>
  <c r="H21" i="8"/>
  <c r="C21" i="8"/>
  <c r="C21" i="10"/>
  <c r="J53" i="10" a="1"/>
  <c r="J53" i="10" s="1"/>
  <c r="J53" i="8" a="1"/>
  <c r="J53" i="8" s="1"/>
  <c r="E53" i="11"/>
  <c r="H53" i="10"/>
  <c r="E53" i="10"/>
  <c r="H53" i="8"/>
  <c r="E53" i="8"/>
  <c r="C53" i="8"/>
  <c r="C53" i="10"/>
  <c r="J44" i="10" a="1"/>
  <c r="J44" i="10" s="1"/>
  <c r="J44" i="8" a="1"/>
  <c r="J44" i="8" s="1"/>
  <c r="H44" i="8"/>
  <c r="E44" i="11"/>
  <c r="H44" i="10"/>
  <c r="E44" i="10"/>
  <c r="E44" i="8"/>
  <c r="C44" i="10"/>
  <c r="C44" i="8"/>
  <c r="J36" i="10" a="1"/>
  <c r="J36" i="10" s="1"/>
  <c r="J36" i="8" a="1"/>
  <c r="J36" i="8" s="1"/>
  <c r="E36" i="10"/>
  <c r="H36" i="8"/>
  <c r="E36" i="8"/>
  <c r="E36" i="11"/>
  <c r="H36" i="10"/>
  <c r="C36" i="8"/>
  <c r="C36" i="10"/>
  <c r="J28" i="10" a="1"/>
  <c r="J28" i="10" s="1"/>
  <c r="J28" i="8" a="1"/>
  <c r="J28" i="8" s="1"/>
  <c r="H28" i="8"/>
  <c r="E28" i="11"/>
  <c r="H28" i="10"/>
  <c r="E28" i="10"/>
  <c r="E28" i="8"/>
  <c r="C28" i="10"/>
  <c r="C28" i="8"/>
  <c r="J20" i="10" a="1"/>
  <c r="J20" i="10" s="1"/>
  <c r="J20" i="8" a="1"/>
  <c r="J20" i="8" s="1"/>
  <c r="E20" i="8"/>
  <c r="E20" i="11"/>
  <c r="H20" i="10"/>
  <c r="E20" i="10"/>
  <c r="H20" i="8"/>
  <c r="C20" i="8"/>
  <c r="C20" i="10"/>
  <c r="J12" i="10" a="1"/>
  <c r="J12" i="10" s="1"/>
  <c r="J12" i="8" a="1"/>
  <c r="J12" i="8" s="1"/>
  <c r="E12" i="10"/>
  <c r="H12" i="8"/>
  <c r="E12" i="8"/>
  <c r="E12" i="11"/>
  <c r="H12" i="10"/>
  <c r="C12" i="10"/>
  <c r="C12" i="11"/>
  <c r="C12" i="8"/>
  <c r="J4" i="10" a="1"/>
  <c r="J4" i="10" s="1"/>
  <c r="J4" i="8" a="1"/>
  <c r="J4" i="8" s="1"/>
  <c r="E4" i="10"/>
  <c r="H4" i="10"/>
  <c r="E4" i="8"/>
  <c r="E4" i="11"/>
  <c r="H4" i="8"/>
  <c r="C4" i="8"/>
  <c r="C4" i="10"/>
  <c r="C49" i="11"/>
  <c r="C16" i="11"/>
  <c r="J48" i="10" a="1"/>
  <c r="J48" i="10" s="1"/>
  <c r="J48" i="8" a="1"/>
  <c r="J48" i="8" s="1"/>
  <c r="H48" i="8"/>
  <c r="E48" i="10"/>
  <c r="H48" i="10"/>
  <c r="E48" i="11"/>
  <c r="E48" i="8"/>
  <c r="C48" i="11"/>
  <c r="C48" i="8"/>
  <c r="C48" i="10"/>
  <c r="J15" i="10" a="1"/>
  <c r="J15" i="10" s="1"/>
  <c r="J15" i="8" a="1"/>
  <c r="J15" i="8" s="1"/>
  <c r="H15" i="8"/>
  <c r="E15" i="10"/>
  <c r="E15" i="11"/>
  <c r="E15" i="8"/>
  <c r="H15" i="10"/>
  <c r="C15" i="8"/>
  <c r="C15" i="10"/>
  <c r="J46" i="10" a="1"/>
  <c r="J46" i="10" s="1"/>
  <c r="J46" i="8" a="1"/>
  <c r="J46" i="8" s="1"/>
  <c r="E46" i="11"/>
  <c r="H46" i="10"/>
  <c r="E46" i="10"/>
  <c r="E46" i="8"/>
  <c r="H46" i="8"/>
  <c r="C46" i="8"/>
  <c r="C46" i="10"/>
  <c r="J22" i="10" a="1"/>
  <c r="J22" i="10" s="1"/>
  <c r="J22" i="8" a="1"/>
  <c r="J22" i="8" s="1"/>
  <c r="E22" i="11"/>
  <c r="H22" i="10"/>
  <c r="E22" i="10"/>
  <c r="H22" i="8"/>
  <c r="E22" i="8"/>
  <c r="C22" i="10"/>
  <c r="C22" i="8"/>
  <c r="J54" i="10" a="1"/>
  <c r="J54" i="10" s="1"/>
  <c r="J54" i="8" a="1"/>
  <c r="J54" i="8" s="1"/>
  <c r="E54" i="8"/>
  <c r="E54" i="11"/>
  <c r="H54" i="10"/>
  <c r="E54" i="10"/>
  <c r="H54" i="8"/>
  <c r="C54" i="10"/>
  <c r="C54" i="8"/>
  <c r="J29" i="10" a="1"/>
  <c r="J29" i="10" s="1"/>
  <c r="J29" i="8" a="1"/>
  <c r="J29" i="8" s="1"/>
  <c r="H29" i="8"/>
  <c r="E29" i="11"/>
  <c r="E29" i="10"/>
  <c r="H29" i="10"/>
  <c r="E29" i="8"/>
  <c r="C29" i="10"/>
  <c r="C29" i="8"/>
  <c r="J5" i="10" a="1"/>
  <c r="J5" i="10" s="1"/>
  <c r="J5" i="8" a="1"/>
  <c r="J5" i="8" s="1"/>
  <c r="H5" i="8"/>
  <c r="H5" i="10"/>
  <c r="E5" i="8"/>
  <c r="E5" i="10"/>
  <c r="E5" i="11"/>
  <c r="C5" i="10"/>
  <c r="C5" i="8"/>
  <c r="C41" i="11"/>
  <c r="C15" i="11"/>
  <c r="C33" i="11"/>
  <c r="C46" i="11"/>
  <c r="J43" i="10" a="1"/>
  <c r="J43" i="10" s="1"/>
  <c r="J43" i="8" a="1"/>
  <c r="J43" i="8" s="1"/>
  <c r="H43" i="10"/>
  <c r="E43" i="10"/>
  <c r="E43" i="11"/>
  <c r="H43" i="8"/>
  <c r="E43" i="8"/>
  <c r="C43" i="8"/>
  <c r="C43" i="10"/>
  <c r="J35" i="10" a="1"/>
  <c r="J35" i="10" s="1"/>
  <c r="J35" i="8" a="1"/>
  <c r="J35" i="8" s="1"/>
  <c r="E35" i="8"/>
  <c r="E35" i="10"/>
  <c r="E35" i="11"/>
  <c r="H35" i="10"/>
  <c r="H35" i="8"/>
  <c r="C35" i="11"/>
  <c r="C35" i="10"/>
  <c r="C35" i="8"/>
  <c r="J27" i="10" a="1"/>
  <c r="J27" i="10" s="1"/>
  <c r="J27" i="8" a="1"/>
  <c r="J27" i="8" s="1"/>
  <c r="H27" i="10"/>
  <c r="H27" i="8"/>
  <c r="E27" i="11"/>
  <c r="E27" i="10"/>
  <c r="E27" i="8"/>
  <c r="C27" i="10"/>
  <c r="C27" i="8"/>
  <c r="J19" i="10" a="1"/>
  <c r="J19" i="10" s="1"/>
  <c r="J19" i="8" a="1"/>
  <c r="J19" i="8" s="1"/>
  <c r="E19" i="8"/>
  <c r="E19" i="11"/>
  <c r="H19" i="10"/>
  <c r="E19" i="10"/>
  <c r="H19" i="8"/>
  <c r="C19" i="10"/>
  <c r="C19" i="8"/>
  <c r="J11" i="8" a="1"/>
  <c r="J11" i="8" s="1"/>
  <c r="J11" i="10" a="1"/>
  <c r="J11" i="10" s="1"/>
  <c r="H11" i="8"/>
  <c r="E11" i="8"/>
  <c r="E11" i="11"/>
  <c r="H11" i="10"/>
  <c r="E11" i="10"/>
  <c r="C11" i="10"/>
  <c r="C11" i="8"/>
  <c r="J3" i="10" a="1"/>
  <c r="J3" i="10" s="1"/>
  <c r="J3" i="8" a="1"/>
  <c r="J3" i="8" s="1"/>
  <c r="H3" i="8"/>
  <c r="E3" i="10"/>
  <c r="E3" i="11"/>
  <c r="H3" i="10"/>
  <c r="E3" i="8"/>
  <c r="C3" i="8"/>
  <c r="C3" i="10"/>
  <c r="C31" i="11"/>
  <c r="C29" i="11"/>
  <c r="C43" i="11"/>
  <c r="C45" i="11"/>
  <c r="C9" i="11"/>
  <c r="C53" i="11"/>
  <c r="C54" i="11"/>
  <c r="C40" i="11"/>
  <c r="C27" i="11"/>
  <c r="C4" i="11"/>
  <c r="J23" i="10" a="1"/>
  <c r="J23" i="10" s="1"/>
  <c r="J23" i="8" a="1"/>
  <c r="J23" i="8" s="1"/>
  <c r="E23" i="8"/>
  <c r="E23" i="11"/>
  <c r="H23" i="10"/>
  <c r="E23" i="10"/>
  <c r="H23" i="8"/>
  <c r="C23" i="8"/>
  <c r="C23" i="11"/>
  <c r="C23" i="10"/>
  <c r="J47" i="10" a="1"/>
  <c r="J47" i="10" s="1"/>
  <c r="J47" i="8" a="1"/>
  <c r="J47" i="8" s="1"/>
  <c r="H47" i="10"/>
  <c r="E47" i="10"/>
  <c r="E47" i="8"/>
  <c r="H47" i="8"/>
  <c r="E47" i="11"/>
  <c r="C47" i="10"/>
  <c r="C47" i="8"/>
  <c r="J30" i="10" a="1"/>
  <c r="J30" i="10" s="1"/>
  <c r="J30" i="8" a="1"/>
  <c r="J30" i="8" s="1"/>
  <c r="E30" i="8"/>
  <c r="E30" i="11"/>
  <c r="H30" i="10"/>
  <c r="E30" i="10"/>
  <c r="H30" i="8"/>
  <c r="C30" i="10"/>
  <c r="C30" i="8"/>
  <c r="J6" i="10" a="1"/>
  <c r="J6" i="10" s="1"/>
  <c r="J6" i="8" a="1"/>
  <c r="J6" i="8" s="1"/>
  <c r="E6" i="11"/>
  <c r="H6" i="8"/>
  <c r="E6" i="10"/>
  <c r="H6" i="10"/>
  <c r="E6" i="8"/>
  <c r="C6" i="10"/>
  <c r="C6" i="8"/>
  <c r="J37" i="10" a="1"/>
  <c r="J37" i="10" s="1"/>
  <c r="J37" i="8" a="1"/>
  <c r="J37" i="8" s="1"/>
  <c r="E37" i="8"/>
  <c r="H37" i="8"/>
  <c r="E37" i="11"/>
  <c r="H37" i="10"/>
  <c r="E37" i="10"/>
  <c r="C37" i="8"/>
  <c r="C37" i="10"/>
  <c r="J13" i="10" a="1"/>
  <c r="J13" i="10" s="1"/>
  <c r="J13" i="8" a="1"/>
  <c r="J13" i="8" s="1"/>
  <c r="E13" i="11"/>
  <c r="H13" i="10"/>
  <c r="E13" i="10"/>
  <c r="H13" i="8"/>
  <c r="E13" i="8"/>
  <c r="C13" i="10"/>
  <c r="C13" i="8"/>
  <c r="J52" i="10" a="1"/>
  <c r="J52" i="10" s="1"/>
  <c r="J52" i="8" a="1"/>
  <c r="J52" i="8" s="1"/>
  <c r="E52" i="11"/>
  <c r="H52" i="10"/>
  <c r="E52" i="10"/>
  <c r="E52" i="8"/>
  <c r="H52" i="8"/>
  <c r="C52" i="10"/>
  <c r="C52" i="8"/>
  <c r="J51" i="10" a="1"/>
  <c r="J51" i="10" s="1"/>
  <c r="J51" i="8" a="1"/>
  <c r="J51" i="8" s="1"/>
  <c r="H51" i="8"/>
  <c r="E51" i="8"/>
  <c r="H51" i="10"/>
  <c r="E51" i="10"/>
  <c r="E51" i="11"/>
  <c r="C51" i="8"/>
  <c r="C51" i="10"/>
  <c r="J42" i="10" a="1"/>
  <c r="J42" i="10" s="1"/>
  <c r="J42" i="8" a="1"/>
  <c r="J42" i="8" s="1"/>
  <c r="E42" i="8"/>
  <c r="H42" i="10"/>
  <c r="E42" i="10"/>
  <c r="H42" i="8"/>
  <c r="E42" i="11"/>
  <c r="C42" i="8"/>
  <c r="C42" i="10"/>
  <c r="J34" i="10" a="1"/>
  <c r="J34" i="10" s="1"/>
  <c r="J34" i="8" a="1"/>
  <c r="J34" i="8" s="1"/>
  <c r="E34" i="8"/>
  <c r="E34" i="11"/>
  <c r="H34" i="10"/>
  <c r="H34" i="8"/>
  <c r="E34" i="10"/>
  <c r="C34" i="10"/>
  <c r="C34" i="8"/>
  <c r="J26" i="10" a="1"/>
  <c r="J26" i="10" s="1"/>
  <c r="J26" i="8" a="1"/>
  <c r="J26" i="8" s="1"/>
  <c r="E26" i="8"/>
  <c r="E26" i="11"/>
  <c r="H26" i="10"/>
  <c r="E26" i="10"/>
  <c r="H26" i="8"/>
  <c r="C26" i="10"/>
  <c r="C26" i="8"/>
  <c r="J18" i="10" a="1"/>
  <c r="J18" i="10" s="1"/>
  <c r="J18" i="8" a="1"/>
  <c r="J18" i="8" s="1"/>
  <c r="E18" i="11"/>
  <c r="H18" i="10"/>
  <c r="E18" i="10"/>
  <c r="H18" i="8"/>
  <c r="E18" i="8"/>
  <c r="C18" i="8"/>
  <c r="C18" i="10"/>
  <c r="J10" i="10" a="1"/>
  <c r="J10" i="10" s="1"/>
  <c r="H10" i="8"/>
  <c r="J10" i="8" a="1"/>
  <c r="J10" i="8" s="1"/>
  <c r="H10" i="10"/>
  <c r="E10" i="10"/>
  <c r="E10" i="8"/>
  <c r="E10" i="11"/>
  <c r="C10" i="10"/>
  <c r="C10" i="8"/>
  <c r="C22" i="11"/>
  <c r="C28" i="11"/>
</calcChain>
</file>

<file path=xl/sharedStrings.xml><?xml version="1.0" encoding="utf-8"?>
<sst xmlns="http://schemas.openxmlformats.org/spreadsheetml/2006/main" count="733" uniqueCount="158">
  <si>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</si>
  <si>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</si>
  <si>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</si>
  <si>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</si>
  <si>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</si>
  <si>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</si>
  <si>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</si>
  <si>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</si>
  <si>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</si>
  <si>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</si>
  <si>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</si>
  <si>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</si>
  <si>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</si>
  <si>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</si>
  <si>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</si>
  <si>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</si>
  <si>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</si>
  <si>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</si>
  <si>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</si>
  <si>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</si>
  <si>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</si>
  <si>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</si>
  <si>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</si>
  <si>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</si>
  <si>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</si>
  <si>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</si>
  <si>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</si>
  <si>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</si>
  <si>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</si>
  <si>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</si>
  <si>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</si>
  <si>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</si>
  <si>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</si>
  <si>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</si>
  <si>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</si>
  <si>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</si>
  <si>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</si>
  <si>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</si>
  <si>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</si>
  <si>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</si>
  <si>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</si>
  <si>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</si>
  <si>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</si>
  <si>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</si>
  <si>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</si>
  <si>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</si>
  <si>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</si>
  <si>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</si>
  <si>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</si>
  <si>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</si>
  <si>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</si>
  <si>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</si>
  <si>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</si>
  <si>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</si>
  <si>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</si>
  <si>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</si>
  <si>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</si>
  <si>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</si>
  <si>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</si>
  <si>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</si>
  <si>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</si>
  <si>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</si>
  <si>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</si>
  <si>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</si>
  <si>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</si>
  <si>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</si>
  <si>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</si>
  <si>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</si>
  <si>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</si>
  <si>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</si>
  <si>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</si>
  <si>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</si>
  <si>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</si>
  <si>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</si>
  <si>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</si>
  <si>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</si>
  <si>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</si>
  <si>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</si>
  <si>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</si>
  <si>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</si>
  <si>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</si>
  <si>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</si>
  <si>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</si>
  <si>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</si>
  <si>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</si>
  <si>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</si>
  <si>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</si>
  <si>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</si>
  <si>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</si>
  <si>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</si>
  <si>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</si>
  <si>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</si>
  <si>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</si>
  <si>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</si>
  <si>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</si>
  <si>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</si>
  <si>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</si>
  <si>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</si>
  <si>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</si>
  <si>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</si>
  <si>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</si>
  <si>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</si>
  <si>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</si>
  <si>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</si>
  <si>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</si>
  <si>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</si>
  <si>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</si>
  <si>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</si>
  <si>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</si>
  <si>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</si>
  <si>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Expenditures</t>
  </si>
  <si>
    <t>Recipients Per Capita</t>
  </si>
  <si>
    <t>Payroll Per Expenditure</t>
  </si>
  <si>
    <t>Payroll Per Unit</t>
  </si>
  <si>
    <t>Payroll Per Recipient</t>
  </si>
  <si>
    <t xml:space="preserve">Term </t>
  </si>
  <si>
    <t>Source</t>
  </si>
  <si>
    <t xml:space="preserve">
</t>
  </si>
  <si>
    <t>Notes</t>
  </si>
  <si>
    <t>U.S. and state population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</si>
  <si>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</si>
  <si>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</si>
  <si>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</si>
  <si>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</si>
  <si>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</si>
  <si>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</si>
  <si>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</si>
  <si>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</si>
  <si>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</si>
  <si>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</si>
  <si>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</si>
  <si>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Non-Payroll Per Unit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</si>
  <si>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</si>
  <si>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</si>
  <si>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</si>
  <si>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</si>
  <si>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</si>
  <si>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</si>
  <si>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</si>
  <si>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 xml:space="preserve">Elementary and Secondary Specific </t>
  </si>
  <si>
    <t>Units</t>
  </si>
  <si>
    <t>Year</t>
  </si>
  <si>
    <t xml:space="preserve">Units - Total </t>
  </si>
  <si>
    <t xml:space="preserve">Payroll - Total </t>
  </si>
  <si>
    <t>Visitors</t>
  </si>
  <si>
    <t>National Association of State Park Directors, Tucson, AZ, 2009-2010 Annual Information Exchange, February 2011, Table 1253. State Parks and Recreation Areas by State: 2010</t>
  </si>
  <si>
    <t xml:space="preserve">Outcomes </t>
  </si>
  <si>
    <t>Parks and Recreation (61)</t>
  </si>
  <si>
    <t>U.S. BEA 1972 - 2012 based on Census Bureau midyear population Estimates. (Last Updated March 25, 2015). Accessed through BEA Regional Data: SA1 Personal Income Summary: Personal Income, Population, Per Capita Personal Income</t>
  </si>
  <si>
    <t>State Parks Acreage - 2010</t>
  </si>
  <si>
    <t>Housing and Community Development Expenditures</t>
  </si>
  <si>
    <t xml:space="preserve">U.S. Census - See expenditure 1972 -2012 Data. Census catagories: Housing and Community Development (50). Charges (A), Current expenditures (E), construction (F) and other capital outlays (G). </t>
  </si>
  <si>
    <t>March 2012 Payroll * 12</t>
  </si>
  <si>
    <t>U.S. Census: See payroll and employment 1940 - 2012 data - STATE AND LOCAL GOVERNMENT: EMPLOYMENT AND PAYROLL DATA, BY STATE AND BY FUNCTION: MARCH 2012 Payroll</t>
  </si>
  <si>
    <t>Updated</t>
  </si>
  <si>
    <t xml:space="preserve">March 2012 Full Time Equivalent Employment </t>
  </si>
  <si>
    <t>U.S. Census: See payroll and employment 1940 - 2012 data - STATE AND LOCAL GOVERNMENT: EMPLOYMENT AND PAYROLL DATA, BY STATE AND BY FUNCTION: MARCH 2012 employment</t>
  </si>
  <si>
    <t>State Parks Visitors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</si>
</sst>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wrapText="1"/>
    </xf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0" xfId="0" applyNumberFormat="1"/>
    <xf numFmtId="0" fontId="2" fillId="0" borderId="9" xfId="0" applyFont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2" fillId="0" borderId="0" xfId="0" applyFont="1" applyBorder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sus%20-%202010%20Parks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env/40-12_employ_en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env/72-12_expend_en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Data"/>
    </sheetNames>
    <sheetDataSet>
      <sheetData sheetId="0"/>
      <sheetData sheetId="1">
        <row r="2">
          <cell r="A2" t="str">
            <v>US</v>
          </cell>
          <cell r="B2" t="str">
            <v>United States</v>
          </cell>
          <cell r="C2">
            <v>2010</v>
          </cell>
          <cell r="D2">
            <v>13997221.26</v>
          </cell>
        </row>
        <row r="3">
          <cell r="A3" t="str">
            <v>AL</v>
          </cell>
          <cell r="B3" t="str">
            <v>Alabama</v>
          </cell>
          <cell r="C3">
            <v>2010</v>
          </cell>
          <cell r="D3">
            <v>48154</v>
          </cell>
        </row>
        <row r="4">
          <cell r="A4" t="str">
            <v>AK</v>
          </cell>
          <cell r="B4" t="str">
            <v>Alaska</v>
          </cell>
          <cell r="C4">
            <v>2010</v>
          </cell>
          <cell r="D4">
            <v>3386702</v>
          </cell>
        </row>
        <row r="5">
          <cell r="A5" t="str">
            <v>AZ</v>
          </cell>
          <cell r="B5" t="str">
            <v>Arizona</v>
          </cell>
          <cell r="C5">
            <v>2010</v>
          </cell>
          <cell r="D5">
            <v>64087.999999999993</v>
          </cell>
        </row>
        <row r="6">
          <cell r="A6" t="str">
            <v>AR</v>
          </cell>
          <cell r="B6" t="str">
            <v>Arkansas</v>
          </cell>
          <cell r="C6">
            <v>2010</v>
          </cell>
          <cell r="D6">
            <v>54162</v>
          </cell>
        </row>
        <row r="7">
          <cell r="A7" t="str">
            <v>CA</v>
          </cell>
          <cell r="B7" t="str">
            <v>California</v>
          </cell>
          <cell r="C7">
            <v>2010</v>
          </cell>
          <cell r="D7">
            <v>1570864</v>
          </cell>
        </row>
        <row r="8">
          <cell r="A8" t="str">
            <v>CO</v>
          </cell>
          <cell r="B8" t="str">
            <v>Colorado</v>
          </cell>
          <cell r="C8">
            <v>2010</v>
          </cell>
          <cell r="D8">
            <v>225199</v>
          </cell>
        </row>
        <row r="9">
          <cell r="A9" t="str">
            <v>CT</v>
          </cell>
          <cell r="B9" t="str">
            <v>Connecticut</v>
          </cell>
          <cell r="C9">
            <v>2010</v>
          </cell>
          <cell r="D9">
            <v>206534</v>
          </cell>
        </row>
        <row r="10">
          <cell r="A10" t="str">
            <v>DE</v>
          </cell>
          <cell r="B10" t="str">
            <v>Delaware</v>
          </cell>
          <cell r="C10">
            <v>2010</v>
          </cell>
          <cell r="D10">
            <v>25632</v>
          </cell>
        </row>
        <row r="11">
          <cell r="A11" t="str">
            <v>DC</v>
          </cell>
          <cell r="B11" t="str">
            <v>District of Columbia</v>
          </cell>
          <cell r="C11">
            <v>2010</v>
          </cell>
          <cell r="D11">
            <v>0</v>
          </cell>
        </row>
        <row r="12">
          <cell r="A12" t="str">
            <v>FL</v>
          </cell>
          <cell r="B12" t="str">
            <v>Florida</v>
          </cell>
          <cell r="C12">
            <v>2010</v>
          </cell>
          <cell r="D12">
            <v>704137</v>
          </cell>
        </row>
        <row r="13">
          <cell r="A13" t="str">
            <v>GA</v>
          </cell>
          <cell r="B13" t="str">
            <v>Georgia</v>
          </cell>
          <cell r="C13">
            <v>2010</v>
          </cell>
          <cell r="D13">
            <v>86917</v>
          </cell>
        </row>
        <row r="14">
          <cell r="A14" t="str">
            <v>HI</v>
          </cell>
          <cell r="B14" t="str">
            <v>Hawaii</v>
          </cell>
          <cell r="C14">
            <v>2010</v>
          </cell>
          <cell r="D14">
            <v>33833</v>
          </cell>
        </row>
        <row r="15">
          <cell r="A15" t="str">
            <v>ID</v>
          </cell>
          <cell r="B15" t="str">
            <v>Idaho</v>
          </cell>
          <cell r="C15">
            <v>2010</v>
          </cell>
          <cell r="D15">
            <v>46097</v>
          </cell>
        </row>
        <row r="16">
          <cell r="A16" t="str">
            <v>IL</v>
          </cell>
          <cell r="B16" t="str">
            <v>Illinois</v>
          </cell>
          <cell r="C16">
            <v>2010</v>
          </cell>
          <cell r="D16">
            <v>488037</v>
          </cell>
        </row>
        <row r="17">
          <cell r="A17" t="str">
            <v>IN</v>
          </cell>
          <cell r="B17" t="str">
            <v>Indiana</v>
          </cell>
          <cell r="C17">
            <v>2010</v>
          </cell>
          <cell r="D17">
            <v>179658</v>
          </cell>
        </row>
        <row r="18">
          <cell r="A18" t="str">
            <v>IA</v>
          </cell>
          <cell r="B18" t="str">
            <v>Iowa</v>
          </cell>
          <cell r="C18">
            <v>2010</v>
          </cell>
          <cell r="D18">
            <v>69449</v>
          </cell>
        </row>
        <row r="19">
          <cell r="A19" t="str">
            <v>KS</v>
          </cell>
          <cell r="B19" t="str">
            <v>Kansas</v>
          </cell>
          <cell r="C19">
            <v>2010</v>
          </cell>
          <cell r="D19">
            <v>32900</v>
          </cell>
        </row>
        <row r="20">
          <cell r="A20" t="str">
            <v>KY</v>
          </cell>
          <cell r="B20" t="str">
            <v>Kentucky</v>
          </cell>
          <cell r="C20">
            <v>2010</v>
          </cell>
          <cell r="D20">
            <v>45434</v>
          </cell>
        </row>
        <row r="21">
          <cell r="A21" t="str">
            <v>LA</v>
          </cell>
          <cell r="B21" t="str">
            <v>Louisiana</v>
          </cell>
          <cell r="C21">
            <v>2010</v>
          </cell>
          <cell r="D21">
            <v>43879</v>
          </cell>
        </row>
        <row r="22">
          <cell r="A22" t="str">
            <v>ME</v>
          </cell>
          <cell r="B22" t="str">
            <v>Maine</v>
          </cell>
          <cell r="C22">
            <v>2010</v>
          </cell>
          <cell r="D22">
            <v>97345</v>
          </cell>
        </row>
        <row r="23">
          <cell r="A23" t="str">
            <v>MD</v>
          </cell>
          <cell r="B23" t="str">
            <v>Maryland</v>
          </cell>
          <cell r="C23">
            <v>2010</v>
          </cell>
          <cell r="D23">
            <v>134098</v>
          </cell>
        </row>
        <row r="24">
          <cell r="A24" t="str">
            <v>MA</v>
          </cell>
          <cell r="B24" t="str">
            <v>Massachusetts</v>
          </cell>
          <cell r="C24">
            <v>2010</v>
          </cell>
          <cell r="D24">
            <v>349776</v>
          </cell>
        </row>
        <row r="25">
          <cell r="A25" t="str">
            <v>MI</v>
          </cell>
          <cell r="B25" t="str">
            <v>Michigan</v>
          </cell>
          <cell r="C25">
            <v>2010</v>
          </cell>
          <cell r="D25">
            <v>285150</v>
          </cell>
        </row>
        <row r="26">
          <cell r="A26" t="str">
            <v>MN</v>
          </cell>
          <cell r="B26" t="str">
            <v>Minnesota</v>
          </cell>
          <cell r="C26">
            <v>2010</v>
          </cell>
          <cell r="D26">
            <v>284217</v>
          </cell>
        </row>
        <row r="27">
          <cell r="A27" t="str">
            <v>MS</v>
          </cell>
          <cell r="B27" t="str">
            <v>Mississippi</v>
          </cell>
          <cell r="C27">
            <v>2010</v>
          </cell>
          <cell r="D27">
            <v>23615</v>
          </cell>
        </row>
        <row r="28">
          <cell r="A28" t="str">
            <v>MO</v>
          </cell>
          <cell r="B28" t="str">
            <v>Missouri</v>
          </cell>
          <cell r="C28">
            <v>2010</v>
          </cell>
          <cell r="D28">
            <v>204171</v>
          </cell>
        </row>
        <row r="29">
          <cell r="A29" t="str">
            <v>MT</v>
          </cell>
          <cell r="B29" t="str">
            <v>Montana</v>
          </cell>
          <cell r="C29">
            <v>2010</v>
          </cell>
          <cell r="D29">
            <v>45920</v>
          </cell>
        </row>
        <row r="30">
          <cell r="A30" t="str">
            <v>NE</v>
          </cell>
          <cell r="B30" t="str">
            <v>Nebraska</v>
          </cell>
          <cell r="C30">
            <v>2010</v>
          </cell>
          <cell r="D30">
            <v>134681</v>
          </cell>
        </row>
        <row r="31">
          <cell r="A31" t="str">
            <v>NV</v>
          </cell>
          <cell r="B31" t="str">
            <v>Nevada</v>
          </cell>
          <cell r="C31">
            <v>2010</v>
          </cell>
          <cell r="D31">
            <v>146065</v>
          </cell>
        </row>
        <row r="32">
          <cell r="A32" t="str">
            <v>NH</v>
          </cell>
          <cell r="B32" t="str">
            <v>New Hampshire</v>
          </cell>
          <cell r="C32">
            <v>2010</v>
          </cell>
          <cell r="D32">
            <v>232834</v>
          </cell>
        </row>
        <row r="33">
          <cell r="A33" t="str">
            <v>NJ</v>
          </cell>
          <cell r="B33" t="str">
            <v>New Jersey</v>
          </cell>
          <cell r="C33">
            <v>2010</v>
          </cell>
          <cell r="D33">
            <v>437321</v>
          </cell>
        </row>
        <row r="34">
          <cell r="A34" t="str">
            <v>NM</v>
          </cell>
          <cell r="B34" t="str">
            <v>New Mexico</v>
          </cell>
          <cell r="C34">
            <v>2010</v>
          </cell>
          <cell r="D34">
            <v>99255</v>
          </cell>
        </row>
        <row r="35">
          <cell r="A35" t="str">
            <v>NY</v>
          </cell>
          <cell r="B35" t="str">
            <v>New York</v>
          </cell>
          <cell r="C35">
            <v>2010</v>
          </cell>
          <cell r="D35">
            <v>1354282</v>
          </cell>
        </row>
        <row r="36">
          <cell r="A36" t="str">
            <v>NC</v>
          </cell>
          <cell r="B36" t="str">
            <v>North Carolina</v>
          </cell>
          <cell r="C36">
            <v>2010</v>
          </cell>
          <cell r="D36">
            <v>211182</v>
          </cell>
        </row>
        <row r="37">
          <cell r="A37" t="str">
            <v>ND</v>
          </cell>
          <cell r="B37" t="str">
            <v>North Dakota</v>
          </cell>
          <cell r="C37">
            <v>2010</v>
          </cell>
          <cell r="D37">
            <v>19842</v>
          </cell>
        </row>
        <row r="38">
          <cell r="A38" t="str">
            <v>OH</v>
          </cell>
          <cell r="B38" t="str">
            <v>Ohio</v>
          </cell>
          <cell r="C38">
            <v>2010</v>
          </cell>
          <cell r="D38">
            <v>174338</v>
          </cell>
        </row>
        <row r="39">
          <cell r="A39" t="str">
            <v>OK</v>
          </cell>
          <cell r="B39" t="str">
            <v>Oklahoma</v>
          </cell>
          <cell r="C39">
            <v>2010</v>
          </cell>
          <cell r="D39">
            <v>71594</v>
          </cell>
        </row>
        <row r="40">
          <cell r="A40" t="str">
            <v>OR</v>
          </cell>
          <cell r="B40" t="str">
            <v>Oregon</v>
          </cell>
          <cell r="C40">
            <v>2010</v>
          </cell>
          <cell r="D40">
            <v>103473</v>
          </cell>
        </row>
        <row r="41">
          <cell r="A41" t="str">
            <v>PA</v>
          </cell>
          <cell r="B41" t="str">
            <v>Pennsylvania</v>
          </cell>
          <cell r="C41">
            <v>2010</v>
          </cell>
          <cell r="D41">
            <v>294111</v>
          </cell>
        </row>
        <row r="42">
          <cell r="A42" t="str">
            <v>RI</v>
          </cell>
          <cell r="B42" t="str">
            <v>Rhode Island</v>
          </cell>
          <cell r="C42">
            <v>2010</v>
          </cell>
          <cell r="D42">
            <v>9475</v>
          </cell>
        </row>
        <row r="43">
          <cell r="A43" t="str">
            <v>SC</v>
          </cell>
          <cell r="B43" t="str">
            <v>South Carolina</v>
          </cell>
          <cell r="C43">
            <v>2010</v>
          </cell>
          <cell r="D43">
            <v>84574</v>
          </cell>
        </row>
        <row r="44">
          <cell r="A44" t="str">
            <v>SD</v>
          </cell>
          <cell r="B44" t="str">
            <v>South Dakota</v>
          </cell>
          <cell r="C44">
            <v>2010</v>
          </cell>
          <cell r="D44">
            <v>103479</v>
          </cell>
        </row>
        <row r="45">
          <cell r="A45" t="str">
            <v>TN</v>
          </cell>
          <cell r="B45" t="str">
            <v>Tennessee</v>
          </cell>
          <cell r="C45">
            <v>2010</v>
          </cell>
          <cell r="D45">
            <v>180525</v>
          </cell>
        </row>
        <row r="46">
          <cell r="A46" t="str">
            <v>TX</v>
          </cell>
          <cell r="B46" t="str">
            <v>Texas</v>
          </cell>
          <cell r="C46">
            <v>2010</v>
          </cell>
          <cell r="D46">
            <v>615302</v>
          </cell>
        </row>
        <row r="47">
          <cell r="A47" t="str">
            <v>UT</v>
          </cell>
          <cell r="B47" t="str">
            <v>Utah</v>
          </cell>
          <cell r="C47">
            <v>2010</v>
          </cell>
          <cell r="D47">
            <v>150756.54</v>
          </cell>
        </row>
        <row r="48">
          <cell r="A48" t="str">
            <v>VT</v>
          </cell>
          <cell r="B48" t="str">
            <v>Vermont</v>
          </cell>
          <cell r="C48">
            <v>2010</v>
          </cell>
          <cell r="D48">
            <v>69289</v>
          </cell>
        </row>
        <row r="49">
          <cell r="A49" t="str">
            <v>VA</v>
          </cell>
          <cell r="B49" t="str">
            <v>Virginia</v>
          </cell>
          <cell r="C49">
            <v>2010</v>
          </cell>
          <cell r="D49">
            <v>70068</v>
          </cell>
        </row>
        <row r="50">
          <cell r="A50" t="str">
            <v>WA</v>
          </cell>
          <cell r="B50" t="str">
            <v>Washington</v>
          </cell>
          <cell r="C50">
            <v>2010</v>
          </cell>
          <cell r="D50">
            <v>108597</v>
          </cell>
        </row>
        <row r="51">
          <cell r="A51" t="str">
            <v>WV</v>
          </cell>
          <cell r="B51" t="str">
            <v>West Virginia</v>
          </cell>
          <cell r="C51">
            <v>2010</v>
          </cell>
          <cell r="D51">
            <v>177133</v>
          </cell>
        </row>
        <row r="52">
          <cell r="A52" t="str">
            <v>WI</v>
          </cell>
          <cell r="B52" t="str">
            <v>Wisconsin</v>
          </cell>
          <cell r="C52">
            <v>2010</v>
          </cell>
          <cell r="D52">
            <v>293269</v>
          </cell>
        </row>
        <row r="53">
          <cell r="A53" t="str">
            <v>WY</v>
          </cell>
          <cell r="B53" t="str">
            <v>Wyoming</v>
          </cell>
          <cell r="C53">
            <v>2010</v>
          </cell>
          <cell r="D53">
            <v>119807.72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40-12_employ_env"/>
    </sheetNames>
    <sheetDataSet>
      <sheetData sheetId="0">
        <row r="2">
          <cell r="B2">
            <v>1970</v>
          </cell>
          <cell r="E2" t="str">
            <v>US</v>
          </cell>
          <cell r="N2">
            <v>117337</v>
          </cell>
          <cell r="O2">
            <v>66344000</v>
          </cell>
        </row>
        <row r="3">
          <cell r="B3">
            <v>1970</v>
          </cell>
          <cell r="E3" t="str">
            <v>AL</v>
          </cell>
          <cell r="N3">
            <v>1207</v>
          </cell>
          <cell r="O3">
            <v>498000</v>
          </cell>
        </row>
        <row r="4">
          <cell r="B4">
            <v>1970</v>
          </cell>
          <cell r="E4" t="str">
            <v>AK</v>
          </cell>
          <cell r="N4">
            <v>70</v>
          </cell>
          <cell r="O4">
            <v>58000</v>
          </cell>
        </row>
        <row r="5">
          <cell r="B5">
            <v>1970</v>
          </cell>
          <cell r="E5" t="str">
            <v>AZ</v>
          </cell>
          <cell r="N5">
            <v>1032</v>
          </cell>
          <cell r="O5">
            <v>617000</v>
          </cell>
        </row>
        <row r="6">
          <cell r="B6">
            <v>1970</v>
          </cell>
          <cell r="E6" t="str">
            <v>AR</v>
          </cell>
          <cell r="N6">
            <v>410</v>
          </cell>
          <cell r="O6">
            <v>150000</v>
          </cell>
        </row>
        <row r="7">
          <cell r="B7">
            <v>1970</v>
          </cell>
          <cell r="E7" t="str">
            <v>CA</v>
          </cell>
          <cell r="N7">
            <v>17217</v>
          </cell>
          <cell r="O7">
            <v>12713000</v>
          </cell>
        </row>
        <row r="8">
          <cell r="B8">
            <v>1970</v>
          </cell>
          <cell r="E8" t="str">
            <v>CO</v>
          </cell>
          <cell r="N8">
            <v>1553</v>
          </cell>
          <cell r="O8">
            <v>809000</v>
          </cell>
        </row>
        <row r="9">
          <cell r="B9">
            <v>1970</v>
          </cell>
          <cell r="E9" t="str">
            <v>CT</v>
          </cell>
          <cell r="N9">
            <v>1533</v>
          </cell>
          <cell r="O9">
            <v>943000</v>
          </cell>
        </row>
        <row r="10">
          <cell r="B10">
            <v>1970</v>
          </cell>
          <cell r="E10" t="str">
            <v>DE</v>
          </cell>
          <cell r="N10">
            <v>181</v>
          </cell>
          <cell r="O10">
            <v>111000</v>
          </cell>
        </row>
        <row r="11">
          <cell r="B11">
            <v>1970</v>
          </cell>
          <cell r="E11" t="str">
            <v>DC</v>
          </cell>
          <cell r="N11">
            <v>860</v>
          </cell>
          <cell r="O11">
            <v>639000</v>
          </cell>
        </row>
        <row r="12">
          <cell r="B12">
            <v>1970</v>
          </cell>
          <cell r="E12" t="str">
            <v>FL</v>
          </cell>
          <cell r="N12">
            <v>6594</v>
          </cell>
          <cell r="O12">
            <v>3185000</v>
          </cell>
        </row>
        <row r="13">
          <cell r="B13">
            <v>1970</v>
          </cell>
          <cell r="E13" t="str">
            <v>GA</v>
          </cell>
          <cell r="N13">
            <v>1885</v>
          </cell>
          <cell r="O13">
            <v>739000</v>
          </cell>
        </row>
        <row r="14">
          <cell r="B14">
            <v>1970</v>
          </cell>
          <cell r="E14" t="str">
            <v>HI</v>
          </cell>
          <cell r="N14">
            <v>1161</v>
          </cell>
          <cell r="O14">
            <v>694000</v>
          </cell>
        </row>
        <row r="15">
          <cell r="B15">
            <v>1970</v>
          </cell>
          <cell r="E15" t="str">
            <v>ID</v>
          </cell>
          <cell r="N15">
            <v>242</v>
          </cell>
          <cell r="O15">
            <v>111000</v>
          </cell>
        </row>
        <row r="16">
          <cell r="B16">
            <v>1970</v>
          </cell>
          <cell r="E16" t="str">
            <v>IL</v>
          </cell>
          <cell r="N16">
            <v>8097</v>
          </cell>
          <cell r="O16">
            <v>5003000</v>
          </cell>
        </row>
        <row r="17">
          <cell r="B17">
            <v>1970</v>
          </cell>
          <cell r="E17" t="str">
            <v>IN</v>
          </cell>
          <cell r="N17">
            <v>2288</v>
          </cell>
          <cell r="O17">
            <v>955000</v>
          </cell>
        </row>
        <row r="18">
          <cell r="B18">
            <v>1970</v>
          </cell>
          <cell r="E18" t="str">
            <v>IA</v>
          </cell>
          <cell r="N18">
            <v>1038</v>
          </cell>
          <cell r="O18">
            <v>552000</v>
          </cell>
        </row>
        <row r="19">
          <cell r="B19">
            <v>1970</v>
          </cell>
          <cell r="E19" t="str">
            <v>KS</v>
          </cell>
          <cell r="N19">
            <v>777</v>
          </cell>
          <cell r="O19">
            <v>365000</v>
          </cell>
        </row>
        <row r="20">
          <cell r="B20">
            <v>1970</v>
          </cell>
          <cell r="E20" t="str">
            <v>KY</v>
          </cell>
          <cell r="N20">
            <v>613</v>
          </cell>
          <cell r="O20">
            <v>280000</v>
          </cell>
        </row>
        <row r="21">
          <cell r="B21">
            <v>1970</v>
          </cell>
          <cell r="E21" t="str">
            <v>LA</v>
          </cell>
          <cell r="N21">
            <v>1486</v>
          </cell>
          <cell r="O21">
            <v>501000</v>
          </cell>
        </row>
        <row r="22">
          <cell r="B22">
            <v>1970</v>
          </cell>
          <cell r="E22" t="str">
            <v>ME</v>
          </cell>
          <cell r="N22">
            <v>233</v>
          </cell>
          <cell r="O22">
            <v>103000</v>
          </cell>
        </row>
        <row r="23">
          <cell r="B23">
            <v>1970</v>
          </cell>
          <cell r="E23" t="str">
            <v>MD</v>
          </cell>
          <cell r="N23">
            <v>3053</v>
          </cell>
          <cell r="O23">
            <v>1774000</v>
          </cell>
        </row>
        <row r="24">
          <cell r="B24">
            <v>1970</v>
          </cell>
          <cell r="E24" t="str">
            <v>MA</v>
          </cell>
          <cell r="N24">
            <v>2866</v>
          </cell>
          <cell r="O24">
            <v>1646000</v>
          </cell>
        </row>
        <row r="25">
          <cell r="B25">
            <v>1970</v>
          </cell>
          <cell r="E25" t="str">
            <v>MI</v>
          </cell>
          <cell r="N25">
            <v>4267</v>
          </cell>
          <cell r="O25">
            <v>2905000</v>
          </cell>
        </row>
        <row r="26">
          <cell r="B26">
            <v>1970</v>
          </cell>
          <cell r="E26" t="str">
            <v>MN</v>
          </cell>
          <cell r="N26">
            <v>1737</v>
          </cell>
          <cell r="O26">
            <v>1217000</v>
          </cell>
        </row>
        <row r="27">
          <cell r="B27">
            <v>1970</v>
          </cell>
          <cell r="E27" t="str">
            <v>MS</v>
          </cell>
          <cell r="N27">
            <v>523</v>
          </cell>
          <cell r="O27">
            <v>176000</v>
          </cell>
        </row>
        <row r="28">
          <cell r="B28">
            <v>1970</v>
          </cell>
          <cell r="E28" t="str">
            <v>MO</v>
          </cell>
          <cell r="N28">
            <v>2228</v>
          </cell>
          <cell r="O28">
            <v>1140000</v>
          </cell>
        </row>
        <row r="29">
          <cell r="B29">
            <v>1970</v>
          </cell>
          <cell r="E29" t="str">
            <v>MT</v>
          </cell>
          <cell r="N29">
            <v>191</v>
          </cell>
          <cell r="O29">
            <v>96000</v>
          </cell>
        </row>
        <row r="30">
          <cell r="B30">
            <v>1970</v>
          </cell>
          <cell r="E30" t="str">
            <v>NE</v>
          </cell>
          <cell r="N30">
            <v>838</v>
          </cell>
          <cell r="O30">
            <v>404000</v>
          </cell>
        </row>
        <row r="31">
          <cell r="B31">
            <v>1970</v>
          </cell>
          <cell r="E31" t="str">
            <v>NV</v>
          </cell>
          <cell r="N31">
            <v>475</v>
          </cell>
          <cell r="O31">
            <v>315000</v>
          </cell>
        </row>
        <row r="32">
          <cell r="B32">
            <v>1970</v>
          </cell>
          <cell r="E32" t="str">
            <v>NH</v>
          </cell>
          <cell r="N32">
            <v>183</v>
          </cell>
          <cell r="O32">
            <v>91000</v>
          </cell>
        </row>
        <row r="33">
          <cell r="B33">
            <v>1970</v>
          </cell>
          <cell r="E33" t="str">
            <v>NJ</v>
          </cell>
          <cell r="N33">
            <v>4153</v>
          </cell>
          <cell r="O33">
            <v>2338000</v>
          </cell>
        </row>
        <row r="34">
          <cell r="B34">
            <v>1970</v>
          </cell>
          <cell r="E34" t="str">
            <v>NM</v>
          </cell>
          <cell r="N34">
            <v>458</v>
          </cell>
          <cell r="O34">
            <v>206000</v>
          </cell>
        </row>
        <row r="35">
          <cell r="B35">
            <v>1970</v>
          </cell>
          <cell r="E35" t="str">
            <v>NY</v>
          </cell>
          <cell r="N35">
            <v>17127</v>
          </cell>
          <cell r="O35">
            <v>9506000</v>
          </cell>
        </row>
        <row r="36">
          <cell r="B36">
            <v>1970</v>
          </cell>
          <cell r="E36" t="str">
            <v>NC</v>
          </cell>
          <cell r="N36">
            <v>1179</v>
          </cell>
          <cell r="O36">
            <v>524000</v>
          </cell>
        </row>
        <row r="37">
          <cell r="B37">
            <v>1970</v>
          </cell>
          <cell r="E37" t="str">
            <v>ND</v>
          </cell>
          <cell r="N37">
            <v>312</v>
          </cell>
          <cell r="O37">
            <v>179000</v>
          </cell>
        </row>
        <row r="38">
          <cell r="B38">
            <v>1970</v>
          </cell>
          <cell r="E38" t="str">
            <v>OH</v>
          </cell>
          <cell r="N38">
            <v>5451</v>
          </cell>
          <cell r="O38">
            <v>2564000</v>
          </cell>
        </row>
        <row r="39">
          <cell r="B39">
            <v>1970</v>
          </cell>
          <cell r="E39" t="str">
            <v>OK</v>
          </cell>
          <cell r="N39">
            <v>1188</v>
          </cell>
          <cell r="O39">
            <v>505000</v>
          </cell>
        </row>
        <row r="40">
          <cell r="B40">
            <v>1970</v>
          </cell>
          <cell r="E40" t="str">
            <v>OR</v>
          </cell>
          <cell r="N40">
            <v>1465</v>
          </cell>
          <cell r="O40">
            <v>802000</v>
          </cell>
        </row>
        <row r="41">
          <cell r="B41">
            <v>1970</v>
          </cell>
          <cell r="E41" t="str">
            <v>PA</v>
          </cell>
          <cell r="N41">
            <v>4784</v>
          </cell>
          <cell r="O41">
            <v>3029000</v>
          </cell>
        </row>
        <row r="42">
          <cell r="B42">
            <v>1970</v>
          </cell>
          <cell r="E42" t="str">
            <v>RI</v>
          </cell>
          <cell r="N42">
            <v>289</v>
          </cell>
          <cell r="O42">
            <v>160000</v>
          </cell>
        </row>
        <row r="43">
          <cell r="B43">
            <v>1970</v>
          </cell>
          <cell r="E43" t="str">
            <v>SC</v>
          </cell>
          <cell r="N43">
            <v>525</v>
          </cell>
          <cell r="O43">
            <v>193000</v>
          </cell>
        </row>
        <row r="44">
          <cell r="B44">
            <v>1970</v>
          </cell>
          <cell r="E44" t="str">
            <v>SD</v>
          </cell>
          <cell r="N44">
            <v>228</v>
          </cell>
          <cell r="O44">
            <v>146000</v>
          </cell>
        </row>
        <row r="45">
          <cell r="B45">
            <v>1970</v>
          </cell>
          <cell r="E45" t="str">
            <v>TN</v>
          </cell>
          <cell r="N45">
            <v>1972</v>
          </cell>
          <cell r="O45">
            <v>740000</v>
          </cell>
        </row>
        <row r="46">
          <cell r="B46">
            <v>1970</v>
          </cell>
          <cell r="E46" t="str">
            <v>TX</v>
          </cell>
          <cell r="N46">
            <v>5187</v>
          </cell>
          <cell r="O46">
            <v>2259000</v>
          </cell>
        </row>
        <row r="47">
          <cell r="B47">
            <v>1970</v>
          </cell>
          <cell r="E47" t="str">
            <v>UT</v>
          </cell>
          <cell r="N47">
            <v>468</v>
          </cell>
          <cell r="O47">
            <v>257000</v>
          </cell>
        </row>
        <row r="48">
          <cell r="B48">
            <v>1970</v>
          </cell>
          <cell r="E48" t="str">
            <v>VT</v>
          </cell>
          <cell r="N48">
            <v>47</v>
          </cell>
          <cell r="O48">
            <v>22000</v>
          </cell>
        </row>
        <row r="49">
          <cell r="B49">
            <v>1970</v>
          </cell>
          <cell r="E49" t="str">
            <v>VA</v>
          </cell>
          <cell r="N49">
            <v>2089</v>
          </cell>
          <cell r="O49">
            <v>1043000</v>
          </cell>
        </row>
        <row r="50">
          <cell r="B50">
            <v>1970</v>
          </cell>
          <cell r="E50" t="str">
            <v>WA</v>
          </cell>
          <cell r="N50">
            <v>1829</v>
          </cell>
          <cell r="O50">
            <v>1179000</v>
          </cell>
        </row>
        <row r="51">
          <cell r="B51">
            <v>1970</v>
          </cell>
          <cell r="E51" t="str">
            <v>WV</v>
          </cell>
          <cell r="N51">
            <v>436</v>
          </cell>
          <cell r="O51">
            <v>165000</v>
          </cell>
        </row>
        <row r="52">
          <cell r="B52">
            <v>1970</v>
          </cell>
          <cell r="E52" t="str">
            <v>WI</v>
          </cell>
          <cell r="N52">
            <v>3201</v>
          </cell>
          <cell r="O52">
            <v>1712000</v>
          </cell>
        </row>
        <row r="53">
          <cell r="B53">
            <v>1970</v>
          </cell>
          <cell r="E53" t="str">
            <v>WY</v>
          </cell>
          <cell r="N53">
            <v>111</v>
          </cell>
          <cell r="O53">
            <v>52000</v>
          </cell>
        </row>
        <row r="54">
          <cell r="B54">
            <v>1971</v>
          </cell>
          <cell r="E54" t="str">
            <v>US</v>
          </cell>
          <cell r="N54">
            <v>122042</v>
          </cell>
          <cell r="O54">
            <v>75113000</v>
          </cell>
        </row>
        <row r="55">
          <cell r="B55">
            <v>1971</v>
          </cell>
          <cell r="E55" t="str">
            <v>AL</v>
          </cell>
          <cell r="N55">
            <v>1170</v>
          </cell>
          <cell r="O55">
            <v>496000</v>
          </cell>
        </row>
        <row r="56">
          <cell r="B56">
            <v>1971</v>
          </cell>
          <cell r="E56" t="str">
            <v>AK</v>
          </cell>
          <cell r="N56">
            <v>93</v>
          </cell>
          <cell r="O56">
            <v>94000</v>
          </cell>
        </row>
        <row r="57">
          <cell r="B57">
            <v>1971</v>
          </cell>
          <cell r="E57" t="str">
            <v>AZ</v>
          </cell>
          <cell r="N57">
            <v>1152</v>
          </cell>
          <cell r="O57">
            <v>712000</v>
          </cell>
        </row>
        <row r="58">
          <cell r="B58">
            <v>1971</v>
          </cell>
          <cell r="E58" t="str">
            <v>AR</v>
          </cell>
          <cell r="N58">
            <v>407</v>
          </cell>
          <cell r="O58">
            <v>164000</v>
          </cell>
        </row>
        <row r="59">
          <cell r="B59">
            <v>1971</v>
          </cell>
          <cell r="E59" t="str">
            <v>CA</v>
          </cell>
          <cell r="N59">
            <v>20032</v>
          </cell>
          <cell r="O59">
            <v>13815000</v>
          </cell>
        </row>
        <row r="60">
          <cell r="B60">
            <v>1971</v>
          </cell>
          <cell r="E60" t="str">
            <v>CO</v>
          </cell>
          <cell r="N60">
            <v>1617</v>
          </cell>
          <cell r="O60">
            <v>905000</v>
          </cell>
        </row>
        <row r="61">
          <cell r="B61">
            <v>1971</v>
          </cell>
          <cell r="E61" t="str">
            <v>CT</v>
          </cell>
          <cell r="N61">
            <v>1677</v>
          </cell>
          <cell r="O61">
            <v>1077000</v>
          </cell>
        </row>
        <row r="62">
          <cell r="B62">
            <v>1971</v>
          </cell>
          <cell r="E62" t="str">
            <v>DE</v>
          </cell>
          <cell r="N62">
            <v>282</v>
          </cell>
          <cell r="O62">
            <v>126000</v>
          </cell>
        </row>
        <row r="63">
          <cell r="B63">
            <v>1971</v>
          </cell>
          <cell r="E63" t="str">
            <v>DC</v>
          </cell>
          <cell r="N63">
            <v>918</v>
          </cell>
          <cell r="O63">
            <v>763000</v>
          </cell>
        </row>
        <row r="64">
          <cell r="B64">
            <v>1971</v>
          </cell>
          <cell r="E64" t="str">
            <v>FL</v>
          </cell>
          <cell r="N64">
            <v>6680</v>
          </cell>
          <cell r="O64">
            <v>3412000</v>
          </cell>
        </row>
        <row r="65">
          <cell r="B65">
            <v>1971</v>
          </cell>
          <cell r="E65" t="str">
            <v>GA</v>
          </cell>
          <cell r="N65">
            <v>1987</v>
          </cell>
          <cell r="O65">
            <v>865000</v>
          </cell>
        </row>
        <row r="66">
          <cell r="B66">
            <v>1971</v>
          </cell>
          <cell r="E66" t="str">
            <v>HI</v>
          </cell>
          <cell r="N66">
            <v>1305</v>
          </cell>
          <cell r="O66">
            <v>775000</v>
          </cell>
        </row>
        <row r="67">
          <cell r="B67">
            <v>1971</v>
          </cell>
          <cell r="E67" t="str">
            <v>ID</v>
          </cell>
          <cell r="N67">
            <v>276</v>
          </cell>
          <cell r="O67">
            <v>133000</v>
          </cell>
        </row>
        <row r="68">
          <cell r="B68">
            <v>1971</v>
          </cell>
          <cell r="E68" t="str">
            <v>IL</v>
          </cell>
          <cell r="N68">
            <v>8447</v>
          </cell>
          <cell r="O68">
            <v>5888000</v>
          </cell>
        </row>
        <row r="69">
          <cell r="B69">
            <v>1971</v>
          </cell>
          <cell r="E69" t="str">
            <v>IN</v>
          </cell>
          <cell r="N69">
            <v>2425</v>
          </cell>
          <cell r="O69">
            <v>1146000</v>
          </cell>
        </row>
        <row r="70">
          <cell r="B70">
            <v>1971</v>
          </cell>
          <cell r="E70" t="str">
            <v>IA</v>
          </cell>
          <cell r="N70">
            <v>1144</v>
          </cell>
          <cell r="O70">
            <v>624000</v>
          </cell>
        </row>
        <row r="71">
          <cell r="B71">
            <v>1971</v>
          </cell>
          <cell r="E71" t="str">
            <v>KS</v>
          </cell>
          <cell r="N71">
            <v>899</v>
          </cell>
          <cell r="O71">
            <v>451000</v>
          </cell>
        </row>
        <row r="72">
          <cell r="B72">
            <v>1971</v>
          </cell>
          <cell r="E72" t="str">
            <v>KY</v>
          </cell>
          <cell r="N72">
            <v>544</v>
          </cell>
          <cell r="O72">
            <v>210000</v>
          </cell>
        </row>
        <row r="73">
          <cell r="B73">
            <v>1971</v>
          </cell>
          <cell r="E73" t="str">
            <v>LA</v>
          </cell>
          <cell r="N73">
            <v>1614</v>
          </cell>
          <cell r="O73">
            <v>618000</v>
          </cell>
        </row>
        <row r="74">
          <cell r="B74">
            <v>1971</v>
          </cell>
          <cell r="E74" t="str">
            <v>ME</v>
          </cell>
          <cell r="N74">
            <v>241</v>
          </cell>
          <cell r="O74">
            <v>126000</v>
          </cell>
        </row>
        <row r="75">
          <cell r="B75">
            <v>1971</v>
          </cell>
          <cell r="E75" t="str">
            <v>MD</v>
          </cell>
          <cell r="N75">
            <v>3274</v>
          </cell>
          <cell r="O75">
            <v>1872000</v>
          </cell>
        </row>
        <row r="76">
          <cell r="B76">
            <v>1971</v>
          </cell>
          <cell r="E76" t="str">
            <v>MA</v>
          </cell>
          <cell r="N76">
            <v>2882</v>
          </cell>
          <cell r="O76">
            <v>1753000</v>
          </cell>
        </row>
        <row r="77">
          <cell r="B77">
            <v>1971</v>
          </cell>
          <cell r="E77" t="str">
            <v>MI</v>
          </cell>
          <cell r="N77">
            <v>4453</v>
          </cell>
          <cell r="O77">
            <v>3517000</v>
          </cell>
        </row>
        <row r="78">
          <cell r="B78">
            <v>1971</v>
          </cell>
          <cell r="E78" t="str">
            <v>MN</v>
          </cell>
          <cell r="N78">
            <v>1900</v>
          </cell>
          <cell r="O78">
            <v>1431000</v>
          </cell>
        </row>
        <row r="79">
          <cell r="B79">
            <v>1971</v>
          </cell>
          <cell r="E79" t="str">
            <v>MS</v>
          </cell>
          <cell r="N79">
            <v>549</v>
          </cell>
          <cell r="O79">
            <v>200000</v>
          </cell>
        </row>
        <row r="80">
          <cell r="B80">
            <v>1971</v>
          </cell>
          <cell r="E80" t="str">
            <v>MO</v>
          </cell>
          <cell r="N80">
            <v>2305</v>
          </cell>
          <cell r="O80">
            <v>1355000</v>
          </cell>
        </row>
        <row r="81">
          <cell r="B81">
            <v>1971</v>
          </cell>
          <cell r="E81" t="str">
            <v>MT</v>
          </cell>
          <cell r="N81">
            <v>172</v>
          </cell>
          <cell r="O81">
            <v>89000</v>
          </cell>
        </row>
        <row r="82">
          <cell r="B82">
            <v>1971</v>
          </cell>
          <cell r="E82" t="str">
            <v>NE</v>
          </cell>
          <cell r="N82">
            <v>709</v>
          </cell>
          <cell r="O82">
            <v>412000</v>
          </cell>
        </row>
        <row r="83">
          <cell r="B83">
            <v>1971</v>
          </cell>
          <cell r="E83" t="str">
            <v>NV</v>
          </cell>
          <cell r="N83">
            <v>591</v>
          </cell>
          <cell r="O83">
            <v>411000</v>
          </cell>
        </row>
        <row r="84">
          <cell r="B84">
            <v>1971</v>
          </cell>
          <cell r="E84" t="str">
            <v>NH</v>
          </cell>
          <cell r="N84">
            <v>194</v>
          </cell>
          <cell r="O84">
            <v>106000</v>
          </cell>
        </row>
        <row r="85">
          <cell r="B85">
            <v>1971</v>
          </cell>
          <cell r="E85" t="str">
            <v>NJ</v>
          </cell>
          <cell r="N85">
            <v>4611</v>
          </cell>
          <cell r="O85">
            <v>2987000</v>
          </cell>
        </row>
        <row r="86">
          <cell r="B86">
            <v>1971</v>
          </cell>
          <cell r="E86" t="str">
            <v>NM</v>
          </cell>
          <cell r="N86">
            <v>532</v>
          </cell>
          <cell r="O86">
            <v>246000</v>
          </cell>
        </row>
        <row r="87">
          <cell r="B87">
            <v>1971</v>
          </cell>
          <cell r="E87" t="str">
            <v>NY</v>
          </cell>
          <cell r="N87">
            <v>15363</v>
          </cell>
          <cell r="O87">
            <v>10531000</v>
          </cell>
        </row>
        <row r="88">
          <cell r="B88">
            <v>1971</v>
          </cell>
          <cell r="E88" t="str">
            <v>NC</v>
          </cell>
          <cell r="N88">
            <v>1298</v>
          </cell>
          <cell r="O88">
            <v>605000</v>
          </cell>
        </row>
        <row r="89">
          <cell r="B89">
            <v>1971</v>
          </cell>
          <cell r="E89" t="str">
            <v>ND</v>
          </cell>
          <cell r="N89">
            <v>347</v>
          </cell>
          <cell r="O89">
            <v>225000</v>
          </cell>
        </row>
        <row r="90">
          <cell r="B90">
            <v>1971</v>
          </cell>
          <cell r="E90" t="str">
            <v>OH</v>
          </cell>
          <cell r="N90">
            <v>4723</v>
          </cell>
          <cell r="O90">
            <v>2782000</v>
          </cell>
        </row>
        <row r="91">
          <cell r="B91">
            <v>1971</v>
          </cell>
          <cell r="E91" t="str">
            <v>OK</v>
          </cell>
          <cell r="N91">
            <v>1154</v>
          </cell>
          <cell r="O91">
            <v>518000</v>
          </cell>
        </row>
        <row r="92">
          <cell r="B92">
            <v>1971</v>
          </cell>
          <cell r="E92" t="str">
            <v>OR</v>
          </cell>
          <cell r="N92">
            <v>1338</v>
          </cell>
          <cell r="O92">
            <v>808000</v>
          </cell>
        </row>
        <row r="93">
          <cell r="B93">
            <v>1971</v>
          </cell>
          <cell r="E93" t="str">
            <v>PA</v>
          </cell>
          <cell r="N93">
            <v>4968</v>
          </cell>
          <cell r="O93">
            <v>3385000</v>
          </cell>
        </row>
        <row r="94">
          <cell r="B94">
            <v>1971</v>
          </cell>
          <cell r="E94" t="str">
            <v>RI</v>
          </cell>
          <cell r="N94">
            <v>288</v>
          </cell>
          <cell r="O94">
            <v>163000</v>
          </cell>
        </row>
        <row r="95">
          <cell r="B95">
            <v>1971</v>
          </cell>
          <cell r="E95" t="str">
            <v>SC</v>
          </cell>
          <cell r="N95">
            <v>580</v>
          </cell>
          <cell r="O95">
            <v>225000</v>
          </cell>
        </row>
        <row r="96">
          <cell r="B96">
            <v>1971</v>
          </cell>
          <cell r="E96" t="str">
            <v>SD</v>
          </cell>
          <cell r="N96">
            <v>229</v>
          </cell>
          <cell r="O96">
            <v>118000</v>
          </cell>
        </row>
        <row r="97">
          <cell r="B97">
            <v>1971</v>
          </cell>
          <cell r="E97" t="str">
            <v>TN</v>
          </cell>
          <cell r="N97">
            <v>1941</v>
          </cell>
          <cell r="O97">
            <v>787000</v>
          </cell>
        </row>
        <row r="98">
          <cell r="B98">
            <v>1971</v>
          </cell>
          <cell r="E98" t="str">
            <v>TX</v>
          </cell>
          <cell r="N98">
            <v>5912</v>
          </cell>
          <cell r="O98">
            <v>2793000</v>
          </cell>
        </row>
        <row r="99">
          <cell r="B99">
            <v>1971</v>
          </cell>
          <cell r="E99" t="str">
            <v>UT</v>
          </cell>
          <cell r="N99">
            <v>464</v>
          </cell>
          <cell r="O99">
            <v>271000</v>
          </cell>
        </row>
        <row r="100">
          <cell r="B100">
            <v>1971</v>
          </cell>
          <cell r="E100" t="str">
            <v>VT</v>
          </cell>
          <cell r="N100">
            <v>41</v>
          </cell>
          <cell r="O100">
            <v>25000</v>
          </cell>
        </row>
        <row r="101">
          <cell r="B101">
            <v>1971</v>
          </cell>
          <cell r="E101" t="str">
            <v>VA</v>
          </cell>
          <cell r="N101">
            <v>2268</v>
          </cell>
          <cell r="O101">
            <v>1311000</v>
          </cell>
        </row>
        <row r="102">
          <cell r="B102">
            <v>1971</v>
          </cell>
          <cell r="E102" t="str">
            <v>WA</v>
          </cell>
          <cell r="N102">
            <v>2003</v>
          </cell>
          <cell r="O102">
            <v>1399000</v>
          </cell>
        </row>
        <row r="103">
          <cell r="B103">
            <v>1971</v>
          </cell>
          <cell r="E103" t="str">
            <v>WV</v>
          </cell>
          <cell r="N103">
            <v>402</v>
          </cell>
          <cell r="O103">
            <v>165000</v>
          </cell>
        </row>
        <row r="104">
          <cell r="B104">
            <v>1971</v>
          </cell>
          <cell r="E104" t="str">
            <v>WI</v>
          </cell>
          <cell r="N104">
            <v>3560</v>
          </cell>
          <cell r="O104">
            <v>2208000</v>
          </cell>
        </row>
        <row r="105">
          <cell r="B105">
            <v>1971</v>
          </cell>
          <cell r="E105" t="str">
            <v>WY</v>
          </cell>
          <cell r="N105">
            <v>81</v>
          </cell>
          <cell r="O105">
            <v>43000</v>
          </cell>
        </row>
        <row r="106">
          <cell r="B106">
            <v>1972</v>
          </cell>
          <cell r="E106" t="str">
            <v>US</v>
          </cell>
          <cell r="N106">
            <v>125643</v>
          </cell>
          <cell r="O106">
            <v>85246649</v>
          </cell>
        </row>
        <row r="107">
          <cell r="B107">
            <v>1972</v>
          </cell>
          <cell r="E107" t="str">
            <v>AL</v>
          </cell>
          <cell r="N107">
            <v>1274</v>
          </cell>
          <cell r="O107">
            <v>645194</v>
          </cell>
        </row>
        <row r="108">
          <cell r="B108">
            <v>1972</v>
          </cell>
          <cell r="E108" t="str">
            <v>AK</v>
          </cell>
          <cell r="N108">
            <v>125</v>
          </cell>
          <cell r="O108">
            <v>114684</v>
          </cell>
        </row>
        <row r="109">
          <cell r="B109">
            <v>1972</v>
          </cell>
          <cell r="E109" t="str">
            <v>AZ</v>
          </cell>
          <cell r="N109">
            <v>1417</v>
          </cell>
          <cell r="O109">
            <v>833810</v>
          </cell>
        </row>
        <row r="110">
          <cell r="B110">
            <v>1972</v>
          </cell>
          <cell r="E110" t="str">
            <v>AR</v>
          </cell>
          <cell r="N110">
            <v>336</v>
          </cell>
          <cell r="O110">
            <v>162390</v>
          </cell>
        </row>
        <row r="111">
          <cell r="B111">
            <v>1972</v>
          </cell>
          <cell r="E111" t="str">
            <v>CA</v>
          </cell>
          <cell r="N111">
            <v>18836</v>
          </cell>
          <cell r="O111">
            <v>15968691</v>
          </cell>
        </row>
        <row r="112">
          <cell r="B112">
            <v>1972</v>
          </cell>
          <cell r="E112" t="str">
            <v>CO</v>
          </cell>
          <cell r="N112">
            <v>1798</v>
          </cell>
          <cell r="O112">
            <v>1055782</v>
          </cell>
        </row>
        <row r="113">
          <cell r="B113">
            <v>1972</v>
          </cell>
          <cell r="E113" t="str">
            <v>CT</v>
          </cell>
          <cell r="N113">
            <v>1748</v>
          </cell>
          <cell r="O113">
            <v>1215524</v>
          </cell>
        </row>
        <row r="114">
          <cell r="B114">
            <v>1972</v>
          </cell>
          <cell r="E114" t="str">
            <v>DE</v>
          </cell>
          <cell r="N114">
            <v>381</v>
          </cell>
          <cell r="O114">
            <v>191131</v>
          </cell>
        </row>
        <row r="115">
          <cell r="B115">
            <v>1972</v>
          </cell>
          <cell r="E115" t="str">
            <v>DC</v>
          </cell>
          <cell r="N115">
            <v>956</v>
          </cell>
          <cell r="O115">
            <v>875654</v>
          </cell>
        </row>
        <row r="116">
          <cell r="B116">
            <v>1972</v>
          </cell>
          <cell r="E116" t="str">
            <v>FL</v>
          </cell>
          <cell r="N116">
            <v>7235</v>
          </cell>
          <cell r="O116">
            <v>4102447</v>
          </cell>
        </row>
        <row r="117">
          <cell r="B117">
            <v>1972</v>
          </cell>
          <cell r="E117" t="str">
            <v>GA</v>
          </cell>
          <cell r="N117">
            <v>2213</v>
          </cell>
          <cell r="O117">
            <v>1126559</v>
          </cell>
        </row>
        <row r="118">
          <cell r="B118">
            <v>1972</v>
          </cell>
          <cell r="E118" t="str">
            <v>HI</v>
          </cell>
          <cell r="N118">
            <v>1335</v>
          </cell>
          <cell r="O118">
            <v>829906</v>
          </cell>
        </row>
        <row r="119">
          <cell r="B119">
            <v>1972</v>
          </cell>
          <cell r="E119" t="str">
            <v>ID</v>
          </cell>
          <cell r="N119">
            <v>289</v>
          </cell>
          <cell r="O119">
            <v>154192</v>
          </cell>
        </row>
        <row r="120">
          <cell r="B120">
            <v>1972</v>
          </cell>
          <cell r="E120" t="str">
            <v>IL</v>
          </cell>
          <cell r="N120">
            <v>10304</v>
          </cell>
          <cell r="O120">
            <v>7910492</v>
          </cell>
        </row>
        <row r="121">
          <cell r="B121">
            <v>1972</v>
          </cell>
          <cell r="E121" t="str">
            <v>IN</v>
          </cell>
          <cell r="N121">
            <v>2272</v>
          </cell>
          <cell r="O121">
            <v>1256393</v>
          </cell>
        </row>
        <row r="122">
          <cell r="B122">
            <v>1972</v>
          </cell>
          <cell r="E122" t="str">
            <v>IA</v>
          </cell>
          <cell r="N122">
            <v>1095</v>
          </cell>
          <cell r="O122">
            <v>657873</v>
          </cell>
        </row>
        <row r="123">
          <cell r="B123">
            <v>1972</v>
          </cell>
          <cell r="E123" t="str">
            <v>KS</v>
          </cell>
          <cell r="N123">
            <v>859</v>
          </cell>
          <cell r="O123">
            <v>481144</v>
          </cell>
        </row>
        <row r="124">
          <cell r="B124">
            <v>1972</v>
          </cell>
          <cell r="E124" t="str">
            <v>KY</v>
          </cell>
          <cell r="N124">
            <v>627</v>
          </cell>
          <cell r="O124">
            <v>429541</v>
          </cell>
        </row>
        <row r="125">
          <cell r="B125">
            <v>1972</v>
          </cell>
          <cell r="E125" t="str">
            <v>LA</v>
          </cell>
          <cell r="N125">
            <v>2214</v>
          </cell>
          <cell r="O125">
            <v>889973</v>
          </cell>
        </row>
        <row r="126">
          <cell r="B126">
            <v>1972</v>
          </cell>
          <cell r="E126" t="str">
            <v>ME</v>
          </cell>
          <cell r="N126">
            <v>255</v>
          </cell>
          <cell r="O126">
            <v>168207</v>
          </cell>
        </row>
        <row r="127">
          <cell r="B127">
            <v>1972</v>
          </cell>
          <cell r="E127" t="str">
            <v>MD</v>
          </cell>
          <cell r="N127">
            <v>3472</v>
          </cell>
          <cell r="O127">
            <v>2071043</v>
          </cell>
        </row>
        <row r="128">
          <cell r="B128">
            <v>1972</v>
          </cell>
          <cell r="E128" t="str">
            <v>MA</v>
          </cell>
          <cell r="N128">
            <v>2861</v>
          </cell>
          <cell r="O128">
            <v>1946015</v>
          </cell>
        </row>
        <row r="129">
          <cell r="B129">
            <v>1972</v>
          </cell>
          <cell r="E129" t="str">
            <v>MI</v>
          </cell>
          <cell r="N129">
            <v>4708</v>
          </cell>
          <cell r="O129">
            <v>3896101</v>
          </cell>
        </row>
        <row r="130">
          <cell r="B130">
            <v>1972</v>
          </cell>
          <cell r="E130" t="str">
            <v>MN</v>
          </cell>
          <cell r="N130">
            <v>2108</v>
          </cell>
          <cell r="O130">
            <v>1688941</v>
          </cell>
        </row>
        <row r="131">
          <cell r="B131">
            <v>1972</v>
          </cell>
          <cell r="E131" t="str">
            <v>MS</v>
          </cell>
          <cell r="N131">
            <v>547</v>
          </cell>
          <cell r="O131">
            <v>223941</v>
          </cell>
        </row>
        <row r="132">
          <cell r="B132">
            <v>1972</v>
          </cell>
          <cell r="E132" t="str">
            <v>MO</v>
          </cell>
          <cell r="N132">
            <v>2517</v>
          </cell>
          <cell r="O132">
            <v>1589280</v>
          </cell>
        </row>
        <row r="133">
          <cell r="B133">
            <v>1972</v>
          </cell>
          <cell r="E133" t="str">
            <v>MT</v>
          </cell>
          <cell r="N133">
            <v>146</v>
          </cell>
          <cell r="O133">
            <v>83608</v>
          </cell>
        </row>
        <row r="134">
          <cell r="B134">
            <v>1972</v>
          </cell>
          <cell r="E134" t="str">
            <v>NE</v>
          </cell>
          <cell r="N134">
            <v>740</v>
          </cell>
          <cell r="O134">
            <v>433820</v>
          </cell>
        </row>
        <row r="135">
          <cell r="B135">
            <v>1972</v>
          </cell>
          <cell r="E135" t="str">
            <v>NV</v>
          </cell>
          <cell r="N135">
            <v>543</v>
          </cell>
          <cell r="O135">
            <v>412423</v>
          </cell>
        </row>
        <row r="136">
          <cell r="B136">
            <v>1972</v>
          </cell>
          <cell r="E136" t="str">
            <v>NH</v>
          </cell>
          <cell r="N136">
            <v>172</v>
          </cell>
          <cell r="O136">
            <v>101826</v>
          </cell>
        </row>
        <row r="137">
          <cell r="B137">
            <v>1972</v>
          </cell>
          <cell r="E137" t="str">
            <v>NJ</v>
          </cell>
          <cell r="N137">
            <v>5140</v>
          </cell>
          <cell r="O137">
            <v>3371991</v>
          </cell>
        </row>
        <row r="138">
          <cell r="B138">
            <v>1972</v>
          </cell>
          <cell r="E138" t="str">
            <v>NM</v>
          </cell>
          <cell r="N138">
            <v>591</v>
          </cell>
          <cell r="O138">
            <v>309070</v>
          </cell>
        </row>
        <row r="139">
          <cell r="B139">
            <v>1972</v>
          </cell>
          <cell r="E139" t="str">
            <v>NY</v>
          </cell>
          <cell r="N139">
            <v>14135</v>
          </cell>
          <cell r="O139">
            <v>10454083</v>
          </cell>
        </row>
        <row r="140">
          <cell r="B140">
            <v>1972</v>
          </cell>
          <cell r="E140" t="str">
            <v>NC</v>
          </cell>
          <cell r="N140">
            <v>1460</v>
          </cell>
          <cell r="O140">
            <v>707352</v>
          </cell>
        </row>
        <row r="141">
          <cell r="B141">
            <v>1972</v>
          </cell>
          <cell r="E141" t="str">
            <v>ND</v>
          </cell>
          <cell r="N141">
            <v>261</v>
          </cell>
          <cell r="O141">
            <v>146318</v>
          </cell>
        </row>
        <row r="142">
          <cell r="B142">
            <v>1972</v>
          </cell>
          <cell r="E142" t="str">
            <v>OH</v>
          </cell>
          <cell r="N142">
            <v>5409</v>
          </cell>
          <cell r="O142">
            <v>3511030</v>
          </cell>
        </row>
        <row r="143">
          <cell r="B143">
            <v>1972</v>
          </cell>
          <cell r="E143" t="str">
            <v>OK</v>
          </cell>
          <cell r="N143">
            <v>1366</v>
          </cell>
          <cell r="O143">
            <v>657646</v>
          </cell>
        </row>
        <row r="144">
          <cell r="B144">
            <v>1972</v>
          </cell>
          <cell r="E144" t="str">
            <v>OR</v>
          </cell>
          <cell r="N144">
            <v>1446</v>
          </cell>
          <cell r="O144">
            <v>868577</v>
          </cell>
        </row>
        <row r="145">
          <cell r="B145">
            <v>1972</v>
          </cell>
          <cell r="E145" t="str">
            <v>PA</v>
          </cell>
          <cell r="N145">
            <v>4761</v>
          </cell>
          <cell r="O145">
            <v>3331809</v>
          </cell>
        </row>
        <row r="146">
          <cell r="B146">
            <v>1972</v>
          </cell>
          <cell r="E146" t="str">
            <v>RI</v>
          </cell>
          <cell r="N146">
            <v>354</v>
          </cell>
          <cell r="O146">
            <v>176139</v>
          </cell>
        </row>
        <row r="147">
          <cell r="B147">
            <v>1972</v>
          </cell>
          <cell r="E147" t="str">
            <v>SC</v>
          </cell>
          <cell r="N147">
            <v>645</v>
          </cell>
          <cell r="O147">
            <v>257434</v>
          </cell>
        </row>
        <row r="148">
          <cell r="B148">
            <v>1972</v>
          </cell>
          <cell r="E148" t="str">
            <v>SD</v>
          </cell>
          <cell r="N148">
            <v>198</v>
          </cell>
          <cell r="O148">
            <v>109180</v>
          </cell>
        </row>
        <row r="149">
          <cell r="B149">
            <v>1972</v>
          </cell>
          <cell r="E149" t="str">
            <v>TN</v>
          </cell>
          <cell r="N149">
            <v>1813</v>
          </cell>
          <cell r="O149">
            <v>898251</v>
          </cell>
        </row>
        <row r="150">
          <cell r="B150">
            <v>1972</v>
          </cell>
          <cell r="E150" t="str">
            <v>TX</v>
          </cell>
          <cell r="N150">
            <v>5805</v>
          </cell>
          <cell r="O150">
            <v>3036062</v>
          </cell>
        </row>
        <row r="151">
          <cell r="B151">
            <v>1972</v>
          </cell>
          <cell r="E151" t="str">
            <v>UT</v>
          </cell>
          <cell r="N151">
            <v>543</v>
          </cell>
          <cell r="O151">
            <v>325078</v>
          </cell>
        </row>
        <row r="152">
          <cell r="B152">
            <v>1972</v>
          </cell>
          <cell r="E152" t="str">
            <v>VT</v>
          </cell>
          <cell r="N152">
            <v>50</v>
          </cell>
          <cell r="O152">
            <v>30859</v>
          </cell>
        </row>
        <row r="153">
          <cell r="B153">
            <v>1972</v>
          </cell>
          <cell r="E153" t="str">
            <v>VA</v>
          </cell>
          <cell r="N153">
            <v>2544</v>
          </cell>
          <cell r="O153">
            <v>1486490</v>
          </cell>
        </row>
        <row r="154">
          <cell r="B154">
            <v>1972</v>
          </cell>
          <cell r="E154" t="str">
            <v>WA</v>
          </cell>
          <cell r="N154">
            <v>1937</v>
          </cell>
          <cell r="O154">
            <v>1484877</v>
          </cell>
        </row>
        <row r="155">
          <cell r="B155">
            <v>1972</v>
          </cell>
          <cell r="E155" t="str">
            <v>WV</v>
          </cell>
          <cell r="N155">
            <v>500</v>
          </cell>
          <cell r="O155">
            <v>244138</v>
          </cell>
        </row>
        <row r="156">
          <cell r="B156">
            <v>1972</v>
          </cell>
          <cell r="E156" t="str">
            <v>WI</v>
          </cell>
          <cell r="N156">
            <v>3212</v>
          </cell>
          <cell r="O156">
            <v>2273583</v>
          </cell>
        </row>
        <row r="157">
          <cell r="B157">
            <v>1972</v>
          </cell>
          <cell r="E157" t="str">
            <v>WY</v>
          </cell>
          <cell r="N157">
            <v>90</v>
          </cell>
          <cell r="O157">
            <v>50097</v>
          </cell>
        </row>
        <row r="158">
          <cell r="B158">
            <v>1973</v>
          </cell>
          <cell r="E158" t="str">
            <v>US</v>
          </cell>
          <cell r="N158">
            <v>131346</v>
          </cell>
          <cell r="O158">
            <v>94548000</v>
          </cell>
        </row>
        <row r="159">
          <cell r="B159">
            <v>1973</v>
          </cell>
          <cell r="E159" t="str">
            <v>AL</v>
          </cell>
          <cell r="N159">
            <v>1374</v>
          </cell>
          <cell r="O159">
            <v>710000</v>
          </cell>
        </row>
        <row r="160">
          <cell r="B160">
            <v>1973</v>
          </cell>
          <cell r="E160" t="str">
            <v>AK</v>
          </cell>
          <cell r="N160">
            <v>168</v>
          </cell>
          <cell r="O160">
            <v>177000</v>
          </cell>
        </row>
        <row r="161">
          <cell r="B161">
            <v>1973</v>
          </cell>
          <cell r="E161" t="str">
            <v>AZ</v>
          </cell>
          <cell r="N161">
            <v>1515</v>
          </cell>
          <cell r="O161">
            <v>992000</v>
          </cell>
        </row>
        <row r="162">
          <cell r="B162">
            <v>1973</v>
          </cell>
          <cell r="E162" t="str">
            <v>AR</v>
          </cell>
          <cell r="N162">
            <v>268</v>
          </cell>
          <cell r="O162">
            <v>142000</v>
          </cell>
        </row>
        <row r="163">
          <cell r="B163">
            <v>1973</v>
          </cell>
          <cell r="E163" t="str">
            <v>CA</v>
          </cell>
          <cell r="N163">
            <v>20282</v>
          </cell>
          <cell r="O163">
            <v>16556000</v>
          </cell>
        </row>
        <row r="164">
          <cell r="B164">
            <v>1973</v>
          </cell>
          <cell r="E164" t="str">
            <v>CO</v>
          </cell>
          <cell r="N164">
            <v>1743</v>
          </cell>
          <cell r="O164">
            <v>1299000</v>
          </cell>
        </row>
        <row r="165">
          <cell r="B165">
            <v>1973</v>
          </cell>
          <cell r="E165" t="str">
            <v>CT</v>
          </cell>
          <cell r="N165">
            <v>1756</v>
          </cell>
          <cell r="O165">
            <v>1280000</v>
          </cell>
        </row>
        <row r="166">
          <cell r="B166">
            <v>1973</v>
          </cell>
          <cell r="E166" t="str">
            <v>DE</v>
          </cell>
          <cell r="N166">
            <v>421</v>
          </cell>
          <cell r="O166">
            <v>228000</v>
          </cell>
        </row>
        <row r="167">
          <cell r="B167">
            <v>1973</v>
          </cell>
          <cell r="E167" t="str">
            <v>DC</v>
          </cell>
          <cell r="N167">
            <v>930</v>
          </cell>
          <cell r="O167">
            <v>957000</v>
          </cell>
        </row>
        <row r="168">
          <cell r="B168">
            <v>1973</v>
          </cell>
          <cell r="E168" t="str">
            <v>FL</v>
          </cell>
          <cell r="N168">
            <v>7536</v>
          </cell>
          <cell r="O168">
            <v>4819000</v>
          </cell>
        </row>
        <row r="169">
          <cell r="B169">
            <v>1973</v>
          </cell>
          <cell r="E169" t="str">
            <v>GA</v>
          </cell>
          <cell r="N169">
            <v>2198</v>
          </cell>
          <cell r="O169">
            <v>1294000</v>
          </cell>
        </row>
        <row r="170">
          <cell r="B170">
            <v>1973</v>
          </cell>
          <cell r="E170" t="str">
            <v>HI</v>
          </cell>
          <cell r="N170">
            <v>1236</v>
          </cell>
          <cell r="O170">
            <v>899000</v>
          </cell>
        </row>
        <row r="171">
          <cell r="B171">
            <v>1973</v>
          </cell>
          <cell r="E171" t="str">
            <v>ID</v>
          </cell>
          <cell r="N171">
            <v>330</v>
          </cell>
          <cell r="O171">
            <v>192000</v>
          </cell>
        </row>
        <row r="172">
          <cell r="B172">
            <v>1973</v>
          </cell>
          <cell r="E172" t="str">
            <v>IL</v>
          </cell>
          <cell r="N172">
            <v>10351</v>
          </cell>
          <cell r="O172">
            <v>8557000</v>
          </cell>
        </row>
        <row r="173">
          <cell r="B173">
            <v>1973</v>
          </cell>
          <cell r="E173" t="str">
            <v>IN</v>
          </cell>
          <cell r="N173">
            <v>2270</v>
          </cell>
          <cell r="O173">
            <v>1316000</v>
          </cell>
        </row>
        <row r="174">
          <cell r="B174">
            <v>1973</v>
          </cell>
          <cell r="E174" t="str">
            <v>IA</v>
          </cell>
          <cell r="N174">
            <v>1128</v>
          </cell>
          <cell r="O174">
            <v>731000</v>
          </cell>
        </row>
        <row r="175">
          <cell r="B175">
            <v>1973</v>
          </cell>
          <cell r="E175" t="str">
            <v>KS</v>
          </cell>
          <cell r="N175">
            <v>1010</v>
          </cell>
          <cell r="O175">
            <v>590000</v>
          </cell>
        </row>
        <row r="176">
          <cell r="B176">
            <v>1973</v>
          </cell>
          <cell r="E176" t="str">
            <v>KY</v>
          </cell>
          <cell r="N176">
            <v>831</v>
          </cell>
          <cell r="O176">
            <v>411000</v>
          </cell>
        </row>
        <row r="177">
          <cell r="B177">
            <v>1973</v>
          </cell>
          <cell r="E177" t="str">
            <v>LA</v>
          </cell>
          <cell r="N177">
            <v>1890</v>
          </cell>
          <cell r="O177">
            <v>917000</v>
          </cell>
        </row>
        <row r="178">
          <cell r="B178">
            <v>1973</v>
          </cell>
          <cell r="E178" t="str">
            <v>ME</v>
          </cell>
          <cell r="N178">
            <v>246</v>
          </cell>
          <cell r="O178">
            <v>182000</v>
          </cell>
        </row>
        <row r="179">
          <cell r="B179">
            <v>1973</v>
          </cell>
          <cell r="E179" t="str">
            <v>MD</v>
          </cell>
          <cell r="N179">
            <v>3616</v>
          </cell>
          <cell r="O179">
            <v>2330000</v>
          </cell>
        </row>
        <row r="180">
          <cell r="B180">
            <v>1973</v>
          </cell>
          <cell r="E180" t="str">
            <v>MA</v>
          </cell>
          <cell r="N180">
            <v>2766</v>
          </cell>
          <cell r="O180">
            <v>2154000</v>
          </cell>
        </row>
        <row r="181">
          <cell r="B181">
            <v>1973</v>
          </cell>
          <cell r="E181" t="str">
            <v>MI</v>
          </cell>
          <cell r="N181">
            <v>4800</v>
          </cell>
          <cell r="O181">
            <v>4286000</v>
          </cell>
        </row>
        <row r="182">
          <cell r="B182">
            <v>1973</v>
          </cell>
          <cell r="E182" t="str">
            <v>MN</v>
          </cell>
          <cell r="N182">
            <v>2208</v>
          </cell>
          <cell r="O182">
            <v>1919000</v>
          </cell>
        </row>
        <row r="183">
          <cell r="B183">
            <v>1973</v>
          </cell>
          <cell r="E183" t="str">
            <v>MS</v>
          </cell>
          <cell r="N183">
            <v>612</v>
          </cell>
          <cell r="O183">
            <v>278000</v>
          </cell>
        </row>
        <row r="184">
          <cell r="B184">
            <v>1973</v>
          </cell>
          <cell r="E184" t="str">
            <v>MO</v>
          </cell>
          <cell r="N184">
            <v>2771</v>
          </cell>
          <cell r="O184">
            <v>2028000</v>
          </cell>
        </row>
        <row r="185">
          <cell r="B185">
            <v>1973</v>
          </cell>
          <cell r="E185" t="str">
            <v>MT</v>
          </cell>
          <cell r="N185">
            <v>160</v>
          </cell>
          <cell r="O185">
            <v>106000</v>
          </cell>
        </row>
        <row r="186">
          <cell r="B186">
            <v>1973</v>
          </cell>
          <cell r="E186" t="str">
            <v>NE</v>
          </cell>
          <cell r="N186">
            <v>754</v>
          </cell>
          <cell r="O186">
            <v>494000</v>
          </cell>
        </row>
        <row r="187">
          <cell r="B187">
            <v>1973</v>
          </cell>
          <cell r="E187" t="str">
            <v>NV</v>
          </cell>
          <cell r="N187">
            <v>669</v>
          </cell>
          <cell r="O187">
            <v>534000</v>
          </cell>
        </row>
        <row r="188">
          <cell r="B188">
            <v>1973</v>
          </cell>
          <cell r="E188" t="str">
            <v>NH</v>
          </cell>
          <cell r="N188">
            <v>189</v>
          </cell>
          <cell r="O188">
            <v>133000</v>
          </cell>
        </row>
        <row r="189">
          <cell r="B189">
            <v>1973</v>
          </cell>
          <cell r="E189" t="str">
            <v>NJ</v>
          </cell>
          <cell r="N189">
            <v>4651</v>
          </cell>
          <cell r="O189">
            <v>3314000</v>
          </cell>
        </row>
        <row r="190">
          <cell r="B190">
            <v>1973</v>
          </cell>
          <cell r="E190" t="str">
            <v>NM</v>
          </cell>
          <cell r="N190">
            <v>632</v>
          </cell>
          <cell r="O190">
            <v>381000</v>
          </cell>
        </row>
        <row r="191">
          <cell r="B191">
            <v>1973</v>
          </cell>
          <cell r="E191" t="str">
            <v>NY</v>
          </cell>
          <cell r="N191">
            <v>14026</v>
          </cell>
          <cell r="O191">
            <v>11374000</v>
          </cell>
        </row>
        <row r="192">
          <cell r="B192">
            <v>1973</v>
          </cell>
          <cell r="E192" t="str">
            <v>NC</v>
          </cell>
          <cell r="N192">
            <v>1522</v>
          </cell>
          <cell r="O192">
            <v>834000</v>
          </cell>
        </row>
        <row r="193">
          <cell r="B193">
            <v>1973</v>
          </cell>
          <cell r="E193" t="str">
            <v>ND</v>
          </cell>
          <cell r="N193">
            <v>415</v>
          </cell>
          <cell r="O193">
            <v>246000</v>
          </cell>
        </row>
        <row r="194">
          <cell r="B194">
            <v>1973</v>
          </cell>
          <cell r="E194" t="str">
            <v>OH</v>
          </cell>
          <cell r="N194">
            <v>5766</v>
          </cell>
          <cell r="O194">
            <v>4200000</v>
          </cell>
        </row>
        <row r="195">
          <cell r="B195">
            <v>1973</v>
          </cell>
          <cell r="E195" t="str">
            <v>OK</v>
          </cell>
          <cell r="N195">
            <v>1515</v>
          </cell>
          <cell r="O195">
            <v>883000</v>
          </cell>
        </row>
        <row r="196">
          <cell r="B196">
            <v>1973</v>
          </cell>
          <cell r="E196" t="str">
            <v>OR</v>
          </cell>
          <cell r="N196">
            <v>1974</v>
          </cell>
          <cell r="O196">
            <v>1226000</v>
          </cell>
        </row>
        <row r="197">
          <cell r="B197">
            <v>1973</v>
          </cell>
          <cell r="E197" t="str">
            <v>PA</v>
          </cell>
          <cell r="N197">
            <v>4838</v>
          </cell>
          <cell r="O197">
            <v>3534000</v>
          </cell>
        </row>
        <row r="198">
          <cell r="B198">
            <v>1973</v>
          </cell>
          <cell r="E198" t="str">
            <v>RI</v>
          </cell>
          <cell r="N198">
            <v>347</v>
          </cell>
          <cell r="O198">
            <v>190000</v>
          </cell>
        </row>
        <row r="199">
          <cell r="B199">
            <v>1973</v>
          </cell>
          <cell r="E199" t="str">
            <v>SC</v>
          </cell>
          <cell r="N199">
            <v>774</v>
          </cell>
          <cell r="O199">
            <v>352000</v>
          </cell>
        </row>
        <row r="200">
          <cell r="B200">
            <v>1973</v>
          </cell>
          <cell r="E200" t="str">
            <v>SD</v>
          </cell>
          <cell r="N200">
            <v>256</v>
          </cell>
          <cell r="O200">
            <v>140000</v>
          </cell>
        </row>
        <row r="201">
          <cell r="B201">
            <v>1973</v>
          </cell>
          <cell r="E201" t="str">
            <v>TN</v>
          </cell>
          <cell r="N201">
            <v>2136</v>
          </cell>
          <cell r="O201">
            <v>1048000</v>
          </cell>
        </row>
        <row r="202">
          <cell r="B202">
            <v>1973</v>
          </cell>
          <cell r="E202" t="str">
            <v>TX</v>
          </cell>
          <cell r="N202">
            <v>6471</v>
          </cell>
          <cell r="O202">
            <v>3690000</v>
          </cell>
        </row>
        <row r="203">
          <cell r="B203">
            <v>1973</v>
          </cell>
          <cell r="E203" t="str">
            <v>UT</v>
          </cell>
          <cell r="N203">
            <v>656</v>
          </cell>
          <cell r="O203">
            <v>379000</v>
          </cell>
        </row>
        <row r="204">
          <cell r="B204">
            <v>1973</v>
          </cell>
          <cell r="E204" t="str">
            <v>VT</v>
          </cell>
          <cell r="N204">
            <v>86</v>
          </cell>
          <cell r="O204">
            <v>52000</v>
          </cell>
        </row>
        <row r="205">
          <cell r="B205">
            <v>1973</v>
          </cell>
          <cell r="E205" t="str">
            <v>VA</v>
          </cell>
          <cell r="N205">
            <v>3099</v>
          </cell>
          <cell r="O205">
            <v>1697000</v>
          </cell>
        </row>
        <row r="206">
          <cell r="B206">
            <v>1973</v>
          </cell>
          <cell r="E206" t="str">
            <v>WA</v>
          </cell>
          <cell r="N206">
            <v>2135</v>
          </cell>
          <cell r="O206">
            <v>1678000</v>
          </cell>
        </row>
        <row r="207">
          <cell r="B207">
            <v>1973</v>
          </cell>
          <cell r="E207" t="str">
            <v>WV</v>
          </cell>
          <cell r="N207">
            <v>482</v>
          </cell>
          <cell r="O207">
            <v>274000</v>
          </cell>
        </row>
        <row r="208">
          <cell r="B208">
            <v>1973</v>
          </cell>
          <cell r="E208" t="str">
            <v>WI</v>
          </cell>
          <cell r="N208">
            <v>3392</v>
          </cell>
          <cell r="O208">
            <v>2473000</v>
          </cell>
        </row>
        <row r="209">
          <cell r="B209">
            <v>1973</v>
          </cell>
          <cell r="E209" t="str">
            <v>WY</v>
          </cell>
          <cell r="N209">
            <v>145</v>
          </cell>
          <cell r="O209">
            <v>72000</v>
          </cell>
        </row>
        <row r="210">
          <cell r="B210">
            <v>1974</v>
          </cell>
          <cell r="E210" t="str">
            <v>US</v>
          </cell>
          <cell r="N210">
            <v>136279</v>
          </cell>
          <cell r="O210">
            <v>105092000</v>
          </cell>
        </row>
        <row r="211">
          <cell r="B211">
            <v>1974</v>
          </cell>
          <cell r="E211" t="str">
            <v>AL</v>
          </cell>
          <cell r="N211">
            <v>1546</v>
          </cell>
          <cell r="O211">
            <v>837000</v>
          </cell>
        </row>
        <row r="212">
          <cell r="B212">
            <v>1974</v>
          </cell>
          <cell r="E212" t="str">
            <v>AK</v>
          </cell>
          <cell r="N212">
            <v>215</v>
          </cell>
          <cell r="O212">
            <v>237000</v>
          </cell>
        </row>
        <row r="213">
          <cell r="B213">
            <v>1974</v>
          </cell>
          <cell r="E213" t="str">
            <v>AZ</v>
          </cell>
          <cell r="N213">
            <v>1719</v>
          </cell>
          <cell r="O213">
            <v>1325000</v>
          </cell>
        </row>
        <row r="214">
          <cell r="B214">
            <v>1974</v>
          </cell>
          <cell r="E214" t="str">
            <v>AR</v>
          </cell>
          <cell r="N214">
            <v>465</v>
          </cell>
          <cell r="O214">
            <v>237000</v>
          </cell>
        </row>
        <row r="215">
          <cell r="B215">
            <v>1974</v>
          </cell>
          <cell r="E215" t="str">
            <v>CA</v>
          </cell>
          <cell r="N215">
            <v>20881</v>
          </cell>
          <cell r="O215">
            <v>19521000</v>
          </cell>
        </row>
        <row r="216">
          <cell r="B216">
            <v>1974</v>
          </cell>
          <cell r="E216" t="str">
            <v>CO</v>
          </cell>
          <cell r="N216">
            <v>2433</v>
          </cell>
          <cell r="O216">
            <v>1836000</v>
          </cell>
        </row>
        <row r="217">
          <cell r="B217">
            <v>1974</v>
          </cell>
          <cell r="E217" t="str">
            <v>CT</v>
          </cell>
          <cell r="N217">
            <v>1768</v>
          </cell>
          <cell r="O217">
            <v>1431000</v>
          </cell>
        </row>
        <row r="218">
          <cell r="B218">
            <v>1974</v>
          </cell>
          <cell r="E218" t="str">
            <v>DE</v>
          </cell>
          <cell r="N218">
            <v>370</v>
          </cell>
          <cell r="O218">
            <v>230000</v>
          </cell>
        </row>
        <row r="219">
          <cell r="B219">
            <v>1974</v>
          </cell>
          <cell r="E219" t="str">
            <v>DC</v>
          </cell>
          <cell r="N219">
            <v>903</v>
          </cell>
          <cell r="O219">
            <v>1039000</v>
          </cell>
        </row>
        <row r="220">
          <cell r="B220">
            <v>1974</v>
          </cell>
          <cell r="E220" t="str">
            <v>FL</v>
          </cell>
          <cell r="N220">
            <v>8217</v>
          </cell>
          <cell r="O220">
            <v>5812000</v>
          </cell>
        </row>
        <row r="221">
          <cell r="B221">
            <v>1974</v>
          </cell>
          <cell r="E221" t="str">
            <v>GA</v>
          </cell>
          <cell r="N221">
            <v>2422</v>
          </cell>
          <cell r="O221">
            <v>1515000</v>
          </cell>
        </row>
        <row r="222">
          <cell r="B222">
            <v>1974</v>
          </cell>
          <cell r="E222" t="str">
            <v>HI</v>
          </cell>
          <cell r="N222">
            <v>1235</v>
          </cell>
          <cell r="O222">
            <v>974000</v>
          </cell>
        </row>
        <row r="223">
          <cell r="B223">
            <v>1974</v>
          </cell>
          <cell r="E223" t="str">
            <v>ID</v>
          </cell>
          <cell r="N223">
            <v>387</v>
          </cell>
          <cell r="O223">
            <v>223000</v>
          </cell>
        </row>
        <row r="224">
          <cell r="B224">
            <v>1974</v>
          </cell>
          <cell r="E224" t="str">
            <v>IL</v>
          </cell>
          <cell r="N224">
            <v>10131</v>
          </cell>
          <cell r="O224">
            <v>8603000</v>
          </cell>
        </row>
        <row r="225">
          <cell r="B225">
            <v>1974</v>
          </cell>
          <cell r="E225" t="str">
            <v>IN</v>
          </cell>
          <cell r="N225">
            <v>2449</v>
          </cell>
          <cell r="O225">
            <v>1375000</v>
          </cell>
        </row>
        <row r="226">
          <cell r="B226">
            <v>1974</v>
          </cell>
          <cell r="E226" t="str">
            <v>IA</v>
          </cell>
          <cell r="N226">
            <v>1181</v>
          </cell>
          <cell r="O226">
            <v>745000</v>
          </cell>
        </row>
        <row r="227">
          <cell r="B227">
            <v>1974</v>
          </cell>
          <cell r="E227" t="str">
            <v>KS</v>
          </cell>
          <cell r="N227">
            <v>911</v>
          </cell>
          <cell r="O227">
            <v>599000</v>
          </cell>
        </row>
        <row r="228">
          <cell r="B228">
            <v>1974</v>
          </cell>
          <cell r="E228" t="str">
            <v>KY</v>
          </cell>
          <cell r="N228">
            <v>812</v>
          </cell>
          <cell r="O228">
            <v>556000</v>
          </cell>
        </row>
        <row r="229">
          <cell r="B229">
            <v>1974</v>
          </cell>
          <cell r="E229" t="str">
            <v>LA</v>
          </cell>
          <cell r="N229">
            <v>2416</v>
          </cell>
          <cell r="O229">
            <v>1101000</v>
          </cell>
        </row>
        <row r="230">
          <cell r="B230">
            <v>1974</v>
          </cell>
          <cell r="E230" t="str">
            <v>ME</v>
          </cell>
          <cell r="N230">
            <v>343</v>
          </cell>
          <cell r="O230">
            <v>223000</v>
          </cell>
        </row>
        <row r="231">
          <cell r="B231">
            <v>1974</v>
          </cell>
          <cell r="E231" t="str">
            <v>MD</v>
          </cell>
          <cell r="N231">
            <v>4029</v>
          </cell>
          <cell r="O231">
            <v>2784000</v>
          </cell>
        </row>
        <row r="232">
          <cell r="B232">
            <v>1974</v>
          </cell>
          <cell r="E232" t="str">
            <v>MA</v>
          </cell>
          <cell r="N232">
            <v>2754</v>
          </cell>
          <cell r="O232">
            <v>2133000</v>
          </cell>
        </row>
        <row r="233">
          <cell r="B233">
            <v>1974</v>
          </cell>
          <cell r="E233" t="str">
            <v>MI</v>
          </cell>
          <cell r="N233">
            <v>5739</v>
          </cell>
          <cell r="O233">
            <v>4894000</v>
          </cell>
        </row>
        <row r="234">
          <cell r="B234">
            <v>1974</v>
          </cell>
          <cell r="E234" t="str">
            <v>MN</v>
          </cell>
          <cell r="N234">
            <v>2348</v>
          </cell>
          <cell r="O234">
            <v>2137000</v>
          </cell>
        </row>
        <row r="235">
          <cell r="B235">
            <v>1974</v>
          </cell>
          <cell r="E235" t="str">
            <v>MS</v>
          </cell>
          <cell r="N235">
            <v>622</v>
          </cell>
          <cell r="O235">
            <v>313000</v>
          </cell>
        </row>
        <row r="236">
          <cell r="B236">
            <v>1974</v>
          </cell>
          <cell r="E236" t="str">
            <v>MO</v>
          </cell>
          <cell r="N236">
            <v>2487</v>
          </cell>
          <cell r="O236">
            <v>1808000</v>
          </cell>
        </row>
        <row r="237">
          <cell r="B237">
            <v>1974</v>
          </cell>
          <cell r="E237" t="str">
            <v>MT</v>
          </cell>
          <cell r="N237">
            <v>140</v>
          </cell>
          <cell r="O237">
            <v>101000</v>
          </cell>
        </row>
        <row r="238">
          <cell r="B238">
            <v>1974</v>
          </cell>
          <cell r="E238" t="str">
            <v>NE</v>
          </cell>
          <cell r="N238">
            <v>810</v>
          </cell>
          <cell r="O238">
            <v>576000</v>
          </cell>
        </row>
        <row r="239">
          <cell r="B239">
            <v>1974</v>
          </cell>
          <cell r="E239" t="str">
            <v>NV</v>
          </cell>
          <cell r="N239">
            <v>657</v>
          </cell>
          <cell r="O239">
            <v>581000</v>
          </cell>
        </row>
        <row r="240">
          <cell r="B240">
            <v>1974</v>
          </cell>
          <cell r="E240" t="str">
            <v>NH</v>
          </cell>
          <cell r="N240">
            <v>199</v>
          </cell>
          <cell r="O240">
            <v>139000</v>
          </cell>
        </row>
        <row r="241">
          <cell r="B241">
            <v>1974</v>
          </cell>
          <cell r="E241" t="str">
            <v>NJ</v>
          </cell>
          <cell r="N241">
            <v>4519</v>
          </cell>
          <cell r="O241">
            <v>3434000</v>
          </cell>
        </row>
        <row r="242">
          <cell r="B242">
            <v>1974</v>
          </cell>
          <cell r="E242" t="str">
            <v>NM</v>
          </cell>
          <cell r="N242">
            <v>656</v>
          </cell>
          <cell r="O242">
            <v>391000</v>
          </cell>
        </row>
        <row r="243">
          <cell r="B243">
            <v>1974</v>
          </cell>
          <cell r="E243" t="str">
            <v>NY</v>
          </cell>
          <cell r="N243">
            <v>15031</v>
          </cell>
          <cell r="O243">
            <v>12555000</v>
          </cell>
        </row>
        <row r="244">
          <cell r="B244">
            <v>1974</v>
          </cell>
          <cell r="E244" t="str">
            <v>NC</v>
          </cell>
          <cell r="N244">
            <v>1855</v>
          </cell>
          <cell r="O244">
            <v>1096000</v>
          </cell>
        </row>
        <row r="245">
          <cell r="B245">
            <v>1974</v>
          </cell>
          <cell r="E245" t="str">
            <v>ND</v>
          </cell>
          <cell r="N245">
            <v>126</v>
          </cell>
          <cell r="O245">
            <v>80000</v>
          </cell>
        </row>
        <row r="246">
          <cell r="B246">
            <v>1974</v>
          </cell>
          <cell r="E246" t="str">
            <v>OH</v>
          </cell>
          <cell r="N246">
            <v>5017</v>
          </cell>
          <cell r="O246">
            <v>4059000</v>
          </cell>
        </row>
        <row r="247">
          <cell r="B247">
            <v>1974</v>
          </cell>
          <cell r="E247" t="str">
            <v>OK</v>
          </cell>
          <cell r="N247">
            <v>1393</v>
          </cell>
          <cell r="O247">
            <v>843000</v>
          </cell>
        </row>
        <row r="248">
          <cell r="B248">
            <v>1974</v>
          </cell>
          <cell r="E248" t="str">
            <v>OR</v>
          </cell>
          <cell r="N248">
            <v>1456</v>
          </cell>
          <cell r="O248">
            <v>1066000</v>
          </cell>
        </row>
        <row r="249">
          <cell r="B249">
            <v>1974</v>
          </cell>
          <cell r="E249" t="str">
            <v>PA</v>
          </cell>
          <cell r="N249">
            <v>5290</v>
          </cell>
          <cell r="O249">
            <v>4092000</v>
          </cell>
        </row>
        <row r="250">
          <cell r="B250">
            <v>1974</v>
          </cell>
          <cell r="E250" t="str">
            <v>RI</v>
          </cell>
          <cell r="N250">
            <v>352</v>
          </cell>
          <cell r="O250">
            <v>211000</v>
          </cell>
        </row>
        <row r="251">
          <cell r="B251">
            <v>1974</v>
          </cell>
          <cell r="E251" t="str">
            <v>SC</v>
          </cell>
          <cell r="N251">
            <v>827</v>
          </cell>
          <cell r="O251">
            <v>421000</v>
          </cell>
        </row>
        <row r="252">
          <cell r="B252">
            <v>1974</v>
          </cell>
          <cell r="E252" t="str">
            <v>SD</v>
          </cell>
          <cell r="N252">
            <v>239</v>
          </cell>
          <cell r="O252">
            <v>157000</v>
          </cell>
        </row>
        <row r="253">
          <cell r="B253">
            <v>1974</v>
          </cell>
          <cell r="E253" t="str">
            <v>TN</v>
          </cell>
          <cell r="N253">
            <v>2139</v>
          </cell>
          <cell r="O253">
            <v>1182000</v>
          </cell>
        </row>
        <row r="254">
          <cell r="B254">
            <v>1974</v>
          </cell>
          <cell r="E254" t="str">
            <v>TX</v>
          </cell>
          <cell r="N254">
            <v>6287</v>
          </cell>
          <cell r="O254">
            <v>4003000</v>
          </cell>
        </row>
        <row r="255">
          <cell r="B255">
            <v>1974</v>
          </cell>
          <cell r="E255" t="str">
            <v>UT</v>
          </cell>
          <cell r="N255">
            <v>673</v>
          </cell>
          <cell r="O255">
            <v>450000</v>
          </cell>
        </row>
        <row r="256">
          <cell r="B256">
            <v>1974</v>
          </cell>
          <cell r="E256" t="str">
            <v>VT</v>
          </cell>
          <cell r="N256">
            <v>98</v>
          </cell>
          <cell r="O256">
            <v>61000</v>
          </cell>
        </row>
        <row r="257">
          <cell r="B257">
            <v>1974</v>
          </cell>
          <cell r="E257" t="str">
            <v>VA</v>
          </cell>
          <cell r="N257">
            <v>3257</v>
          </cell>
          <cell r="O257">
            <v>2091000</v>
          </cell>
        </row>
        <row r="258">
          <cell r="B258">
            <v>1974</v>
          </cell>
          <cell r="E258" t="str">
            <v>WA</v>
          </cell>
          <cell r="N258">
            <v>2358</v>
          </cell>
          <cell r="O258">
            <v>1969000</v>
          </cell>
        </row>
        <row r="259">
          <cell r="B259">
            <v>1974</v>
          </cell>
          <cell r="E259" t="str">
            <v>WV</v>
          </cell>
          <cell r="N259">
            <v>575</v>
          </cell>
          <cell r="O259">
            <v>297000</v>
          </cell>
        </row>
        <row r="260">
          <cell r="B260">
            <v>1974</v>
          </cell>
          <cell r="E260" t="str">
            <v>WI</v>
          </cell>
          <cell r="N260">
            <v>3407</v>
          </cell>
          <cell r="O260">
            <v>2667000</v>
          </cell>
        </row>
        <row r="261">
          <cell r="B261">
            <v>1974</v>
          </cell>
          <cell r="E261" t="str">
            <v>WY</v>
          </cell>
          <cell r="N261">
            <v>135</v>
          </cell>
          <cell r="O261">
            <v>83000</v>
          </cell>
        </row>
        <row r="262">
          <cell r="B262">
            <v>1975</v>
          </cell>
          <cell r="E262" t="str">
            <v>US</v>
          </cell>
          <cell r="N262">
            <v>148033</v>
          </cell>
          <cell r="O262">
            <v>121262000</v>
          </cell>
        </row>
        <row r="263">
          <cell r="B263">
            <v>1975</v>
          </cell>
          <cell r="E263" t="str">
            <v>AL</v>
          </cell>
          <cell r="N263">
            <v>1860</v>
          </cell>
          <cell r="O263">
            <v>1053000</v>
          </cell>
        </row>
        <row r="264">
          <cell r="B264">
            <v>1975</v>
          </cell>
          <cell r="E264" t="str">
            <v>AK</v>
          </cell>
          <cell r="N264">
            <v>243</v>
          </cell>
          <cell r="O264">
            <v>316000</v>
          </cell>
        </row>
        <row r="265">
          <cell r="B265">
            <v>1975</v>
          </cell>
          <cell r="E265" t="str">
            <v>AZ</v>
          </cell>
          <cell r="N265">
            <v>1810</v>
          </cell>
          <cell r="O265">
            <v>1444000</v>
          </cell>
        </row>
        <row r="266">
          <cell r="B266">
            <v>1975</v>
          </cell>
          <cell r="E266" t="str">
            <v>AR</v>
          </cell>
          <cell r="N266">
            <v>487</v>
          </cell>
          <cell r="O266">
            <v>274000</v>
          </cell>
        </row>
        <row r="267">
          <cell r="B267">
            <v>1975</v>
          </cell>
          <cell r="E267" t="str">
            <v>CA</v>
          </cell>
          <cell r="N267">
            <v>22429</v>
          </cell>
          <cell r="O267">
            <v>23175000</v>
          </cell>
        </row>
        <row r="268">
          <cell r="B268">
            <v>1975</v>
          </cell>
          <cell r="E268" t="str">
            <v>CO</v>
          </cell>
          <cell r="N268">
            <v>2436</v>
          </cell>
          <cell r="O268">
            <v>2356000</v>
          </cell>
        </row>
        <row r="269">
          <cell r="B269">
            <v>1975</v>
          </cell>
          <cell r="E269" t="str">
            <v>CT</v>
          </cell>
          <cell r="N269">
            <v>2030</v>
          </cell>
          <cell r="O269">
            <v>1570000</v>
          </cell>
        </row>
        <row r="270">
          <cell r="B270">
            <v>1975</v>
          </cell>
          <cell r="E270" t="str">
            <v>DE</v>
          </cell>
          <cell r="N270">
            <v>543</v>
          </cell>
          <cell r="O270">
            <v>343000</v>
          </cell>
        </row>
        <row r="271">
          <cell r="B271">
            <v>1975</v>
          </cell>
          <cell r="E271" t="str">
            <v>DC</v>
          </cell>
          <cell r="N271">
            <v>1041</v>
          </cell>
          <cell r="O271">
            <v>1176000</v>
          </cell>
        </row>
        <row r="272">
          <cell r="B272">
            <v>1975</v>
          </cell>
          <cell r="E272" t="str">
            <v>FL</v>
          </cell>
          <cell r="N272">
            <v>8726</v>
          </cell>
          <cell r="O272">
            <v>6399000</v>
          </cell>
        </row>
        <row r="273">
          <cell r="B273">
            <v>1975</v>
          </cell>
          <cell r="E273" t="str">
            <v>GA</v>
          </cell>
          <cell r="N273">
            <v>2822</v>
          </cell>
          <cell r="O273">
            <v>1753000</v>
          </cell>
        </row>
        <row r="274">
          <cell r="B274">
            <v>1975</v>
          </cell>
          <cell r="E274" t="str">
            <v>HI</v>
          </cell>
          <cell r="N274">
            <v>1955</v>
          </cell>
          <cell r="O274">
            <v>1392000</v>
          </cell>
        </row>
        <row r="275">
          <cell r="B275">
            <v>1975</v>
          </cell>
          <cell r="E275" t="str">
            <v>ID</v>
          </cell>
          <cell r="N275">
            <v>420</v>
          </cell>
          <cell r="O275">
            <v>266000</v>
          </cell>
        </row>
        <row r="276">
          <cell r="B276">
            <v>1975</v>
          </cell>
          <cell r="E276" t="str">
            <v>IL</v>
          </cell>
          <cell r="N276">
            <v>10383</v>
          </cell>
          <cell r="O276">
            <v>9304000</v>
          </cell>
        </row>
        <row r="277">
          <cell r="B277">
            <v>1975</v>
          </cell>
          <cell r="E277" t="str">
            <v>IN</v>
          </cell>
          <cell r="N277">
            <v>5801</v>
          </cell>
          <cell r="O277">
            <v>3250000</v>
          </cell>
        </row>
        <row r="278">
          <cell r="B278">
            <v>1975</v>
          </cell>
          <cell r="E278" t="str">
            <v>IA</v>
          </cell>
          <cell r="N278">
            <v>1222</v>
          </cell>
          <cell r="O278">
            <v>954000</v>
          </cell>
        </row>
        <row r="279">
          <cell r="B279">
            <v>1975</v>
          </cell>
          <cell r="E279" t="str">
            <v>KS</v>
          </cell>
          <cell r="N279">
            <v>989</v>
          </cell>
          <cell r="O279">
            <v>704000</v>
          </cell>
        </row>
        <row r="280">
          <cell r="B280">
            <v>1975</v>
          </cell>
          <cell r="E280" t="str">
            <v>KY</v>
          </cell>
          <cell r="N280">
            <v>820</v>
          </cell>
          <cell r="O280">
            <v>705000</v>
          </cell>
        </row>
        <row r="281">
          <cell r="B281">
            <v>1975</v>
          </cell>
          <cell r="E281" t="str">
            <v>LA</v>
          </cell>
          <cell r="N281">
            <v>2366</v>
          </cell>
          <cell r="O281">
            <v>1156000</v>
          </cell>
        </row>
        <row r="282">
          <cell r="B282">
            <v>1975</v>
          </cell>
          <cell r="E282" t="str">
            <v>ME</v>
          </cell>
          <cell r="N282">
            <v>432</v>
          </cell>
          <cell r="O282">
            <v>266000</v>
          </cell>
        </row>
        <row r="283">
          <cell r="B283">
            <v>1975</v>
          </cell>
          <cell r="E283" t="str">
            <v>MD</v>
          </cell>
          <cell r="N283">
            <v>4109</v>
          </cell>
          <cell r="O283">
            <v>3448000</v>
          </cell>
        </row>
        <row r="284">
          <cell r="B284">
            <v>1975</v>
          </cell>
          <cell r="E284" t="str">
            <v>MA</v>
          </cell>
          <cell r="N284">
            <v>3475</v>
          </cell>
          <cell r="O284">
            <v>2650000</v>
          </cell>
        </row>
        <row r="285">
          <cell r="B285">
            <v>1975</v>
          </cell>
          <cell r="E285" t="str">
            <v>MI</v>
          </cell>
          <cell r="N285">
            <v>4602</v>
          </cell>
          <cell r="O285">
            <v>4227000</v>
          </cell>
        </row>
        <row r="286">
          <cell r="B286">
            <v>1975</v>
          </cell>
          <cell r="E286" t="str">
            <v>MN</v>
          </cell>
          <cell r="N286">
            <v>2641</v>
          </cell>
          <cell r="O286">
            <v>2573000</v>
          </cell>
        </row>
        <row r="287">
          <cell r="B287">
            <v>1975</v>
          </cell>
          <cell r="E287" t="str">
            <v>MS</v>
          </cell>
          <cell r="N287">
            <v>719</v>
          </cell>
          <cell r="O287">
            <v>353000</v>
          </cell>
        </row>
        <row r="288">
          <cell r="B288">
            <v>1975</v>
          </cell>
          <cell r="E288" t="str">
            <v>MO</v>
          </cell>
          <cell r="N288">
            <v>2387</v>
          </cell>
          <cell r="O288">
            <v>1771000</v>
          </cell>
        </row>
        <row r="289">
          <cell r="B289">
            <v>1975</v>
          </cell>
          <cell r="E289" t="str">
            <v>MT</v>
          </cell>
          <cell r="N289">
            <v>197</v>
          </cell>
          <cell r="O289">
            <v>151000</v>
          </cell>
        </row>
        <row r="290">
          <cell r="B290">
            <v>1975</v>
          </cell>
          <cell r="E290" t="str">
            <v>NE</v>
          </cell>
          <cell r="N290">
            <v>1007</v>
          </cell>
          <cell r="O290">
            <v>771000</v>
          </cell>
        </row>
        <row r="291">
          <cell r="B291">
            <v>1975</v>
          </cell>
          <cell r="E291" t="str">
            <v>NV</v>
          </cell>
          <cell r="N291">
            <v>700</v>
          </cell>
          <cell r="O291">
            <v>659000</v>
          </cell>
        </row>
        <row r="292">
          <cell r="B292">
            <v>1975</v>
          </cell>
          <cell r="E292" t="str">
            <v>NH</v>
          </cell>
          <cell r="N292">
            <v>245</v>
          </cell>
          <cell r="O292">
            <v>169000</v>
          </cell>
        </row>
        <row r="293">
          <cell r="B293">
            <v>1975</v>
          </cell>
          <cell r="E293" t="str">
            <v>NJ</v>
          </cell>
          <cell r="N293">
            <v>4777</v>
          </cell>
          <cell r="O293">
            <v>3796000</v>
          </cell>
        </row>
        <row r="294">
          <cell r="B294">
            <v>1975</v>
          </cell>
          <cell r="E294" t="str">
            <v>NM</v>
          </cell>
          <cell r="N294">
            <v>764</v>
          </cell>
          <cell r="O294">
            <v>465000</v>
          </cell>
        </row>
        <row r="295">
          <cell r="B295">
            <v>1975</v>
          </cell>
          <cell r="E295" t="str">
            <v>NY</v>
          </cell>
          <cell r="N295">
            <v>14507</v>
          </cell>
          <cell r="O295">
            <v>13427000</v>
          </cell>
        </row>
        <row r="296">
          <cell r="B296">
            <v>1975</v>
          </cell>
          <cell r="E296" t="str">
            <v>NC</v>
          </cell>
          <cell r="N296">
            <v>2403</v>
          </cell>
          <cell r="O296">
            <v>1662000</v>
          </cell>
        </row>
        <row r="297">
          <cell r="B297">
            <v>1975</v>
          </cell>
          <cell r="E297" t="str">
            <v>ND</v>
          </cell>
          <cell r="N297">
            <v>122</v>
          </cell>
          <cell r="O297">
            <v>93000</v>
          </cell>
        </row>
        <row r="298">
          <cell r="B298">
            <v>1975</v>
          </cell>
          <cell r="E298" t="str">
            <v>OH</v>
          </cell>
          <cell r="N298">
            <v>5686</v>
          </cell>
          <cell r="O298">
            <v>4796000</v>
          </cell>
        </row>
        <row r="299">
          <cell r="B299">
            <v>1975</v>
          </cell>
          <cell r="E299" t="str">
            <v>OK</v>
          </cell>
          <cell r="N299">
            <v>1385</v>
          </cell>
          <cell r="O299">
            <v>912000</v>
          </cell>
        </row>
        <row r="300">
          <cell r="B300">
            <v>1975</v>
          </cell>
          <cell r="E300" t="str">
            <v>OR</v>
          </cell>
          <cell r="N300">
            <v>1644</v>
          </cell>
          <cell r="O300">
            <v>1285000</v>
          </cell>
        </row>
        <row r="301">
          <cell r="B301">
            <v>1975</v>
          </cell>
          <cell r="E301" t="str">
            <v>PA</v>
          </cell>
          <cell r="N301">
            <v>5647</v>
          </cell>
          <cell r="O301">
            <v>4649000</v>
          </cell>
        </row>
        <row r="302">
          <cell r="B302">
            <v>1975</v>
          </cell>
          <cell r="E302" t="str">
            <v>RI</v>
          </cell>
          <cell r="N302">
            <v>421</v>
          </cell>
          <cell r="O302">
            <v>260000</v>
          </cell>
        </row>
        <row r="303">
          <cell r="B303">
            <v>1975</v>
          </cell>
          <cell r="E303" t="str">
            <v>SC</v>
          </cell>
          <cell r="N303">
            <v>1026</v>
          </cell>
          <cell r="O303">
            <v>589000</v>
          </cell>
        </row>
        <row r="304">
          <cell r="B304">
            <v>1975</v>
          </cell>
          <cell r="E304" t="str">
            <v>SD</v>
          </cell>
          <cell r="N304">
            <v>274</v>
          </cell>
          <cell r="O304">
            <v>173000</v>
          </cell>
        </row>
        <row r="305">
          <cell r="B305">
            <v>1975</v>
          </cell>
          <cell r="E305" t="str">
            <v>TN</v>
          </cell>
          <cell r="N305">
            <v>2197</v>
          </cell>
          <cell r="O305">
            <v>1479000</v>
          </cell>
        </row>
        <row r="306">
          <cell r="B306">
            <v>1975</v>
          </cell>
          <cell r="E306" t="str">
            <v>TX</v>
          </cell>
          <cell r="N306">
            <v>7690</v>
          </cell>
          <cell r="O306">
            <v>4935000</v>
          </cell>
        </row>
        <row r="307">
          <cell r="B307">
            <v>1975</v>
          </cell>
          <cell r="E307" t="str">
            <v>UT</v>
          </cell>
          <cell r="N307">
            <v>773</v>
          </cell>
          <cell r="O307">
            <v>542000</v>
          </cell>
        </row>
        <row r="308">
          <cell r="B308">
            <v>1975</v>
          </cell>
          <cell r="E308" t="str">
            <v>VT</v>
          </cell>
          <cell r="N308">
            <v>100</v>
          </cell>
          <cell r="O308">
            <v>69000</v>
          </cell>
        </row>
        <row r="309">
          <cell r="B309">
            <v>1975</v>
          </cell>
          <cell r="E309" t="str">
            <v>VA</v>
          </cell>
          <cell r="N309">
            <v>3435</v>
          </cell>
          <cell r="O309">
            <v>2318000</v>
          </cell>
        </row>
        <row r="310">
          <cell r="B310">
            <v>1975</v>
          </cell>
          <cell r="E310" t="str">
            <v>WA</v>
          </cell>
          <cell r="N310">
            <v>2490</v>
          </cell>
          <cell r="O310">
            <v>2249000</v>
          </cell>
        </row>
        <row r="311">
          <cell r="B311">
            <v>1975</v>
          </cell>
          <cell r="E311" t="str">
            <v>WV</v>
          </cell>
          <cell r="N311">
            <v>323</v>
          </cell>
          <cell r="O311">
            <v>193000</v>
          </cell>
        </row>
        <row r="312">
          <cell r="B312">
            <v>1975</v>
          </cell>
          <cell r="E312" t="str">
            <v>WI</v>
          </cell>
          <cell r="N312">
            <v>3338</v>
          </cell>
          <cell r="O312">
            <v>2646000</v>
          </cell>
        </row>
        <row r="313">
          <cell r="B313">
            <v>1975</v>
          </cell>
          <cell r="E313" t="str">
            <v>WY</v>
          </cell>
          <cell r="N313">
            <v>134</v>
          </cell>
          <cell r="O313">
            <v>97000</v>
          </cell>
        </row>
        <row r="314">
          <cell r="B314">
            <v>1976</v>
          </cell>
          <cell r="E314" t="str">
            <v>US</v>
          </cell>
          <cell r="N314">
            <v>148894</v>
          </cell>
          <cell r="O314">
            <v>129791000</v>
          </cell>
        </row>
        <row r="315">
          <cell r="B315">
            <v>1976</v>
          </cell>
          <cell r="E315" t="str">
            <v>AL</v>
          </cell>
          <cell r="N315">
            <v>1628</v>
          </cell>
          <cell r="O315">
            <v>1059000</v>
          </cell>
        </row>
        <row r="316">
          <cell r="B316">
            <v>1976</v>
          </cell>
          <cell r="E316" t="str">
            <v>AK</v>
          </cell>
          <cell r="N316">
            <v>205</v>
          </cell>
          <cell r="O316">
            <v>286000</v>
          </cell>
        </row>
        <row r="317">
          <cell r="B317">
            <v>1976</v>
          </cell>
          <cell r="E317" t="str">
            <v>AZ</v>
          </cell>
          <cell r="N317">
            <v>1805</v>
          </cell>
          <cell r="O317">
            <v>1632000</v>
          </cell>
        </row>
        <row r="318">
          <cell r="B318">
            <v>1976</v>
          </cell>
          <cell r="E318" t="str">
            <v>AR</v>
          </cell>
          <cell r="N318">
            <v>524</v>
          </cell>
          <cell r="O318">
            <v>328000</v>
          </cell>
        </row>
        <row r="319">
          <cell r="B319">
            <v>1976</v>
          </cell>
          <cell r="E319" t="str">
            <v>CA</v>
          </cell>
          <cell r="N319">
            <v>24270</v>
          </cell>
          <cell r="O319">
            <v>25178000</v>
          </cell>
        </row>
        <row r="320">
          <cell r="B320">
            <v>1976</v>
          </cell>
          <cell r="E320" t="str">
            <v>CO</v>
          </cell>
          <cell r="N320">
            <v>2811</v>
          </cell>
          <cell r="O320">
            <v>2472000</v>
          </cell>
        </row>
        <row r="321">
          <cell r="B321">
            <v>1976</v>
          </cell>
          <cell r="E321" t="str">
            <v>CT</v>
          </cell>
          <cell r="N321">
            <v>1877</v>
          </cell>
          <cell r="O321">
            <v>1606000</v>
          </cell>
        </row>
        <row r="322">
          <cell r="B322">
            <v>1976</v>
          </cell>
          <cell r="E322" t="str">
            <v>DE</v>
          </cell>
          <cell r="N322">
            <v>499</v>
          </cell>
          <cell r="O322">
            <v>340000</v>
          </cell>
        </row>
        <row r="323">
          <cell r="B323">
            <v>1976</v>
          </cell>
          <cell r="E323" t="str">
            <v>DC</v>
          </cell>
          <cell r="N323">
            <v>1199</v>
          </cell>
          <cell r="O323">
            <v>1309000</v>
          </cell>
        </row>
        <row r="324">
          <cell r="B324">
            <v>1976</v>
          </cell>
          <cell r="E324" t="str">
            <v>FL</v>
          </cell>
          <cell r="N324">
            <v>8900</v>
          </cell>
          <cell r="O324">
            <v>6834000</v>
          </cell>
        </row>
        <row r="325">
          <cell r="B325">
            <v>1976</v>
          </cell>
          <cell r="E325" t="str">
            <v>GA</v>
          </cell>
          <cell r="N325">
            <v>2818</v>
          </cell>
          <cell r="O325">
            <v>1894000</v>
          </cell>
        </row>
        <row r="326">
          <cell r="B326">
            <v>1976</v>
          </cell>
          <cell r="E326" t="str">
            <v>HI</v>
          </cell>
          <cell r="N326">
            <v>2198</v>
          </cell>
          <cell r="O326">
            <v>1580000</v>
          </cell>
        </row>
        <row r="327">
          <cell r="B327">
            <v>1976</v>
          </cell>
          <cell r="E327" t="str">
            <v>ID</v>
          </cell>
          <cell r="N327">
            <v>417</v>
          </cell>
          <cell r="O327">
            <v>282000</v>
          </cell>
        </row>
        <row r="328">
          <cell r="B328">
            <v>1976</v>
          </cell>
          <cell r="E328" t="str">
            <v>IL</v>
          </cell>
          <cell r="N328">
            <v>10861</v>
          </cell>
          <cell r="O328">
            <v>9968000</v>
          </cell>
        </row>
        <row r="329">
          <cell r="B329">
            <v>1976</v>
          </cell>
          <cell r="E329" t="str">
            <v>IN</v>
          </cell>
          <cell r="N329">
            <v>2757</v>
          </cell>
          <cell r="O329">
            <v>1889000</v>
          </cell>
        </row>
        <row r="330">
          <cell r="B330">
            <v>1976</v>
          </cell>
          <cell r="E330" t="str">
            <v>IA</v>
          </cell>
          <cell r="N330">
            <v>1273</v>
          </cell>
          <cell r="O330">
            <v>1057000</v>
          </cell>
        </row>
        <row r="331">
          <cell r="B331">
            <v>1976</v>
          </cell>
          <cell r="E331" t="str">
            <v>KS</v>
          </cell>
          <cell r="N331">
            <v>1168</v>
          </cell>
          <cell r="O331">
            <v>839000</v>
          </cell>
        </row>
        <row r="332">
          <cell r="B332">
            <v>1976</v>
          </cell>
          <cell r="E332" t="str">
            <v>KY</v>
          </cell>
          <cell r="N332">
            <v>963</v>
          </cell>
          <cell r="O332">
            <v>823000</v>
          </cell>
        </row>
        <row r="333">
          <cell r="B333">
            <v>1976</v>
          </cell>
          <cell r="E333" t="str">
            <v>LA</v>
          </cell>
          <cell r="N333">
            <v>2410</v>
          </cell>
          <cell r="O333">
            <v>1185000</v>
          </cell>
        </row>
        <row r="334">
          <cell r="B334">
            <v>1976</v>
          </cell>
          <cell r="E334" t="str">
            <v>ME</v>
          </cell>
          <cell r="N334">
            <v>369</v>
          </cell>
          <cell r="O334">
            <v>261000</v>
          </cell>
        </row>
        <row r="335">
          <cell r="B335">
            <v>1976</v>
          </cell>
          <cell r="E335" t="str">
            <v>MD</v>
          </cell>
          <cell r="N335">
            <v>3832</v>
          </cell>
          <cell r="O335">
            <v>3571000</v>
          </cell>
        </row>
        <row r="336">
          <cell r="B336">
            <v>1976</v>
          </cell>
          <cell r="E336" t="str">
            <v>MA</v>
          </cell>
          <cell r="N336">
            <v>3335</v>
          </cell>
          <cell r="O336">
            <v>2737000</v>
          </cell>
        </row>
        <row r="337">
          <cell r="B337">
            <v>1976</v>
          </cell>
          <cell r="E337" t="str">
            <v>MI</v>
          </cell>
          <cell r="N337">
            <v>4633</v>
          </cell>
          <cell r="O337">
            <v>4559000</v>
          </cell>
        </row>
        <row r="338">
          <cell r="B338">
            <v>1976</v>
          </cell>
          <cell r="E338" t="str">
            <v>MN</v>
          </cell>
          <cell r="N338">
            <v>2680</v>
          </cell>
          <cell r="O338">
            <v>2887000</v>
          </cell>
        </row>
        <row r="339">
          <cell r="B339">
            <v>1976</v>
          </cell>
          <cell r="E339" t="str">
            <v>MS</v>
          </cell>
          <cell r="N339">
            <v>734</v>
          </cell>
          <cell r="O339">
            <v>388000</v>
          </cell>
        </row>
        <row r="340">
          <cell r="B340">
            <v>1976</v>
          </cell>
          <cell r="E340" t="str">
            <v>MO</v>
          </cell>
          <cell r="N340">
            <v>2505</v>
          </cell>
          <cell r="O340">
            <v>2000000</v>
          </cell>
        </row>
        <row r="341">
          <cell r="B341">
            <v>1976</v>
          </cell>
          <cell r="E341" t="str">
            <v>MT</v>
          </cell>
          <cell r="N341">
            <v>199</v>
          </cell>
          <cell r="O341">
            <v>173000</v>
          </cell>
        </row>
        <row r="342">
          <cell r="B342">
            <v>1976</v>
          </cell>
          <cell r="E342" t="str">
            <v>NE</v>
          </cell>
          <cell r="N342">
            <v>921</v>
          </cell>
          <cell r="O342">
            <v>768000</v>
          </cell>
        </row>
        <row r="343">
          <cell r="B343">
            <v>1976</v>
          </cell>
          <cell r="E343" t="str">
            <v>NV</v>
          </cell>
          <cell r="N343">
            <v>828</v>
          </cell>
          <cell r="O343">
            <v>777000</v>
          </cell>
        </row>
        <row r="344">
          <cell r="B344">
            <v>1976</v>
          </cell>
          <cell r="E344" t="str">
            <v>NH</v>
          </cell>
          <cell r="N344">
            <v>255</v>
          </cell>
          <cell r="O344">
            <v>185000</v>
          </cell>
        </row>
        <row r="345">
          <cell r="B345">
            <v>1976</v>
          </cell>
          <cell r="E345" t="str">
            <v>NJ</v>
          </cell>
          <cell r="N345">
            <v>4886</v>
          </cell>
          <cell r="O345">
            <v>4101000</v>
          </cell>
        </row>
        <row r="346">
          <cell r="B346">
            <v>1976</v>
          </cell>
          <cell r="E346" t="str">
            <v>NM</v>
          </cell>
          <cell r="N346">
            <v>803</v>
          </cell>
          <cell r="O346">
            <v>523000</v>
          </cell>
        </row>
        <row r="347">
          <cell r="B347">
            <v>1976</v>
          </cell>
          <cell r="E347" t="str">
            <v>NY</v>
          </cell>
          <cell r="N347">
            <v>14133</v>
          </cell>
          <cell r="O347">
            <v>14452000</v>
          </cell>
        </row>
        <row r="348">
          <cell r="B348">
            <v>1976</v>
          </cell>
          <cell r="E348" t="str">
            <v>NC</v>
          </cell>
          <cell r="N348">
            <v>2387</v>
          </cell>
          <cell r="O348">
            <v>1567000</v>
          </cell>
        </row>
        <row r="349">
          <cell r="B349">
            <v>1976</v>
          </cell>
          <cell r="E349" t="str">
            <v>ND</v>
          </cell>
          <cell r="N349">
            <v>171</v>
          </cell>
          <cell r="O349">
            <v>116000</v>
          </cell>
        </row>
        <row r="350">
          <cell r="B350">
            <v>1976</v>
          </cell>
          <cell r="E350" t="str">
            <v>OH</v>
          </cell>
          <cell r="N350">
            <v>6173</v>
          </cell>
          <cell r="O350">
            <v>5549000</v>
          </cell>
        </row>
        <row r="351">
          <cell r="B351">
            <v>1976</v>
          </cell>
          <cell r="E351" t="str">
            <v>OK</v>
          </cell>
          <cell r="N351">
            <v>1506</v>
          </cell>
          <cell r="O351">
            <v>1085000</v>
          </cell>
        </row>
        <row r="352">
          <cell r="B352">
            <v>1976</v>
          </cell>
          <cell r="E352" t="str">
            <v>OR</v>
          </cell>
          <cell r="N352">
            <v>1317</v>
          </cell>
          <cell r="O352">
            <v>1349000</v>
          </cell>
        </row>
        <row r="353">
          <cell r="B353">
            <v>1976</v>
          </cell>
          <cell r="E353" t="str">
            <v>PA</v>
          </cell>
          <cell r="N353">
            <v>5419</v>
          </cell>
          <cell r="O353">
            <v>4624000</v>
          </cell>
        </row>
        <row r="354">
          <cell r="B354">
            <v>1976</v>
          </cell>
          <cell r="E354" t="str">
            <v>RI</v>
          </cell>
          <cell r="N354">
            <v>436</v>
          </cell>
          <cell r="O354">
            <v>296000</v>
          </cell>
        </row>
        <row r="355">
          <cell r="B355">
            <v>1976</v>
          </cell>
          <cell r="E355" t="str">
            <v>SC</v>
          </cell>
          <cell r="N355">
            <v>994</v>
          </cell>
          <cell r="O355">
            <v>590000</v>
          </cell>
        </row>
        <row r="356">
          <cell r="B356">
            <v>1976</v>
          </cell>
          <cell r="E356" t="str">
            <v>SD</v>
          </cell>
          <cell r="N356">
            <v>276</v>
          </cell>
          <cell r="O356">
            <v>214000</v>
          </cell>
        </row>
        <row r="357">
          <cell r="B357">
            <v>1976</v>
          </cell>
          <cell r="E357" t="str">
            <v>TN</v>
          </cell>
          <cell r="N357">
            <v>2341</v>
          </cell>
          <cell r="O357">
            <v>1526000</v>
          </cell>
        </row>
        <row r="358">
          <cell r="B358">
            <v>1976</v>
          </cell>
          <cell r="E358" t="str">
            <v>TX</v>
          </cell>
          <cell r="N358">
            <v>7747</v>
          </cell>
          <cell r="O358">
            <v>5321000</v>
          </cell>
        </row>
        <row r="359">
          <cell r="B359">
            <v>1976</v>
          </cell>
          <cell r="E359" t="str">
            <v>UT</v>
          </cell>
          <cell r="N359">
            <v>581</v>
          </cell>
          <cell r="O359">
            <v>521000</v>
          </cell>
        </row>
        <row r="360">
          <cell r="B360">
            <v>1976</v>
          </cell>
          <cell r="E360" t="str">
            <v>VT</v>
          </cell>
          <cell r="N360">
            <v>192</v>
          </cell>
          <cell r="O360">
            <v>113000</v>
          </cell>
        </row>
        <row r="361">
          <cell r="B361">
            <v>1976</v>
          </cell>
          <cell r="E361" t="str">
            <v>VA</v>
          </cell>
          <cell r="N361">
            <v>3953</v>
          </cell>
          <cell r="O361">
            <v>2825000</v>
          </cell>
        </row>
        <row r="362">
          <cell r="B362">
            <v>1976</v>
          </cell>
          <cell r="E362" t="str">
            <v>WA</v>
          </cell>
          <cell r="N362">
            <v>2599</v>
          </cell>
          <cell r="O362">
            <v>2563000</v>
          </cell>
        </row>
        <row r="363">
          <cell r="B363">
            <v>1976</v>
          </cell>
          <cell r="E363" t="str">
            <v>WV</v>
          </cell>
          <cell r="N363">
            <v>464</v>
          </cell>
          <cell r="O363">
            <v>289000</v>
          </cell>
        </row>
        <row r="364">
          <cell r="B364">
            <v>1976</v>
          </cell>
          <cell r="E364" t="str">
            <v>WI</v>
          </cell>
          <cell r="N364">
            <v>3483</v>
          </cell>
          <cell r="O364">
            <v>3187000</v>
          </cell>
        </row>
        <row r="365">
          <cell r="B365">
            <v>1976</v>
          </cell>
          <cell r="E365" t="str">
            <v>WY</v>
          </cell>
          <cell r="N365">
            <v>159</v>
          </cell>
          <cell r="O365">
            <v>114000</v>
          </cell>
        </row>
        <row r="366">
          <cell r="B366">
            <v>1977</v>
          </cell>
          <cell r="E366" t="str">
            <v>US</v>
          </cell>
          <cell r="N366">
            <v>157350</v>
          </cell>
          <cell r="O366">
            <v>143094978</v>
          </cell>
        </row>
        <row r="367">
          <cell r="B367">
            <v>1977</v>
          </cell>
          <cell r="E367" t="str">
            <v>AL</v>
          </cell>
          <cell r="N367">
            <v>1841</v>
          </cell>
          <cell r="O367">
            <v>1291919</v>
          </cell>
        </row>
        <row r="368">
          <cell r="B368">
            <v>1977</v>
          </cell>
          <cell r="E368" t="str">
            <v>AK</v>
          </cell>
          <cell r="N368">
            <v>200</v>
          </cell>
          <cell r="O368">
            <v>282878</v>
          </cell>
        </row>
        <row r="369">
          <cell r="B369">
            <v>1977</v>
          </cell>
          <cell r="E369" t="str">
            <v>AZ</v>
          </cell>
          <cell r="N369">
            <v>1897</v>
          </cell>
          <cell r="O369">
            <v>1761132</v>
          </cell>
        </row>
        <row r="370">
          <cell r="B370">
            <v>1977</v>
          </cell>
          <cell r="E370" t="str">
            <v>AR</v>
          </cell>
          <cell r="N370">
            <v>565</v>
          </cell>
          <cell r="O370">
            <v>362921</v>
          </cell>
        </row>
        <row r="371">
          <cell r="B371">
            <v>1977</v>
          </cell>
          <cell r="E371" t="str">
            <v>CA</v>
          </cell>
          <cell r="N371">
            <v>25727</v>
          </cell>
          <cell r="O371">
            <v>27128239</v>
          </cell>
        </row>
        <row r="372">
          <cell r="B372">
            <v>1977</v>
          </cell>
          <cell r="E372" t="str">
            <v>CO</v>
          </cell>
          <cell r="N372">
            <v>2907</v>
          </cell>
          <cell r="O372">
            <v>2767952</v>
          </cell>
        </row>
        <row r="373">
          <cell r="B373">
            <v>1977</v>
          </cell>
          <cell r="E373" t="str">
            <v>CT</v>
          </cell>
          <cell r="N373">
            <v>1911</v>
          </cell>
          <cell r="O373">
            <v>1703932</v>
          </cell>
        </row>
        <row r="374">
          <cell r="B374">
            <v>1977</v>
          </cell>
          <cell r="E374" t="str">
            <v>DE</v>
          </cell>
          <cell r="N374">
            <v>470</v>
          </cell>
          <cell r="O374">
            <v>333642</v>
          </cell>
        </row>
        <row r="375">
          <cell r="B375">
            <v>1977</v>
          </cell>
          <cell r="E375" t="str">
            <v>DC</v>
          </cell>
          <cell r="N375">
            <v>1235</v>
          </cell>
          <cell r="O375">
            <v>1423748</v>
          </cell>
        </row>
        <row r="376">
          <cell r="B376">
            <v>1977</v>
          </cell>
          <cell r="E376" t="str">
            <v>FL</v>
          </cell>
          <cell r="N376">
            <v>10876</v>
          </cell>
          <cell r="O376">
            <v>8440556</v>
          </cell>
        </row>
        <row r="377">
          <cell r="B377">
            <v>1977</v>
          </cell>
          <cell r="E377" t="str">
            <v>GA</v>
          </cell>
          <cell r="N377">
            <v>3016</v>
          </cell>
          <cell r="O377">
            <v>2016444</v>
          </cell>
        </row>
        <row r="378">
          <cell r="B378">
            <v>1977</v>
          </cell>
          <cell r="E378" t="str">
            <v>HI</v>
          </cell>
          <cell r="N378">
            <v>1647</v>
          </cell>
          <cell r="O378">
            <v>1421492</v>
          </cell>
        </row>
        <row r="379">
          <cell r="B379">
            <v>1977</v>
          </cell>
          <cell r="E379" t="str">
            <v>ID</v>
          </cell>
          <cell r="N379">
            <v>414</v>
          </cell>
          <cell r="O379">
            <v>320227</v>
          </cell>
        </row>
        <row r="380">
          <cell r="B380">
            <v>1977</v>
          </cell>
          <cell r="E380" t="str">
            <v>IL</v>
          </cell>
          <cell r="N380">
            <v>10840</v>
          </cell>
          <cell r="O380">
            <v>10607324</v>
          </cell>
        </row>
        <row r="381">
          <cell r="B381">
            <v>1977</v>
          </cell>
          <cell r="E381" t="str">
            <v>IN</v>
          </cell>
          <cell r="N381">
            <v>2984</v>
          </cell>
          <cell r="O381">
            <v>2025632</v>
          </cell>
        </row>
        <row r="382">
          <cell r="B382">
            <v>1977</v>
          </cell>
          <cell r="E382" t="str">
            <v>IA</v>
          </cell>
          <cell r="N382">
            <v>1328</v>
          </cell>
          <cell r="O382">
            <v>1178132</v>
          </cell>
        </row>
        <row r="383">
          <cell r="B383">
            <v>1977</v>
          </cell>
          <cell r="E383" t="str">
            <v>KS</v>
          </cell>
          <cell r="N383">
            <v>1190</v>
          </cell>
          <cell r="O383">
            <v>954484</v>
          </cell>
        </row>
        <row r="384">
          <cell r="B384">
            <v>1977</v>
          </cell>
          <cell r="E384" t="str">
            <v>KY</v>
          </cell>
          <cell r="N384">
            <v>1135</v>
          </cell>
          <cell r="O384">
            <v>742534</v>
          </cell>
        </row>
        <row r="385">
          <cell r="B385">
            <v>1977</v>
          </cell>
          <cell r="E385" t="str">
            <v>LA</v>
          </cell>
          <cell r="N385">
            <v>2252</v>
          </cell>
          <cell r="O385">
            <v>1476349</v>
          </cell>
        </row>
        <row r="386">
          <cell r="B386">
            <v>1977</v>
          </cell>
          <cell r="E386" t="str">
            <v>ME</v>
          </cell>
          <cell r="N386">
            <v>395</v>
          </cell>
          <cell r="O386">
            <v>302055</v>
          </cell>
        </row>
        <row r="387">
          <cell r="B387">
            <v>1977</v>
          </cell>
          <cell r="E387" t="str">
            <v>MD</v>
          </cell>
          <cell r="N387">
            <v>4043</v>
          </cell>
          <cell r="O387">
            <v>3826693</v>
          </cell>
        </row>
        <row r="388">
          <cell r="B388">
            <v>1977</v>
          </cell>
          <cell r="E388" t="str">
            <v>MA</v>
          </cell>
          <cell r="N388">
            <v>3034</v>
          </cell>
          <cell r="O388">
            <v>2612538</v>
          </cell>
        </row>
        <row r="389">
          <cell r="B389">
            <v>1977</v>
          </cell>
          <cell r="E389" t="str">
            <v>MI</v>
          </cell>
          <cell r="N389">
            <v>5248</v>
          </cell>
          <cell r="O389">
            <v>5771335</v>
          </cell>
        </row>
        <row r="390">
          <cell r="B390">
            <v>1977</v>
          </cell>
          <cell r="E390" t="str">
            <v>MN</v>
          </cell>
          <cell r="N390">
            <v>2846</v>
          </cell>
          <cell r="O390">
            <v>3221842</v>
          </cell>
        </row>
        <row r="391">
          <cell r="B391">
            <v>1977</v>
          </cell>
          <cell r="E391" t="str">
            <v>MS</v>
          </cell>
          <cell r="N391">
            <v>747</v>
          </cell>
          <cell r="O391">
            <v>421789</v>
          </cell>
        </row>
        <row r="392">
          <cell r="B392">
            <v>1977</v>
          </cell>
          <cell r="E392" t="str">
            <v>MO</v>
          </cell>
          <cell r="N392">
            <v>3172</v>
          </cell>
          <cell r="O392">
            <v>2561151</v>
          </cell>
        </row>
        <row r="393">
          <cell r="B393">
            <v>1977</v>
          </cell>
          <cell r="E393" t="str">
            <v>MT</v>
          </cell>
          <cell r="N393">
            <v>304</v>
          </cell>
          <cell r="O393">
            <v>246235</v>
          </cell>
        </row>
        <row r="394">
          <cell r="B394">
            <v>1977</v>
          </cell>
          <cell r="E394" t="str">
            <v>NE</v>
          </cell>
          <cell r="N394">
            <v>752</v>
          </cell>
          <cell r="O394">
            <v>659038</v>
          </cell>
        </row>
        <row r="395">
          <cell r="B395">
            <v>1977</v>
          </cell>
          <cell r="E395" t="str">
            <v>NV</v>
          </cell>
          <cell r="N395">
            <v>818</v>
          </cell>
          <cell r="O395">
            <v>819746</v>
          </cell>
        </row>
        <row r="396">
          <cell r="B396">
            <v>1977</v>
          </cell>
          <cell r="E396" t="str">
            <v>NH</v>
          </cell>
          <cell r="N396">
            <v>201</v>
          </cell>
          <cell r="O396">
            <v>162533</v>
          </cell>
        </row>
        <row r="397">
          <cell r="B397">
            <v>1977</v>
          </cell>
          <cell r="E397" t="str">
            <v>NJ</v>
          </cell>
          <cell r="N397">
            <v>5248</v>
          </cell>
          <cell r="O397">
            <v>4892021</v>
          </cell>
        </row>
        <row r="398">
          <cell r="B398">
            <v>1977</v>
          </cell>
          <cell r="E398" t="str">
            <v>NM</v>
          </cell>
          <cell r="N398">
            <v>947</v>
          </cell>
          <cell r="O398">
            <v>704253</v>
          </cell>
        </row>
        <row r="399">
          <cell r="B399">
            <v>1977</v>
          </cell>
          <cell r="E399" t="str">
            <v>NY</v>
          </cell>
          <cell r="N399">
            <v>13958</v>
          </cell>
          <cell r="O399">
            <v>14276379</v>
          </cell>
        </row>
        <row r="400">
          <cell r="B400">
            <v>1977</v>
          </cell>
          <cell r="E400" t="str">
            <v>NC</v>
          </cell>
          <cell r="N400">
            <v>2649</v>
          </cell>
          <cell r="O400">
            <v>1812342</v>
          </cell>
        </row>
        <row r="401">
          <cell r="B401">
            <v>1977</v>
          </cell>
          <cell r="E401" t="str">
            <v>ND</v>
          </cell>
          <cell r="N401">
            <v>304</v>
          </cell>
          <cell r="O401">
            <v>243442</v>
          </cell>
        </row>
        <row r="402">
          <cell r="B402">
            <v>1977</v>
          </cell>
          <cell r="E402" t="str">
            <v>OH</v>
          </cell>
          <cell r="N402">
            <v>6290</v>
          </cell>
          <cell r="O402">
            <v>5796029</v>
          </cell>
        </row>
        <row r="403">
          <cell r="B403">
            <v>1977</v>
          </cell>
          <cell r="E403" t="str">
            <v>OK</v>
          </cell>
          <cell r="N403">
            <v>1660</v>
          </cell>
          <cell r="O403">
            <v>1207296</v>
          </cell>
        </row>
        <row r="404">
          <cell r="B404">
            <v>1977</v>
          </cell>
          <cell r="E404" t="str">
            <v>OR</v>
          </cell>
          <cell r="N404">
            <v>1412</v>
          </cell>
          <cell r="O404">
            <v>1502865</v>
          </cell>
        </row>
        <row r="405">
          <cell r="B405">
            <v>1977</v>
          </cell>
          <cell r="E405" t="str">
            <v>PA</v>
          </cell>
          <cell r="N405">
            <v>5375</v>
          </cell>
          <cell r="O405">
            <v>5165328</v>
          </cell>
        </row>
        <row r="406">
          <cell r="B406">
            <v>1977</v>
          </cell>
          <cell r="E406" t="str">
            <v>RI</v>
          </cell>
          <cell r="N406">
            <v>392</v>
          </cell>
          <cell r="O406">
            <v>331562</v>
          </cell>
        </row>
        <row r="407">
          <cell r="B407">
            <v>1977</v>
          </cell>
          <cell r="E407" t="str">
            <v>SC</v>
          </cell>
          <cell r="N407">
            <v>1220</v>
          </cell>
          <cell r="O407">
            <v>788523</v>
          </cell>
        </row>
        <row r="408">
          <cell r="B408">
            <v>1977</v>
          </cell>
          <cell r="E408" t="str">
            <v>SD</v>
          </cell>
          <cell r="N408">
            <v>263</v>
          </cell>
          <cell r="O408">
            <v>223939</v>
          </cell>
        </row>
        <row r="409">
          <cell r="B409">
            <v>1977</v>
          </cell>
          <cell r="E409" t="str">
            <v>TN</v>
          </cell>
          <cell r="N409">
            <v>3029</v>
          </cell>
          <cell r="O409">
            <v>2424742</v>
          </cell>
        </row>
        <row r="410">
          <cell r="B410">
            <v>1977</v>
          </cell>
          <cell r="E410" t="str">
            <v>TX</v>
          </cell>
          <cell r="N410">
            <v>8573</v>
          </cell>
          <cell r="O410">
            <v>6301233</v>
          </cell>
        </row>
        <row r="411">
          <cell r="B411">
            <v>1977</v>
          </cell>
          <cell r="E411" t="str">
            <v>UT</v>
          </cell>
          <cell r="N411">
            <v>805</v>
          </cell>
          <cell r="O411">
            <v>691656</v>
          </cell>
        </row>
        <row r="412">
          <cell r="B412">
            <v>1977</v>
          </cell>
          <cell r="E412" t="str">
            <v>VT</v>
          </cell>
          <cell r="N412">
            <v>91</v>
          </cell>
          <cell r="O412">
            <v>72093</v>
          </cell>
        </row>
        <row r="413">
          <cell r="B413">
            <v>1977</v>
          </cell>
          <cell r="E413" t="str">
            <v>VA</v>
          </cell>
          <cell r="N413">
            <v>4186</v>
          </cell>
          <cell r="O413">
            <v>3115828</v>
          </cell>
        </row>
        <row r="414">
          <cell r="B414">
            <v>1977</v>
          </cell>
          <cell r="E414" t="str">
            <v>WA</v>
          </cell>
          <cell r="N414">
            <v>2676</v>
          </cell>
          <cell r="O414">
            <v>2897997</v>
          </cell>
        </row>
        <row r="415">
          <cell r="B415">
            <v>1977</v>
          </cell>
          <cell r="E415" t="str">
            <v>WV</v>
          </cell>
          <cell r="N415">
            <v>345</v>
          </cell>
          <cell r="O415">
            <v>225349</v>
          </cell>
        </row>
        <row r="416">
          <cell r="B416">
            <v>1977</v>
          </cell>
          <cell r="E416" t="str">
            <v>WI</v>
          </cell>
          <cell r="N416">
            <v>3731</v>
          </cell>
          <cell r="O416">
            <v>3437206</v>
          </cell>
        </row>
        <row r="417">
          <cell r="B417">
            <v>1977</v>
          </cell>
          <cell r="E417" t="str">
            <v>WY</v>
          </cell>
          <cell r="N417">
            <v>201</v>
          </cell>
          <cell r="O417">
            <v>140403</v>
          </cell>
        </row>
        <row r="418">
          <cell r="B418">
            <v>1978</v>
          </cell>
          <cell r="E418" t="str">
            <v>US</v>
          </cell>
          <cell r="N418">
            <v>163631</v>
          </cell>
          <cell r="O418">
            <v>152997000</v>
          </cell>
        </row>
        <row r="419">
          <cell r="B419">
            <v>1978</v>
          </cell>
          <cell r="E419" t="str">
            <v>AL</v>
          </cell>
          <cell r="N419">
            <v>2031</v>
          </cell>
          <cell r="O419">
            <v>1504000</v>
          </cell>
        </row>
        <row r="420">
          <cell r="B420">
            <v>1978</v>
          </cell>
          <cell r="E420" t="str">
            <v>AK</v>
          </cell>
          <cell r="N420">
            <v>273</v>
          </cell>
          <cell r="O420">
            <v>441000</v>
          </cell>
        </row>
        <row r="421">
          <cell r="B421">
            <v>1978</v>
          </cell>
          <cell r="E421" t="str">
            <v>AZ</v>
          </cell>
          <cell r="N421">
            <v>2029</v>
          </cell>
          <cell r="O421">
            <v>1996000</v>
          </cell>
        </row>
        <row r="422">
          <cell r="B422">
            <v>1978</v>
          </cell>
          <cell r="E422" t="str">
            <v>AR</v>
          </cell>
          <cell r="N422">
            <v>530</v>
          </cell>
          <cell r="O422">
            <v>366000</v>
          </cell>
        </row>
        <row r="423">
          <cell r="B423">
            <v>1978</v>
          </cell>
          <cell r="E423" t="str">
            <v>CA</v>
          </cell>
          <cell r="N423">
            <v>24536</v>
          </cell>
          <cell r="O423">
            <v>26309000</v>
          </cell>
        </row>
        <row r="424">
          <cell r="B424">
            <v>1978</v>
          </cell>
          <cell r="E424" t="str">
            <v>CO</v>
          </cell>
          <cell r="N424">
            <v>3112</v>
          </cell>
          <cell r="O424">
            <v>3201000</v>
          </cell>
        </row>
        <row r="425">
          <cell r="B425">
            <v>1978</v>
          </cell>
          <cell r="E425" t="str">
            <v>CT</v>
          </cell>
          <cell r="N425">
            <v>2185</v>
          </cell>
          <cell r="O425">
            <v>2028000</v>
          </cell>
        </row>
        <row r="426">
          <cell r="B426">
            <v>1978</v>
          </cell>
          <cell r="E426" t="str">
            <v>DE</v>
          </cell>
          <cell r="N426">
            <v>489</v>
          </cell>
          <cell r="O426">
            <v>384000</v>
          </cell>
        </row>
        <row r="427">
          <cell r="B427">
            <v>1978</v>
          </cell>
          <cell r="E427" t="str">
            <v>DC</v>
          </cell>
          <cell r="N427">
            <v>1251</v>
          </cell>
          <cell r="O427">
            <v>1540000</v>
          </cell>
        </row>
        <row r="428">
          <cell r="B428">
            <v>1978</v>
          </cell>
          <cell r="E428" t="str">
            <v>FL</v>
          </cell>
          <cell r="N428">
            <v>10869</v>
          </cell>
          <cell r="O428">
            <v>8886000</v>
          </cell>
        </row>
        <row r="429">
          <cell r="B429">
            <v>1978</v>
          </cell>
          <cell r="E429" t="str">
            <v>GA</v>
          </cell>
          <cell r="N429">
            <v>3162</v>
          </cell>
          <cell r="O429">
            <v>2360000</v>
          </cell>
        </row>
        <row r="430">
          <cell r="B430">
            <v>1978</v>
          </cell>
          <cell r="E430" t="str">
            <v>HI</v>
          </cell>
          <cell r="N430">
            <v>2056</v>
          </cell>
          <cell r="O430">
            <v>1816000</v>
          </cell>
        </row>
        <row r="431">
          <cell r="B431">
            <v>1978</v>
          </cell>
          <cell r="E431" t="str">
            <v>ID</v>
          </cell>
          <cell r="N431">
            <v>387</v>
          </cell>
          <cell r="O431">
            <v>374000</v>
          </cell>
        </row>
        <row r="432">
          <cell r="B432">
            <v>1978</v>
          </cell>
          <cell r="E432" t="str">
            <v>IL</v>
          </cell>
          <cell r="N432">
            <v>10787</v>
          </cell>
          <cell r="O432">
            <v>11553000</v>
          </cell>
        </row>
        <row r="433">
          <cell r="B433">
            <v>1978</v>
          </cell>
          <cell r="E433" t="str">
            <v>IN</v>
          </cell>
          <cell r="N433">
            <v>3081</v>
          </cell>
          <cell r="O433">
            <v>2345000</v>
          </cell>
        </row>
        <row r="434">
          <cell r="B434">
            <v>1978</v>
          </cell>
          <cell r="E434" t="str">
            <v>IA</v>
          </cell>
          <cell r="N434">
            <v>1535</v>
          </cell>
          <cell r="O434">
            <v>1403000</v>
          </cell>
        </row>
        <row r="435">
          <cell r="B435">
            <v>1978</v>
          </cell>
          <cell r="E435" t="str">
            <v>KS</v>
          </cell>
          <cell r="N435">
            <v>1306</v>
          </cell>
          <cell r="O435">
            <v>1101000</v>
          </cell>
        </row>
        <row r="436">
          <cell r="B436">
            <v>1978</v>
          </cell>
          <cell r="E436" t="str">
            <v>KY</v>
          </cell>
          <cell r="N436">
            <v>1003</v>
          </cell>
          <cell r="O436">
            <v>804000</v>
          </cell>
        </row>
        <row r="437">
          <cell r="B437">
            <v>1978</v>
          </cell>
          <cell r="E437" t="str">
            <v>LA</v>
          </cell>
          <cell r="N437">
            <v>2193</v>
          </cell>
          <cell r="O437">
            <v>1484000</v>
          </cell>
        </row>
        <row r="438">
          <cell r="B438">
            <v>1978</v>
          </cell>
          <cell r="E438" t="str">
            <v>ME</v>
          </cell>
          <cell r="N438">
            <v>493</v>
          </cell>
          <cell r="O438">
            <v>391000</v>
          </cell>
        </row>
        <row r="439">
          <cell r="B439">
            <v>1978</v>
          </cell>
          <cell r="E439" t="str">
            <v>MD</v>
          </cell>
          <cell r="N439">
            <v>4616</v>
          </cell>
          <cell r="O439">
            <v>4168000</v>
          </cell>
        </row>
        <row r="440">
          <cell r="B440">
            <v>1978</v>
          </cell>
          <cell r="E440" t="str">
            <v>MA</v>
          </cell>
          <cell r="N440">
            <v>3453</v>
          </cell>
          <cell r="O440">
            <v>3170000</v>
          </cell>
        </row>
        <row r="441">
          <cell r="B441">
            <v>1978</v>
          </cell>
          <cell r="E441" t="str">
            <v>MI</v>
          </cell>
          <cell r="N441">
            <v>5480</v>
          </cell>
          <cell r="O441">
            <v>5141000</v>
          </cell>
        </row>
        <row r="442">
          <cell r="B442">
            <v>1978</v>
          </cell>
          <cell r="E442" t="str">
            <v>MN</v>
          </cell>
          <cell r="N442">
            <v>3071</v>
          </cell>
          <cell r="O442">
            <v>3497000</v>
          </cell>
        </row>
        <row r="443">
          <cell r="B443">
            <v>1978</v>
          </cell>
          <cell r="E443" t="str">
            <v>MS</v>
          </cell>
          <cell r="N443">
            <v>664</v>
          </cell>
          <cell r="O443">
            <v>452000</v>
          </cell>
        </row>
        <row r="444">
          <cell r="B444">
            <v>1978</v>
          </cell>
          <cell r="E444" t="str">
            <v>MO</v>
          </cell>
          <cell r="N444">
            <v>2961</v>
          </cell>
          <cell r="O444">
            <v>2557000</v>
          </cell>
        </row>
        <row r="445">
          <cell r="B445">
            <v>1978</v>
          </cell>
          <cell r="E445" t="str">
            <v>MT</v>
          </cell>
          <cell r="N445">
            <v>320</v>
          </cell>
          <cell r="O445">
            <v>262000</v>
          </cell>
        </row>
        <row r="446">
          <cell r="B446">
            <v>1978</v>
          </cell>
          <cell r="E446" t="str">
            <v>NE</v>
          </cell>
          <cell r="N446">
            <v>1081</v>
          </cell>
          <cell r="O446">
            <v>950000</v>
          </cell>
        </row>
        <row r="447">
          <cell r="B447">
            <v>1978</v>
          </cell>
          <cell r="E447" t="str">
            <v>NV</v>
          </cell>
          <cell r="N447">
            <v>1025</v>
          </cell>
          <cell r="O447">
            <v>1046000</v>
          </cell>
        </row>
        <row r="448">
          <cell r="B448">
            <v>1978</v>
          </cell>
          <cell r="E448" t="str">
            <v>NH</v>
          </cell>
          <cell r="N448">
            <v>258</v>
          </cell>
          <cell r="O448">
            <v>220000</v>
          </cell>
        </row>
        <row r="449">
          <cell r="B449">
            <v>1978</v>
          </cell>
          <cell r="E449" t="str">
            <v>NJ</v>
          </cell>
          <cell r="N449">
            <v>5780</v>
          </cell>
          <cell r="O449">
            <v>5472000</v>
          </cell>
        </row>
        <row r="450">
          <cell r="B450">
            <v>1978</v>
          </cell>
          <cell r="E450" t="str">
            <v>NM</v>
          </cell>
          <cell r="N450">
            <v>957</v>
          </cell>
          <cell r="O450">
            <v>838000</v>
          </cell>
        </row>
        <row r="451">
          <cell r="B451">
            <v>1978</v>
          </cell>
          <cell r="E451" t="str">
            <v>NY</v>
          </cell>
          <cell r="N451">
            <v>14274</v>
          </cell>
          <cell r="O451">
            <v>14134000</v>
          </cell>
        </row>
        <row r="452">
          <cell r="B452">
            <v>1978</v>
          </cell>
          <cell r="E452" t="str">
            <v>NC</v>
          </cell>
          <cell r="N452">
            <v>2656</v>
          </cell>
          <cell r="O452">
            <v>2036000</v>
          </cell>
        </row>
        <row r="453">
          <cell r="B453">
            <v>1978</v>
          </cell>
          <cell r="E453" t="str">
            <v>ND</v>
          </cell>
          <cell r="N453">
            <v>225</v>
          </cell>
          <cell r="O453">
            <v>125000</v>
          </cell>
        </row>
        <row r="454">
          <cell r="B454">
            <v>1978</v>
          </cell>
          <cell r="E454" t="str">
            <v>OH</v>
          </cell>
          <cell r="N454">
            <v>6808</v>
          </cell>
          <cell r="O454">
            <v>6190000</v>
          </cell>
        </row>
        <row r="455">
          <cell r="B455">
            <v>1978</v>
          </cell>
          <cell r="E455" t="str">
            <v>OK</v>
          </cell>
          <cell r="N455">
            <v>1477</v>
          </cell>
          <cell r="O455">
            <v>1237000</v>
          </cell>
        </row>
        <row r="456">
          <cell r="B456">
            <v>1978</v>
          </cell>
          <cell r="E456" t="str">
            <v>OR</v>
          </cell>
          <cell r="N456">
            <v>1546</v>
          </cell>
          <cell r="O456">
            <v>1652000</v>
          </cell>
        </row>
        <row r="457">
          <cell r="B457">
            <v>1978</v>
          </cell>
          <cell r="E457" t="str">
            <v>PA</v>
          </cell>
          <cell r="N457">
            <v>5397</v>
          </cell>
          <cell r="O457">
            <v>5231000</v>
          </cell>
        </row>
        <row r="458">
          <cell r="B458">
            <v>1978</v>
          </cell>
          <cell r="E458" t="str">
            <v>RI</v>
          </cell>
          <cell r="N458">
            <v>412</v>
          </cell>
          <cell r="O458">
            <v>367000</v>
          </cell>
        </row>
        <row r="459">
          <cell r="B459">
            <v>1978</v>
          </cell>
          <cell r="E459" t="str">
            <v>SC</v>
          </cell>
          <cell r="N459">
            <v>1188</v>
          </cell>
          <cell r="O459">
            <v>764000</v>
          </cell>
        </row>
        <row r="460">
          <cell r="B460">
            <v>1978</v>
          </cell>
          <cell r="E460" t="str">
            <v>SD</v>
          </cell>
          <cell r="N460">
            <v>297</v>
          </cell>
          <cell r="O460">
            <v>256000</v>
          </cell>
        </row>
        <row r="461">
          <cell r="B461">
            <v>1978</v>
          </cell>
          <cell r="E461" t="str">
            <v>TN</v>
          </cell>
          <cell r="N461">
            <v>3842</v>
          </cell>
          <cell r="O461">
            <v>2920000</v>
          </cell>
        </row>
        <row r="462">
          <cell r="B462">
            <v>1978</v>
          </cell>
          <cell r="E462" t="str">
            <v>TX</v>
          </cell>
          <cell r="N462">
            <v>9138</v>
          </cell>
          <cell r="O462">
            <v>7322000</v>
          </cell>
        </row>
        <row r="463">
          <cell r="B463">
            <v>1978</v>
          </cell>
          <cell r="E463" t="str">
            <v>UT</v>
          </cell>
          <cell r="N463">
            <v>776</v>
          </cell>
          <cell r="O463">
            <v>890000</v>
          </cell>
        </row>
        <row r="464">
          <cell r="B464">
            <v>1978</v>
          </cell>
          <cell r="E464" t="str">
            <v>VT</v>
          </cell>
          <cell r="N464">
            <v>192</v>
          </cell>
          <cell r="O464">
            <v>127000</v>
          </cell>
        </row>
        <row r="465">
          <cell r="B465">
            <v>1978</v>
          </cell>
          <cell r="E465" t="str">
            <v>VA</v>
          </cell>
          <cell r="N465">
            <v>4538</v>
          </cell>
          <cell r="O465">
            <v>3842000</v>
          </cell>
        </row>
        <row r="466">
          <cell r="B466">
            <v>1978</v>
          </cell>
          <cell r="E466" t="str">
            <v>WA</v>
          </cell>
          <cell r="N466">
            <v>3180</v>
          </cell>
          <cell r="O466">
            <v>3511000</v>
          </cell>
        </row>
        <row r="467">
          <cell r="B467">
            <v>1978</v>
          </cell>
          <cell r="E467" t="str">
            <v>WV</v>
          </cell>
          <cell r="N467">
            <v>441</v>
          </cell>
          <cell r="O467">
            <v>294000</v>
          </cell>
        </row>
        <row r="468">
          <cell r="B468">
            <v>1978</v>
          </cell>
          <cell r="E468" t="str">
            <v>WI</v>
          </cell>
          <cell r="N468">
            <v>4010</v>
          </cell>
          <cell r="O468">
            <v>3820000</v>
          </cell>
        </row>
        <row r="469">
          <cell r="B469">
            <v>1978</v>
          </cell>
          <cell r="E469" t="str">
            <v>WY</v>
          </cell>
          <cell r="N469">
            <v>260</v>
          </cell>
          <cell r="O469">
            <v>222000</v>
          </cell>
        </row>
        <row r="470">
          <cell r="B470">
            <v>1979</v>
          </cell>
          <cell r="E470" t="str">
            <v>US</v>
          </cell>
          <cell r="N470">
            <v>159399</v>
          </cell>
          <cell r="O470">
            <v>165423000</v>
          </cell>
        </row>
        <row r="471">
          <cell r="B471">
            <v>1979</v>
          </cell>
          <cell r="E471" t="str">
            <v>AL</v>
          </cell>
          <cell r="N471">
            <v>2503</v>
          </cell>
          <cell r="O471">
            <v>1939000</v>
          </cell>
        </row>
        <row r="472">
          <cell r="B472">
            <v>1979</v>
          </cell>
          <cell r="E472" t="str">
            <v>AK</v>
          </cell>
          <cell r="N472">
            <v>298</v>
          </cell>
          <cell r="O472">
            <v>490000</v>
          </cell>
        </row>
        <row r="473">
          <cell r="B473">
            <v>1979</v>
          </cell>
          <cell r="E473" t="str">
            <v>AZ</v>
          </cell>
          <cell r="N473">
            <v>2068</v>
          </cell>
          <cell r="O473">
            <v>2237000</v>
          </cell>
        </row>
        <row r="474">
          <cell r="B474">
            <v>1979</v>
          </cell>
          <cell r="E474" t="str">
            <v>AR</v>
          </cell>
          <cell r="N474">
            <v>622</v>
          </cell>
          <cell r="O474">
            <v>443000</v>
          </cell>
        </row>
        <row r="475">
          <cell r="B475">
            <v>1979</v>
          </cell>
          <cell r="E475" t="str">
            <v>CA</v>
          </cell>
          <cell r="N475">
            <v>22394</v>
          </cell>
          <cell r="O475">
            <v>26658000</v>
          </cell>
        </row>
        <row r="476">
          <cell r="B476">
            <v>1979</v>
          </cell>
          <cell r="E476" t="str">
            <v>CO</v>
          </cell>
          <cell r="N476">
            <v>2968</v>
          </cell>
          <cell r="O476">
            <v>3320000</v>
          </cell>
        </row>
        <row r="477">
          <cell r="B477">
            <v>1979</v>
          </cell>
          <cell r="E477" t="str">
            <v>CT</v>
          </cell>
          <cell r="N477">
            <v>2156</v>
          </cell>
          <cell r="O477">
            <v>2132000</v>
          </cell>
        </row>
        <row r="478">
          <cell r="B478">
            <v>1979</v>
          </cell>
          <cell r="E478" t="str">
            <v>DE</v>
          </cell>
          <cell r="N478">
            <v>308</v>
          </cell>
          <cell r="O478">
            <v>293000</v>
          </cell>
        </row>
        <row r="479">
          <cell r="B479">
            <v>1979</v>
          </cell>
          <cell r="E479" t="str">
            <v>DC</v>
          </cell>
          <cell r="N479">
            <v>1219</v>
          </cell>
          <cell r="O479">
            <v>1619000</v>
          </cell>
        </row>
        <row r="480">
          <cell r="B480">
            <v>1979</v>
          </cell>
          <cell r="E480" t="str">
            <v>FL</v>
          </cell>
          <cell r="N480">
            <v>10351</v>
          </cell>
          <cell r="O480">
            <v>9399000</v>
          </cell>
        </row>
        <row r="481">
          <cell r="B481">
            <v>1979</v>
          </cell>
          <cell r="E481" t="str">
            <v>GA</v>
          </cell>
          <cell r="N481">
            <v>3190</v>
          </cell>
          <cell r="O481">
            <v>2727000</v>
          </cell>
        </row>
        <row r="482">
          <cell r="B482">
            <v>1979</v>
          </cell>
          <cell r="E482" t="str">
            <v>HI</v>
          </cell>
          <cell r="N482">
            <v>2002</v>
          </cell>
          <cell r="O482">
            <v>1801000</v>
          </cell>
        </row>
        <row r="483">
          <cell r="B483">
            <v>1979</v>
          </cell>
          <cell r="E483" t="str">
            <v>ID</v>
          </cell>
          <cell r="N483">
            <v>355</v>
          </cell>
          <cell r="O483">
            <v>336000</v>
          </cell>
        </row>
        <row r="484">
          <cell r="B484">
            <v>1979</v>
          </cell>
          <cell r="E484" t="str">
            <v>IL</v>
          </cell>
          <cell r="N484">
            <v>10567</v>
          </cell>
          <cell r="O484">
            <v>12863000</v>
          </cell>
        </row>
        <row r="485">
          <cell r="B485">
            <v>1979</v>
          </cell>
          <cell r="E485" t="str">
            <v>IN</v>
          </cell>
          <cell r="N485">
            <v>3143</v>
          </cell>
          <cell r="O485">
            <v>2261000</v>
          </cell>
        </row>
        <row r="486">
          <cell r="B486">
            <v>1979</v>
          </cell>
          <cell r="E486" t="str">
            <v>IA</v>
          </cell>
          <cell r="N486">
            <v>2071</v>
          </cell>
          <cell r="O486">
            <v>1909000</v>
          </cell>
        </row>
        <row r="487">
          <cell r="B487">
            <v>1979</v>
          </cell>
          <cell r="E487" t="str">
            <v>KS</v>
          </cell>
          <cell r="N487">
            <v>1358</v>
          </cell>
          <cell r="O487">
            <v>1222000</v>
          </cell>
        </row>
        <row r="488">
          <cell r="B488">
            <v>1979</v>
          </cell>
          <cell r="E488" t="str">
            <v>KY</v>
          </cell>
          <cell r="N488">
            <v>1010</v>
          </cell>
          <cell r="O488">
            <v>824000</v>
          </cell>
        </row>
        <row r="489">
          <cell r="B489">
            <v>1979</v>
          </cell>
          <cell r="E489" t="str">
            <v>LA</v>
          </cell>
          <cell r="N489">
            <v>2303</v>
          </cell>
          <cell r="O489">
            <v>1672000</v>
          </cell>
        </row>
        <row r="490">
          <cell r="B490">
            <v>1979</v>
          </cell>
          <cell r="E490" t="str">
            <v>ME</v>
          </cell>
          <cell r="N490">
            <v>502</v>
          </cell>
          <cell r="O490">
            <v>424000</v>
          </cell>
        </row>
        <row r="491">
          <cell r="B491">
            <v>1979</v>
          </cell>
          <cell r="E491" t="str">
            <v>MD</v>
          </cell>
          <cell r="N491">
            <v>4144</v>
          </cell>
          <cell r="O491">
            <v>4630000</v>
          </cell>
        </row>
        <row r="492">
          <cell r="B492">
            <v>1979</v>
          </cell>
          <cell r="E492" t="str">
            <v>MA</v>
          </cell>
          <cell r="N492">
            <v>3130</v>
          </cell>
          <cell r="O492">
            <v>3084000</v>
          </cell>
        </row>
        <row r="493">
          <cell r="B493">
            <v>1979</v>
          </cell>
          <cell r="E493" t="str">
            <v>MI</v>
          </cell>
          <cell r="N493">
            <v>5863</v>
          </cell>
          <cell r="O493">
            <v>7534000</v>
          </cell>
        </row>
        <row r="494">
          <cell r="B494">
            <v>1979</v>
          </cell>
          <cell r="E494" t="str">
            <v>MN</v>
          </cell>
          <cell r="N494">
            <v>2972</v>
          </cell>
          <cell r="O494">
            <v>3936000</v>
          </cell>
        </row>
        <row r="495">
          <cell r="B495">
            <v>1979</v>
          </cell>
          <cell r="E495" t="str">
            <v>MS</v>
          </cell>
          <cell r="N495">
            <v>771</v>
          </cell>
          <cell r="O495">
            <v>545000</v>
          </cell>
        </row>
        <row r="496">
          <cell r="B496">
            <v>1979</v>
          </cell>
          <cell r="E496" t="str">
            <v>MO</v>
          </cell>
          <cell r="N496">
            <v>2975</v>
          </cell>
          <cell r="O496">
            <v>2787000</v>
          </cell>
        </row>
        <row r="497">
          <cell r="B497">
            <v>1979</v>
          </cell>
          <cell r="E497" t="str">
            <v>MT</v>
          </cell>
          <cell r="N497">
            <v>300</v>
          </cell>
          <cell r="O497">
            <v>275000</v>
          </cell>
        </row>
        <row r="498">
          <cell r="B498">
            <v>1979</v>
          </cell>
          <cell r="E498" t="str">
            <v>NE</v>
          </cell>
          <cell r="N498">
            <v>934</v>
          </cell>
          <cell r="O498">
            <v>962000</v>
          </cell>
        </row>
        <row r="499">
          <cell r="B499">
            <v>1979</v>
          </cell>
          <cell r="E499" t="str">
            <v>NV</v>
          </cell>
          <cell r="N499">
            <v>791</v>
          </cell>
          <cell r="O499">
            <v>806000</v>
          </cell>
        </row>
        <row r="500">
          <cell r="B500">
            <v>1979</v>
          </cell>
          <cell r="E500" t="str">
            <v>NH</v>
          </cell>
          <cell r="N500">
            <v>273</v>
          </cell>
          <cell r="O500">
            <v>256000</v>
          </cell>
        </row>
        <row r="501">
          <cell r="B501">
            <v>1979</v>
          </cell>
          <cell r="E501" t="str">
            <v>NJ</v>
          </cell>
          <cell r="N501">
            <v>5452</v>
          </cell>
          <cell r="O501">
            <v>5755000</v>
          </cell>
        </row>
        <row r="502">
          <cell r="B502">
            <v>1979</v>
          </cell>
          <cell r="E502" t="str">
            <v>NM</v>
          </cell>
          <cell r="N502">
            <v>1072</v>
          </cell>
          <cell r="O502">
            <v>935000</v>
          </cell>
        </row>
        <row r="503">
          <cell r="B503">
            <v>1979</v>
          </cell>
          <cell r="E503" t="str">
            <v>NY</v>
          </cell>
          <cell r="N503">
            <v>13987</v>
          </cell>
          <cell r="O503">
            <v>15301000</v>
          </cell>
        </row>
        <row r="504">
          <cell r="B504">
            <v>1979</v>
          </cell>
          <cell r="E504" t="str">
            <v>NC</v>
          </cell>
          <cell r="N504">
            <v>2956</v>
          </cell>
          <cell r="O504">
            <v>2465000</v>
          </cell>
        </row>
        <row r="505">
          <cell r="B505">
            <v>1979</v>
          </cell>
          <cell r="E505" t="str">
            <v>ND</v>
          </cell>
          <cell r="N505">
            <v>477</v>
          </cell>
          <cell r="O505">
            <v>459000</v>
          </cell>
        </row>
        <row r="506">
          <cell r="B506">
            <v>1979</v>
          </cell>
          <cell r="E506" t="str">
            <v>OH</v>
          </cell>
          <cell r="N506">
            <v>6191</v>
          </cell>
          <cell r="O506">
            <v>6263000</v>
          </cell>
        </row>
        <row r="507">
          <cell r="B507">
            <v>1979</v>
          </cell>
          <cell r="E507" t="str">
            <v>OK</v>
          </cell>
          <cell r="N507">
            <v>1685</v>
          </cell>
          <cell r="O507">
            <v>1534000</v>
          </cell>
        </row>
        <row r="508">
          <cell r="B508">
            <v>1979</v>
          </cell>
          <cell r="E508" t="str">
            <v>OR</v>
          </cell>
          <cell r="N508">
            <v>1513</v>
          </cell>
          <cell r="O508">
            <v>1963000</v>
          </cell>
        </row>
        <row r="509">
          <cell r="B509">
            <v>1979</v>
          </cell>
          <cell r="E509" t="str">
            <v>PA</v>
          </cell>
          <cell r="N509">
            <v>4786</v>
          </cell>
          <cell r="O509">
            <v>5195000</v>
          </cell>
        </row>
        <row r="510">
          <cell r="B510">
            <v>1979</v>
          </cell>
          <cell r="E510" t="str">
            <v>RI</v>
          </cell>
          <cell r="N510">
            <v>424</v>
          </cell>
          <cell r="O510">
            <v>403000</v>
          </cell>
        </row>
        <row r="511">
          <cell r="B511">
            <v>1979</v>
          </cell>
          <cell r="E511" t="str">
            <v>SC</v>
          </cell>
          <cell r="N511">
            <v>1113</v>
          </cell>
          <cell r="O511">
            <v>814000</v>
          </cell>
        </row>
        <row r="512">
          <cell r="B512">
            <v>1979</v>
          </cell>
          <cell r="E512" t="str">
            <v>SD</v>
          </cell>
          <cell r="N512">
            <v>313</v>
          </cell>
          <cell r="O512">
            <v>310000</v>
          </cell>
        </row>
        <row r="513">
          <cell r="B513">
            <v>1979</v>
          </cell>
          <cell r="E513" t="str">
            <v>TN</v>
          </cell>
          <cell r="N513">
            <v>3942</v>
          </cell>
          <cell r="O513">
            <v>3108000</v>
          </cell>
        </row>
        <row r="514">
          <cell r="B514">
            <v>1979</v>
          </cell>
          <cell r="E514" t="str">
            <v>TX</v>
          </cell>
          <cell r="N514">
            <v>9243</v>
          </cell>
          <cell r="O514">
            <v>8097000</v>
          </cell>
        </row>
        <row r="515">
          <cell r="B515">
            <v>1979</v>
          </cell>
          <cell r="E515" t="str">
            <v>UT</v>
          </cell>
          <cell r="N515">
            <v>853</v>
          </cell>
          <cell r="O515">
            <v>909000</v>
          </cell>
        </row>
        <row r="516">
          <cell r="B516">
            <v>1979</v>
          </cell>
          <cell r="E516" t="str">
            <v>VT</v>
          </cell>
          <cell r="N516">
            <v>90</v>
          </cell>
          <cell r="O516">
            <v>87000</v>
          </cell>
        </row>
        <row r="517">
          <cell r="B517">
            <v>1979</v>
          </cell>
          <cell r="E517" t="str">
            <v>VA</v>
          </cell>
          <cell r="N517">
            <v>4177</v>
          </cell>
          <cell r="O517">
            <v>3939000</v>
          </cell>
        </row>
        <row r="518">
          <cell r="B518">
            <v>1979</v>
          </cell>
          <cell r="E518" t="str">
            <v>WA</v>
          </cell>
          <cell r="N518">
            <v>2899</v>
          </cell>
          <cell r="O518">
            <v>3673000</v>
          </cell>
        </row>
        <row r="519">
          <cell r="B519">
            <v>1979</v>
          </cell>
          <cell r="E519" t="str">
            <v>WV</v>
          </cell>
          <cell r="N519">
            <v>487</v>
          </cell>
          <cell r="O519">
            <v>382000</v>
          </cell>
        </row>
        <row r="520">
          <cell r="B520">
            <v>1979</v>
          </cell>
          <cell r="E520" t="str">
            <v>WI</v>
          </cell>
          <cell r="N520">
            <v>3928</v>
          </cell>
          <cell r="O520">
            <v>4163000</v>
          </cell>
        </row>
        <row r="521">
          <cell r="B521">
            <v>1979</v>
          </cell>
          <cell r="E521" t="str">
            <v>WY</v>
          </cell>
          <cell r="N521">
            <v>270</v>
          </cell>
          <cell r="O521">
            <v>285000</v>
          </cell>
        </row>
        <row r="522">
          <cell r="B522">
            <v>1980</v>
          </cell>
          <cell r="E522" t="str">
            <v>US</v>
          </cell>
          <cell r="N522">
            <v>152364</v>
          </cell>
          <cell r="O522">
            <v>173180000</v>
          </cell>
        </row>
        <row r="523">
          <cell r="B523">
            <v>1980</v>
          </cell>
          <cell r="E523" t="str">
            <v>AL</v>
          </cell>
          <cell r="N523">
            <v>2415</v>
          </cell>
          <cell r="O523">
            <v>2117000</v>
          </cell>
        </row>
        <row r="524">
          <cell r="B524">
            <v>1980</v>
          </cell>
          <cell r="E524" t="str">
            <v>AK</v>
          </cell>
          <cell r="N524">
            <v>248</v>
          </cell>
          <cell r="O524">
            <v>506000</v>
          </cell>
        </row>
        <row r="525">
          <cell r="B525">
            <v>1980</v>
          </cell>
          <cell r="E525" t="str">
            <v>AZ</v>
          </cell>
          <cell r="N525">
            <v>2125</v>
          </cell>
          <cell r="O525">
            <v>2566000</v>
          </cell>
        </row>
        <row r="526">
          <cell r="B526">
            <v>1980</v>
          </cell>
          <cell r="E526" t="str">
            <v>AR</v>
          </cell>
          <cell r="N526">
            <v>487</v>
          </cell>
          <cell r="O526">
            <v>380000</v>
          </cell>
        </row>
        <row r="527">
          <cell r="B527">
            <v>1980</v>
          </cell>
          <cell r="E527" t="str">
            <v>CA</v>
          </cell>
          <cell r="N527">
            <v>21918</v>
          </cell>
          <cell r="O527">
            <v>28483000</v>
          </cell>
        </row>
        <row r="528">
          <cell r="B528">
            <v>1980</v>
          </cell>
          <cell r="E528" t="str">
            <v>CO</v>
          </cell>
          <cell r="N528">
            <v>2954</v>
          </cell>
          <cell r="O528">
            <v>3681000</v>
          </cell>
        </row>
        <row r="529">
          <cell r="B529">
            <v>1980</v>
          </cell>
          <cell r="E529" t="str">
            <v>CT</v>
          </cell>
          <cell r="N529">
            <v>1948</v>
          </cell>
          <cell r="O529">
            <v>2094000</v>
          </cell>
        </row>
        <row r="530">
          <cell r="B530">
            <v>1980</v>
          </cell>
          <cell r="E530" t="str">
            <v>DE</v>
          </cell>
          <cell r="N530">
            <v>310</v>
          </cell>
          <cell r="O530">
            <v>317000</v>
          </cell>
        </row>
        <row r="531">
          <cell r="B531">
            <v>1980</v>
          </cell>
          <cell r="E531" t="str">
            <v>DC</v>
          </cell>
          <cell r="N531">
            <v>929</v>
          </cell>
          <cell r="O531">
            <v>1343000</v>
          </cell>
        </row>
        <row r="532">
          <cell r="B532">
            <v>1980</v>
          </cell>
          <cell r="E532" t="str">
            <v>FL</v>
          </cell>
          <cell r="N532">
            <v>11029</v>
          </cell>
          <cell r="O532">
            <v>10154000</v>
          </cell>
        </row>
        <row r="533">
          <cell r="B533">
            <v>1980</v>
          </cell>
          <cell r="E533" t="str">
            <v>GA</v>
          </cell>
          <cell r="N533">
            <v>2972</v>
          </cell>
          <cell r="O533">
            <v>2699000</v>
          </cell>
        </row>
        <row r="534">
          <cell r="B534">
            <v>1980</v>
          </cell>
          <cell r="E534" t="str">
            <v>HI</v>
          </cell>
          <cell r="N534">
            <v>1717</v>
          </cell>
          <cell r="O534">
            <v>1917000</v>
          </cell>
        </row>
        <row r="535">
          <cell r="B535">
            <v>1980</v>
          </cell>
          <cell r="E535" t="str">
            <v>ID</v>
          </cell>
          <cell r="N535">
            <v>341</v>
          </cell>
          <cell r="O535">
            <v>339000</v>
          </cell>
        </row>
        <row r="536">
          <cell r="B536">
            <v>1980</v>
          </cell>
          <cell r="E536" t="str">
            <v>IL</v>
          </cell>
          <cell r="N536">
            <v>11181</v>
          </cell>
          <cell r="O536">
            <v>13923000</v>
          </cell>
        </row>
        <row r="537">
          <cell r="B537">
            <v>1980</v>
          </cell>
          <cell r="E537" t="str">
            <v>IN</v>
          </cell>
          <cell r="N537">
            <v>2732</v>
          </cell>
          <cell r="O537">
            <v>2299000</v>
          </cell>
        </row>
        <row r="538">
          <cell r="B538">
            <v>1980</v>
          </cell>
          <cell r="E538" t="str">
            <v>IA</v>
          </cell>
          <cell r="N538">
            <v>912</v>
          </cell>
          <cell r="O538">
            <v>1348000</v>
          </cell>
        </row>
        <row r="539">
          <cell r="B539">
            <v>1980</v>
          </cell>
          <cell r="E539" t="str">
            <v>KS</v>
          </cell>
          <cell r="N539">
            <v>1343</v>
          </cell>
          <cell r="O539">
            <v>1414000</v>
          </cell>
        </row>
        <row r="540">
          <cell r="B540">
            <v>1980</v>
          </cell>
          <cell r="E540" t="str">
            <v>KY</v>
          </cell>
          <cell r="N540">
            <v>1001</v>
          </cell>
          <cell r="O540">
            <v>948000</v>
          </cell>
        </row>
        <row r="541">
          <cell r="B541">
            <v>1980</v>
          </cell>
          <cell r="E541" t="str">
            <v>LA</v>
          </cell>
          <cell r="N541">
            <v>2442</v>
          </cell>
          <cell r="O541">
            <v>1869000</v>
          </cell>
        </row>
        <row r="542">
          <cell r="B542">
            <v>1980</v>
          </cell>
          <cell r="E542" t="str">
            <v>ME</v>
          </cell>
          <cell r="N542">
            <v>439</v>
          </cell>
          <cell r="O542">
            <v>422000</v>
          </cell>
        </row>
        <row r="543">
          <cell r="B543">
            <v>1980</v>
          </cell>
          <cell r="E543" t="str">
            <v>MD</v>
          </cell>
          <cell r="N543">
            <v>3589</v>
          </cell>
          <cell r="O543">
            <v>4684000</v>
          </cell>
        </row>
        <row r="544">
          <cell r="B544">
            <v>1980</v>
          </cell>
          <cell r="E544" t="str">
            <v>MA</v>
          </cell>
          <cell r="N544">
            <v>2908</v>
          </cell>
          <cell r="O544">
            <v>3066000</v>
          </cell>
        </row>
        <row r="545">
          <cell r="B545">
            <v>1980</v>
          </cell>
          <cell r="E545" t="str">
            <v>MI</v>
          </cell>
          <cell r="N545">
            <v>5712</v>
          </cell>
          <cell r="O545">
            <v>8021000</v>
          </cell>
        </row>
        <row r="546">
          <cell r="B546">
            <v>1980</v>
          </cell>
          <cell r="E546" t="str">
            <v>MN</v>
          </cell>
          <cell r="N546">
            <v>2730</v>
          </cell>
          <cell r="O546">
            <v>4079000</v>
          </cell>
        </row>
        <row r="547">
          <cell r="B547">
            <v>1980</v>
          </cell>
          <cell r="E547" t="str">
            <v>MS</v>
          </cell>
          <cell r="N547">
            <v>755</v>
          </cell>
          <cell r="O547">
            <v>598000</v>
          </cell>
        </row>
        <row r="548">
          <cell r="B548">
            <v>1980</v>
          </cell>
          <cell r="E548" t="str">
            <v>MO</v>
          </cell>
          <cell r="N548">
            <v>2793</v>
          </cell>
          <cell r="O548">
            <v>2976000</v>
          </cell>
        </row>
        <row r="549">
          <cell r="B549">
            <v>1980</v>
          </cell>
          <cell r="E549" t="str">
            <v>MT</v>
          </cell>
          <cell r="N549">
            <v>245</v>
          </cell>
          <cell r="O549">
            <v>256000</v>
          </cell>
        </row>
        <row r="550">
          <cell r="B550">
            <v>1980</v>
          </cell>
          <cell r="E550" t="str">
            <v>NE</v>
          </cell>
          <cell r="N550">
            <v>813</v>
          </cell>
          <cell r="O550">
            <v>935000</v>
          </cell>
        </row>
        <row r="551">
          <cell r="B551">
            <v>1980</v>
          </cell>
          <cell r="E551" t="str">
            <v>NV</v>
          </cell>
          <cell r="N551">
            <v>774</v>
          </cell>
          <cell r="O551">
            <v>887000</v>
          </cell>
        </row>
        <row r="552">
          <cell r="B552">
            <v>1980</v>
          </cell>
          <cell r="E552" t="str">
            <v>NH</v>
          </cell>
          <cell r="N552">
            <v>219</v>
          </cell>
          <cell r="O552">
            <v>235000</v>
          </cell>
        </row>
        <row r="553">
          <cell r="B553">
            <v>1980</v>
          </cell>
          <cell r="E553" t="str">
            <v>NJ</v>
          </cell>
          <cell r="N553">
            <v>5104</v>
          </cell>
          <cell r="O553">
            <v>5625000</v>
          </cell>
        </row>
        <row r="554">
          <cell r="B554">
            <v>1980</v>
          </cell>
          <cell r="E554" t="str">
            <v>NM</v>
          </cell>
          <cell r="N554">
            <v>1039</v>
          </cell>
          <cell r="O554">
            <v>964000</v>
          </cell>
        </row>
        <row r="555">
          <cell r="B555">
            <v>1980</v>
          </cell>
          <cell r="E555" t="str">
            <v>NY</v>
          </cell>
          <cell r="N555">
            <v>12968</v>
          </cell>
          <cell r="O555">
            <v>15822000</v>
          </cell>
        </row>
        <row r="556">
          <cell r="B556">
            <v>1980</v>
          </cell>
          <cell r="E556" t="str">
            <v>NC</v>
          </cell>
          <cell r="N556">
            <v>3053</v>
          </cell>
          <cell r="O556">
            <v>2887000</v>
          </cell>
        </row>
        <row r="557">
          <cell r="B557">
            <v>1980</v>
          </cell>
          <cell r="E557" t="str">
            <v>ND</v>
          </cell>
          <cell r="N557">
            <v>647</v>
          </cell>
          <cell r="O557">
            <v>607000</v>
          </cell>
        </row>
        <row r="558">
          <cell r="B558">
            <v>1980</v>
          </cell>
          <cell r="E558" t="str">
            <v>OH</v>
          </cell>
          <cell r="N558">
            <v>5929</v>
          </cell>
          <cell r="O558">
            <v>6411000</v>
          </cell>
        </row>
        <row r="559">
          <cell r="B559">
            <v>1980</v>
          </cell>
          <cell r="E559" t="str">
            <v>OK</v>
          </cell>
          <cell r="N559">
            <v>1537</v>
          </cell>
          <cell r="O559">
            <v>1536000</v>
          </cell>
        </row>
        <row r="560">
          <cell r="B560">
            <v>1980</v>
          </cell>
          <cell r="E560" t="str">
            <v>OR</v>
          </cell>
          <cell r="N560">
            <v>1691</v>
          </cell>
          <cell r="O560">
            <v>2321000</v>
          </cell>
        </row>
        <row r="561">
          <cell r="B561">
            <v>1980</v>
          </cell>
          <cell r="E561" t="str">
            <v>PA</v>
          </cell>
          <cell r="N561">
            <v>4251</v>
          </cell>
          <cell r="O561">
            <v>4750000</v>
          </cell>
        </row>
        <row r="562">
          <cell r="B562">
            <v>1980</v>
          </cell>
          <cell r="E562" t="str">
            <v>RI</v>
          </cell>
          <cell r="N562">
            <v>365</v>
          </cell>
          <cell r="O562">
            <v>439000</v>
          </cell>
        </row>
        <row r="563">
          <cell r="B563">
            <v>1980</v>
          </cell>
          <cell r="E563" t="str">
            <v>SC</v>
          </cell>
          <cell r="N563">
            <v>1096</v>
          </cell>
          <cell r="O563">
            <v>869000</v>
          </cell>
        </row>
        <row r="564">
          <cell r="B564">
            <v>1980</v>
          </cell>
          <cell r="E564" t="str">
            <v>SD</v>
          </cell>
          <cell r="N564">
            <v>296</v>
          </cell>
          <cell r="O564">
            <v>327000</v>
          </cell>
        </row>
        <row r="565">
          <cell r="B565">
            <v>1980</v>
          </cell>
          <cell r="E565" t="str">
            <v>TN</v>
          </cell>
          <cell r="N565">
            <v>2511</v>
          </cell>
          <cell r="O565">
            <v>2230000</v>
          </cell>
        </row>
        <row r="566">
          <cell r="B566">
            <v>1980</v>
          </cell>
          <cell r="E566" t="str">
            <v>TX</v>
          </cell>
          <cell r="N566">
            <v>9226</v>
          </cell>
          <cell r="O566">
            <v>9326000</v>
          </cell>
        </row>
        <row r="567">
          <cell r="B567">
            <v>1980</v>
          </cell>
          <cell r="E567" t="str">
            <v>UT</v>
          </cell>
          <cell r="N567">
            <v>856</v>
          </cell>
          <cell r="O567">
            <v>1020000</v>
          </cell>
        </row>
        <row r="568">
          <cell r="B568">
            <v>1980</v>
          </cell>
          <cell r="E568" t="str">
            <v>VT</v>
          </cell>
          <cell r="N568">
            <v>85</v>
          </cell>
          <cell r="O568">
            <v>88000</v>
          </cell>
        </row>
        <row r="569">
          <cell r="B569">
            <v>1980</v>
          </cell>
          <cell r="E569" t="str">
            <v>VA</v>
          </cell>
          <cell r="N569">
            <v>4302</v>
          </cell>
          <cell r="O569">
            <v>4421000</v>
          </cell>
        </row>
        <row r="570">
          <cell r="B570">
            <v>1980</v>
          </cell>
          <cell r="E570" t="str">
            <v>WA</v>
          </cell>
          <cell r="N570">
            <v>2891</v>
          </cell>
          <cell r="O570">
            <v>4051000</v>
          </cell>
        </row>
        <row r="571">
          <cell r="B571">
            <v>1980</v>
          </cell>
          <cell r="E571" t="str">
            <v>WV</v>
          </cell>
          <cell r="N571">
            <v>585</v>
          </cell>
          <cell r="O571">
            <v>496000</v>
          </cell>
        </row>
        <row r="572">
          <cell r="B572">
            <v>1980</v>
          </cell>
          <cell r="E572" t="str">
            <v>WI</v>
          </cell>
          <cell r="N572">
            <v>3646</v>
          </cell>
          <cell r="O572">
            <v>4083000</v>
          </cell>
        </row>
        <row r="573">
          <cell r="B573">
            <v>1980</v>
          </cell>
          <cell r="E573" t="str">
            <v>WY</v>
          </cell>
          <cell r="N573">
            <v>305</v>
          </cell>
          <cell r="O573">
            <v>325000</v>
          </cell>
        </row>
        <row r="574">
          <cell r="B574">
            <v>1981</v>
          </cell>
          <cell r="E574" t="str">
            <v>US</v>
          </cell>
          <cell r="N574">
            <v>148965</v>
          </cell>
          <cell r="O574">
            <v>183792000</v>
          </cell>
        </row>
        <row r="575">
          <cell r="B575">
            <v>1981</v>
          </cell>
          <cell r="E575" t="str">
            <v>AL</v>
          </cell>
          <cell r="N575">
            <v>2064</v>
          </cell>
          <cell r="O575">
            <v>1970000</v>
          </cell>
        </row>
        <row r="576">
          <cell r="B576">
            <v>1981</v>
          </cell>
          <cell r="E576" t="str">
            <v>AK</v>
          </cell>
          <cell r="N576">
            <v>329</v>
          </cell>
          <cell r="O576">
            <v>674000</v>
          </cell>
        </row>
        <row r="577">
          <cell r="B577">
            <v>1981</v>
          </cell>
          <cell r="E577" t="str">
            <v>AZ</v>
          </cell>
          <cell r="N577">
            <v>1965</v>
          </cell>
          <cell r="O577">
            <v>2729000</v>
          </cell>
        </row>
        <row r="578">
          <cell r="B578">
            <v>1981</v>
          </cell>
          <cell r="E578" t="str">
            <v>AR</v>
          </cell>
          <cell r="N578">
            <v>458</v>
          </cell>
          <cell r="O578">
            <v>380000</v>
          </cell>
        </row>
        <row r="579">
          <cell r="B579">
            <v>1981</v>
          </cell>
          <cell r="E579" t="str">
            <v>CA</v>
          </cell>
          <cell r="N579">
            <v>19896</v>
          </cell>
          <cell r="O579">
            <v>30275000</v>
          </cell>
        </row>
        <row r="580">
          <cell r="B580">
            <v>1981</v>
          </cell>
          <cell r="E580" t="str">
            <v>CO</v>
          </cell>
          <cell r="N580">
            <v>2925</v>
          </cell>
          <cell r="O580">
            <v>4126000</v>
          </cell>
        </row>
        <row r="581">
          <cell r="B581">
            <v>1981</v>
          </cell>
          <cell r="E581" t="str">
            <v>CT</v>
          </cell>
          <cell r="N581">
            <v>1869</v>
          </cell>
          <cell r="O581">
            <v>2207000</v>
          </cell>
        </row>
        <row r="582">
          <cell r="B582">
            <v>1981</v>
          </cell>
          <cell r="E582" t="str">
            <v>DE</v>
          </cell>
          <cell r="N582">
            <v>322</v>
          </cell>
          <cell r="O582">
            <v>337000</v>
          </cell>
        </row>
        <row r="583">
          <cell r="B583">
            <v>1981</v>
          </cell>
          <cell r="E583" t="str">
            <v>DC</v>
          </cell>
          <cell r="N583">
            <v>690</v>
          </cell>
          <cell r="O583">
            <v>1090000</v>
          </cell>
        </row>
        <row r="584">
          <cell r="B584">
            <v>1981</v>
          </cell>
          <cell r="E584" t="str">
            <v>FL</v>
          </cell>
          <cell r="N584">
            <v>10483</v>
          </cell>
          <cell r="O584">
            <v>11037000</v>
          </cell>
        </row>
        <row r="585">
          <cell r="B585">
            <v>1981</v>
          </cell>
          <cell r="E585" t="str">
            <v>GA</v>
          </cell>
          <cell r="N585">
            <v>3066</v>
          </cell>
          <cell r="O585">
            <v>3087000</v>
          </cell>
        </row>
        <row r="586">
          <cell r="B586">
            <v>1981</v>
          </cell>
          <cell r="E586" t="str">
            <v>HI</v>
          </cell>
          <cell r="N586">
            <v>1536</v>
          </cell>
          <cell r="O586">
            <v>1902000</v>
          </cell>
        </row>
        <row r="587">
          <cell r="B587">
            <v>1981</v>
          </cell>
          <cell r="E587" t="str">
            <v>ID</v>
          </cell>
          <cell r="N587">
            <v>329</v>
          </cell>
          <cell r="O587">
            <v>369000</v>
          </cell>
        </row>
        <row r="588">
          <cell r="B588">
            <v>1981</v>
          </cell>
          <cell r="E588" t="str">
            <v>IL</v>
          </cell>
          <cell r="N588">
            <v>11732</v>
          </cell>
          <cell r="O588">
            <v>14521000</v>
          </cell>
        </row>
        <row r="589">
          <cell r="B589">
            <v>1981</v>
          </cell>
          <cell r="E589" t="str">
            <v>IN</v>
          </cell>
          <cell r="N589">
            <v>2572</v>
          </cell>
          <cell r="O589">
            <v>2590000</v>
          </cell>
        </row>
        <row r="590">
          <cell r="B590">
            <v>1981</v>
          </cell>
          <cell r="E590" t="str">
            <v>IA</v>
          </cell>
          <cell r="N590">
            <v>825</v>
          </cell>
          <cell r="O590">
            <v>1430000</v>
          </cell>
        </row>
        <row r="591">
          <cell r="B591">
            <v>1981</v>
          </cell>
          <cell r="E591" t="str">
            <v>KS</v>
          </cell>
          <cell r="N591">
            <v>1433</v>
          </cell>
          <cell r="O591">
            <v>1630000</v>
          </cell>
        </row>
        <row r="592">
          <cell r="B592">
            <v>1981</v>
          </cell>
          <cell r="E592" t="str">
            <v>KY</v>
          </cell>
          <cell r="N592">
            <v>907</v>
          </cell>
          <cell r="O592">
            <v>961000</v>
          </cell>
        </row>
        <row r="593">
          <cell r="B593">
            <v>1981</v>
          </cell>
          <cell r="E593" t="str">
            <v>LA</v>
          </cell>
          <cell r="N593">
            <v>2399</v>
          </cell>
          <cell r="O593">
            <v>2253000</v>
          </cell>
        </row>
        <row r="594">
          <cell r="B594">
            <v>1981</v>
          </cell>
          <cell r="E594" t="str">
            <v>ME</v>
          </cell>
          <cell r="N594">
            <v>441</v>
          </cell>
          <cell r="O594">
            <v>463000</v>
          </cell>
        </row>
        <row r="595">
          <cell r="B595">
            <v>1981</v>
          </cell>
          <cell r="E595" t="str">
            <v>MD</v>
          </cell>
          <cell r="N595">
            <v>4374</v>
          </cell>
          <cell r="O595">
            <v>5388000</v>
          </cell>
        </row>
        <row r="596">
          <cell r="B596">
            <v>1981</v>
          </cell>
          <cell r="E596" t="str">
            <v>MA</v>
          </cell>
          <cell r="N596">
            <v>2674</v>
          </cell>
          <cell r="O596">
            <v>2983000</v>
          </cell>
        </row>
        <row r="597">
          <cell r="B597">
            <v>1981</v>
          </cell>
          <cell r="E597" t="str">
            <v>MI</v>
          </cell>
          <cell r="N597">
            <v>5068</v>
          </cell>
          <cell r="O597">
            <v>9025000</v>
          </cell>
        </row>
        <row r="598">
          <cell r="B598">
            <v>1981</v>
          </cell>
          <cell r="E598" t="str">
            <v>MN</v>
          </cell>
          <cell r="N598">
            <v>2686</v>
          </cell>
          <cell r="O598">
            <v>4495000</v>
          </cell>
        </row>
        <row r="599">
          <cell r="B599">
            <v>1981</v>
          </cell>
          <cell r="E599" t="str">
            <v>MS</v>
          </cell>
          <cell r="N599">
            <v>655</v>
          </cell>
          <cell r="O599">
            <v>586000</v>
          </cell>
        </row>
        <row r="600">
          <cell r="B600">
            <v>1981</v>
          </cell>
          <cell r="E600" t="str">
            <v>MO</v>
          </cell>
          <cell r="N600">
            <v>2574</v>
          </cell>
          <cell r="O600">
            <v>3054000</v>
          </cell>
        </row>
        <row r="601">
          <cell r="B601">
            <v>1981</v>
          </cell>
          <cell r="E601" t="str">
            <v>MT</v>
          </cell>
          <cell r="N601">
            <v>246</v>
          </cell>
          <cell r="O601">
            <v>284000</v>
          </cell>
        </row>
        <row r="602">
          <cell r="B602">
            <v>1981</v>
          </cell>
          <cell r="E602" t="str">
            <v>NE</v>
          </cell>
          <cell r="N602">
            <v>707</v>
          </cell>
          <cell r="O602">
            <v>867000</v>
          </cell>
        </row>
        <row r="603">
          <cell r="B603">
            <v>1981</v>
          </cell>
          <cell r="E603" t="str">
            <v>NV</v>
          </cell>
          <cell r="N603">
            <v>703</v>
          </cell>
          <cell r="O603">
            <v>943000</v>
          </cell>
        </row>
        <row r="604">
          <cell r="B604">
            <v>1981</v>
          </cell>
          <cell r="E604" t="str">
            <v>NH</v>
          </cell>
          <cell r="N604">
            <v>234</v>
          </cell>
          <cell r="O604">
            <v>271000</v>
          </cell>
        </row>
        <row r="605">
          <cell r="B605">
            <v>1981</v>
          </cell>
          <cell r="E605" t="str">
            <v>NJ</v>
          </cell>
          <cell r="N605">
            <v>4816</v>
          </cell>
          <cell r="O605">
            <v>5611000</v>
          </cell>
        </row>
        <row r="606">
          <cell r="B606">
            <v>1981</v>
          </cell>
          <cell r="E606" t="str">
            <v>NM</v>
          </cell>
          <cell r="N606">
            <v>964</v>
          </cell>
          <cell r="O606">
            <v>932000</v>
          </cell>
        </row>
        <row r="607">
          <cell r="B607">
            <v>1981</v>
          </cell>
          <cell r="E607" t="str">
            <v>NY</v>
          </cell>
          <cell r="N607">
            <v>13862</v>
          </cell>
          <cell r="O607">
            <v>14882000</v>
          </cell>
        </row>
        <row r="608">
          <cell r="B608">
            <v>1981</v>
          </cell>
          <cell r="E608" t="str">
            <v>NC</v>
          </cell>
          <cell r="N608">
            <v>2954</v>
          </cell>
          <cell r="O608">
            <v>3073000</v>
          </cell>
        </row>
        <row r="609">
          <cell r="B609">
            <v>1981</v>
          </cell>
          <cell r="E609" t="str">
            <v>ND</v>
          </cell>
          <cell r="N609">
            <v>492</v>
          </cell>
          <cell r="O609">
            <v>519000</v>
          </cell>
        </row>
        <row r="610">
          <cell r="B610">
            <v>1981</v>
          </cell>
          <cell r="E610" t="str">
            <v>OH</v>
          </cell>
          <cell r="N610">
            <v>6063</v>
          </cell>
          <cell r="O610">
            <v>7996000</v>
          </cell>
        </row>
        <row r="611">
          <cell r="B611">
            <v>1981</v>
          </cell>
          <cell r="E611" t="str">
            <v>OK</v>
          </cell>
          <cell r="N611">
            <v>1541</v>
          </cell>
          <cell r="O611">
            <v>1626000</v>
          </cell>
        </row>
        <row r="612">
          <cell r="B612">
            <v>1981</v>
          </cell>
          <cell r="E612" t="str">
            <v>OR</v>
          </cell>
          <cell r="N612">
            <v>1757</v>
          </cell>
          <cell r="O612">
            <v>2457000</v>
          </cell>
        </row>
        <row r="613">
          <cell r="B613">
            <v>1981</v>
          </cell>
          <cell r="E613" t="str">
            <v>PA</v>
          </cell>
          <cell r="N613">
            <v>4936</v>
          </cell>
          <cell r="O613">
            <v>5213000</v>
          </cell>
        </row>
        <row r="614">
          <cell r="B614">
            <v>1981</v>
          </cell>
          <cell r="E614" t="str">
            <v>RI</v>
          </cell>
          <cell r="N614">
            <v>340</v>
          </cell>
          <cell r="O614">
            <v>439000</v>
          </cell>
        </row>
        <row r="615">
          <cell r="B615">
            <v>1981</v>
          </cell>
          <cell r="E615" t="str">
            <v>SC</v>
          </cell>
          <cell r="N615">
            <v>1046</v>
          </cell>
          <cell r="O615">
            <v>885000</v>
          </cell>
        </row>
        <row r="616">
          <cell r="B616">
            <v>1981</v>
          </cell>
          <cell r="E616" t="str">
            <v>SD</v>
          </cell>
          <cell r="N616">
            <v>359</v>
          </cell>
          <cell r="O616">
            <v>395000</v>
          </cell>
        </row>
        <row r="617">
          <cell r="B617">
            <v>1981</v>
          </cell>
          <cell r="E617" t="str">
            <v>TN</v>
          </cell>
          <cell r="N617">
            <v>2062</v>
          </cell>
          <cell r="O617">
            <v>2219000</v>
          </cell>
        </row>
        <row r="618">
          <cell r="B618">
            <v>1981</v>
          </cell>
          <cell r="E618" t="str">
            <v>TX</v>
          </cell>
          <cell r="N618">
            <v>9928</v>
          </cell>
          <cell r="O618">
            <v>10280000</v>
          </cell>
        </row>
        <row r="619">
          <cell r="B619">
            <v>1981</v>
          </cell>
          <cell r="E619" t="str">
            <v>UT</v>
          </cell>
          <cell r="N619">
            <v>782</v>
          </cell>
          <cell r="O619">
            <v>1058000</v>
          </cell>
        </row>
        <row r="620">
          <cell r="B620">
            <v>1981</v>
          </cell>
          <cell r="E620" t="str">
            <v>VT</v>
          </cell>
          <cell r="N620">
            <v>78</v>
          </cell>
          <cell r="O620">
            <v>95000</v>
          </cell>
        </row>
        <row r="621">
          <cell r="B621">
            <v>1981</v>
          </cell>
          <cell r="E621" t="str">
            <v>VA</v>
          </cell>
          <cell r="N621">
            <v>4167</v>
          </cell>
          <cell r="O621">
            <v>4528000</v>
          </cell>
        </row>
        <row r="622">
          <cell r="B622">
            <v>1981</v>
          </cell>
          <cell r="E622" t="str">
            <v>WA</v>
          </cell>
          <cell r="N622">
            <v>2798</v>
          </cell>
          <cell r="O622">
            <v>4697000</v>
          </cell>
        </row>
        <row r="623">
          <cell r="B623">
            <v>1981</v>
          </cell>
          <cell r="E623" t="str">
            <v>WV</v>
          </cell>
          <cell r="N623">
            <v>407</v>
          </cell>
          <cell r="O623">
            <v>403000</v>
          </cell>
        </row>
        <row r="624">
          <cell r="B624">
            <v>1981</v>
          </cell>
          <cell r="E624" t="str">
            <v>WI</v>
          </cell>
          <cell r="N624">
            <v>3132</v>
          </cell>
          <cell r="O624">
            <v>4134000</v>
          </cell>
        </row>
        <row r="625">
          <cell r="B625">
            <v>1981</v>
          </cell>
          <cell r="E625" t="str">
            <v>WY</v>
          </cell>
          <cell r="N625">
            <v>319</v>
          </cell>
          <cell r="O625">
            <v>398000</v>
          </cell>
        </row>
        <row r="626">
          <cell r="B626">
            <v>1982</v>
          </cell>
          <cell r="E626" t="str">
            <v>US</v>
          </cell>
          <cell r="N626">
            <v>166598</v>
          </cell>
          <cell r="O626">
            <v>228012064</v>
          </cell>
        </row>
        <row r="627">
          <cell r="B627">
            <v>1982</v>
          </cell>
          <cell r="E627" t="str">
            <v>AL</v>
          </cell>
          <cell r="N627">
            <v>2296</v>
          </cell>
          <cell r="O627">
            <v>2485318</v>
          </cell>
        </row>
        <row r="628">
          <cell r="B628">
            <v>1982</v>
          </cell>
          <cell r="E628" t="str">
            <v>AK</v>
          </cell>
          <cell r="N628">
            <v>503</v>
          </cell>
          <cell r="O628">
            <v>1036398</v>
          </cell>
        </row>
        <row r="629">
          <cell r="B629">
            <v>1982</v>
          </cell>
          <cell r="E629" t="str">
            <v>AZ</v>
          </cell>
          <cell r="N629">
            <v>2327</v>
          </cell>
          <cell r="O629">
            <v>3514075</v>
          </cell>
        </row>
        <row r="630">
          <cell r="B630">
            <v>1982</v>
          </cell>
          <cell r="E630" t="str">
            <v>AR</v>
          </cell>
          <cell r="N630">
            <v>1040</v>
          </cell>
          <cell r="O630">
            <v>1026056</v>
          </cell>
        </row>
        <row r="631">
          <cell r="B631">
            <v>1982</v>
          </cell>
          <cell r="E631" t="str">
            <v>CA</v>
          </cell>
          <cell r="N631">
            <v>23248</v>
          </cell>
          <cell r="O631">
            <v>38029291</v>
          </cell>
        </row>
        <row r="632">
          <cell r="B632">
            <v>1982</v>
          </cell>
          <cell r="E632" t="str">
            <v>CO</v>
          </cell>
          <cell r="N632">
            <v>3047</v>
          </cell>
          <cell r="O632">
            <v>4796685</v>
          </cell>
        </row>
        <row r="633">
          <cell r="B633">
            <v>1982</v>
          </cell>
          <cell r="E633" t="str">
            <v>CT</v>
          </cell>
          <cell r="N633">
            <v>2318</v>
          </cell>
          <cell r="O633">
            <v>3227633</v>
          </cell>
        </row>
        <row r="634">
          <cell r="B634">
            <v>1982</v>
          </cell>
          <cell r="E634" t="str">
            <v>DE</v>
          </cell>
          <cell r="N634">
            <v>540</v>
          </cell>
          <cell r="O634">
            <v>664996</v>
          </cell>
        </row>
        <row r="635">
          <cell r="B635">
            <v>1982</v>
          </cell>
          <cell r="E635" t="str">
            <v>DC</v>
          </cell>
          <cell r="N635">
            <v>800</v>
          </cell>
          <cell r="O635">
            <v>1338460</v>
          </cell>
        </row>
        <row r="636">
          <cell r="B636">
            <v>1982</v>
          </cell>
          <cell r="E636" t="str">
            <v>FL</v>
          </cell>
          <cell r="N636">
            <v>11273</v>
          </cell>
          <cell r="O636">
            <v>13102844</v>
          </cell>
        </row>
        <row r="637">
          <cell r="B637">
            <v>1982</v>
          </cell>
          <cell r="E637" t="str">
            <v>GA</v>
          </cell>
          <cell r="N637">
            <v>3536</v>
          </cell>
          <cell r="O637">
            <v>3712279</v>
          </cell>
        </row>
        <row r="638">
          <cell r="B638">
            <v>1982</v>
          </cell>
          <cell r="E638" t="str">
            <v>HI</v>
          </cell>
          <cell r="N638">
            <v>1619</v>
          </cell>
          <cell r="O638">
            <v>2294760</v>
          </cell>
        </row>
        <row r="639">
          <cell r="B639">
            <v>1982</v>
          </cell>
          <cell r="E639" t="str">
            <v>ID</v>
          </cell>
          <cell r="N639">
            <v>397</v>
          </cell>
          <cell r="O639">
            <v>525863</v>
          </cell>
        </row>
        <row r="640">
          <cell r="B640">
            <v>1982</v>
          </cell>
          <cell r="E640" t="str">
            <v>IL</v>
          </cell>
          <cell r="N640">
            <v>10714</v>
          </cell>
          <cell r="O640">
            <v>16776079</v>
          </cell>
        </row>
        <row r="641">
          <cell r="B641">
            <v>1982</v>
          </cell>
          <cell r="E641" t="str">
            <v>IN</v>
          </cell>
          <cell r="N641">
            <v>2387</v>
          </cell>
          <cell r="O641">
            <v>2513970</v>
          </cell>
        </row>
        <row r="642">
          <cell r="B642">
            <v>1982</v>
          </cell>
          <cell r="E642" t="str">
            <v>IA</v>
          </cell>
          <cell r="N642">
            <v>1423</v>
          </cell>
          <cell r="O642">
            <v>2050265</v>
          </cell>
        </row>
        <row r="643">
          <cell r="B643">
            <v>1982</v>
          </cell>
          <cell r="E643" t="str">
            <v>KS</v>
          </cell>
          <cell r="N643">
            <v>1550</v>
          </cell>
          <cell r="O643">
            <v>1914957</v>
          </cell>
        </row>
        <row r="644">
          <cell r="B644">
            <v>1982</v>
          </cell>
          <cell r="E644" t="str">
            <v>KY</v>
          </cell>
          <cell r="N644">
            <v>2814</v>
          </cell>
          <cell r="O644">
            <v>2632394</v>
          </cell>
        </row>
        <row r="645">
          <cell r="B645">
            <v>1982</v>
          </cell>
          <cell r="E645" t="str">
            <v>LA</v>
          </cell>
          <cell r="N645">
            <v>3077</v>
          </cell>
          <cell r="O645">
            <v>3162353</v>
          </cell>
        </row>
        <row r="646">
          <cell r="B646">
            <v>1982</v>
          </cell>
          <cell r="E646" t="str">
            <v>ME</v>
          </cell>
          <cell r="N646">
            <v>634</v>
          </cell>
          <cell r="O646">
            <v>863012</v>
          </cell>
        </row>
        <row r="647">
          <cell r="B647">
            <v>1982</v>
          </cell>
          <cell r="E647" t="str">
            <v>MD</v>
          </cell>
          <cell r="N647">
            <v>4955</v>
          </cell>
          <cell r="O647">
            <v>6525748</v>
          </cell>
        </row>
        <row r="648">
          <cell r="B648">
            <v>1982</v>
          </cell>
          <cell r="E648" t="str">
            <v>MA</v>
          </cell>
          <cell r="N648">
            <v>2821</v>
          </cell>
          <cell r="O648">
            <v>3656616</v>
          </cell>
        </row>
        <row r="649">
          <cell r="B649">
            <v>1982</v>
          </cell>
          <cell r="E649" t="str">
            <v>MI</v>
          </cell>
          <cell r="N649">
            <v>4603</v>
          </cell>
          <cell r="O649">
            <v>7547958</v>
          </cell>
        </row>
        <row r="650">
          <cell r="B650">
            <v>1982</v>
          </cell>
          <cell r="E650" t="str">
            <v>MN</v>
          </cell>
          <cell r="N650">
            <v>2754</v>
          </cell>
          <cell r="O650">
            <v>4967212</v>
          </cell>
        </row>
        <row r="651">
          <cell r="B651">
            <v>1982</v>
          </cell>
          <cell r="E651" t="str">
            <v>MS</v>
          </cell>
          <cell r="N651">
            <v>1122</v>
          </cell>
          <cell r="O651">
            <v>1062157</v>
          </cell>
        </row>
        <row r="652">
          <cell r="B652">
            <v>1982</v>
          </cell>
          <cell r="E652" t="str">
            <v>MO</v>
          </cell>
          <cell r="N652">
            <v>2934</v>
          </cell>
          <cell r="O652">
            <v>3633336</v>
          </cell>
        </row>
        <row r="653">
          <cell r="B653">
            <v>1982</v>
          </cell>
          <cell r="E653" t="str">
            <v>MT</v>
          </cell>
          <cell r="N653">
            <v>293</v>
          </cell>
          <cell r="O653">
            <v>419153</v>
          </cell>
        </row>
        <row r="654">
          <cell r="B654">
            <v>1982</v>
          </cell>
          <cell r="E654" t="str">
            <v>NE</v>
          </cell>
          <cell r="N654">
            <v>699</v>
          </cell>
          <cell r="O654">
            <v>959480</v>
          </cell>
        </row>
        <row r="655">
          <cell r="B655">
            <v>1982</v>
          </cell>
          <cell r="E655" t="str">
            <v>NV</v>
          </cell>
          <cell r="N655">
            <v>811</v>
          </cell>
          <cell r="O655">
            <v>1254846</v>
          </cell>
        </row>
        <row r="656">
          <cell r="B656">
            <v>1982</v>
          </cell>
          <cell r="E656" t="str">
            <v>NH</v>
          </cell>
          <cell r="N656">
            <v>369</v>
          </cell>
          <cell r="O656">
            <v>464869</v>
          </cell>
        </row>
        <row r="657">
          <cell r="B657">
            <v>1982</v>
          </cell>
          <cell r="E657" t="str">
            <v>NJ</v>
          </cell>
          <cell r="N657">
            <v>5099</v>
          </cell>
          <cell r="O657">
            <v>6737397</v>
          </cell>
        </row>
        <row r="658">
          <cell r="B658">
            <v>1982</v>
          </cell>
          <cell r="E658" t="str">
            <v>NM</v>
          </cell>
          <cell r="N658">
            <v>1131</v>
          </cell>
          <cell r="O658">
            <v>1496307</v>
          </cell>
        </row>
        <row r="659">
          <cell r="B659">
            <v>1982</v>
          </cell>
          <cell r="E659" t="str">
            <v>NY</v>
          </cell>
          <cell r="N659">
            <v>15653</v>
          </cell>
          <cell r="O659">
            <v>21318484</v>
          </cell>
        </row>
        <row r="660">
          <cell r="B660">
            <v>1982</v>
          </cell>
          <cell r="E660" t="str">
            <v>NC</v>
          </cell>
          <cell r="N660">
            <v>3096</v>
          </cell>
          <cell r="O660">
            <v>3617930</v>
          </cell>
        </row>
        <row r="661">
          <cell r="B661">
            <v>1982</v>
          </cell>
          <cell r="E661" t="str">
            <v>ND</v>
          </cell>
          <cell r="N661">
            <v>396</v>
          </cell>
          <cell r="O661">
            <v>551921</v>
          </cell>
        </row>
        <row r="662">
          <cell r="B662">
            <v>1982</v>
          </cell>
          <cell r="E662" t="str">
            <v>OH</v>
          </cell>
          <cell r="N662">
            <v>7049</v>
          </cell>
          <cell r="O662">
            <v>9822973</v>
          </cell>
        </row>
        <row r="663">
          <cell r="B663">
            <v>1982</v>
          </cell>
          <cell r="E663" t="str">
            <v>OK</v>
          </cell>
          <cell r="N663">
            <v>3151</v>
          </cell>
          <cell r="O663">
            <v>3606748</v>
          </cell>
        </row>
        <row r="664">
          <cell r="B664">
            <v>1982</v>
          </cell>
          <cell r="E664" t="str">
            <v>OR</v>
          </cell>
          <cell r="N664">
            <v>1469</v>
          </cell>
          <cell r="O664">
            <v>2444753</v>
          </cell>
        </row>
        <row r="665">
          <cell r="B665">
            <v>1982</v>
          </cell>
          <cell r="E665" t="str">
            <v>PA</v>
          </cell>
          <cell r="N665">
            <v>4614</v>
          </cell>
          <cell r="O665">
            <v>6338357</v>
          </cell>
        </row>
        <row r="666">
          <cell r="B666">
            <v>1982</v>
          </cell>
          <cell r="E666" t="str">
            <v>RI</v>
          </cell>
          <cell r="N666">
            <v>596</v>
          </cell>
          <cell r="O666">
            <v>627158</v>
          </cell>
        </row>
        <row r="667">
          <cell r="B667">
            <v>1982</v>
          </cell>
          <cell r="E667" t="str">
            <v>SC</v>
          </cell>
          <cell r="N667">
            <v>1548</v>
          </cell>
          <cell r="O667">
            <v>1590706</v>
          </cell>
        </row>
        <row r="668">
          <cell r="B668">
            <v>1982</v>
          </cell>
          <cell r="E668" t="str">
            <v>SD</v>
          </cell>
          <cell r="N668">
            <v>413</v>
          </cell>
          <cell r="O668">
            <v>518396</v>
          </cell>
        </row>
        <row r="669">
          <cell r="B669">
            <v>1982</v>
          </cell>
          <cell r="E669" t="str">
            <v>TN</v>
          </cell>
          <cell r="N669">
            <v>3013</v>
          </cell>
          <cell r="O669">
            <v>3482275</v>
          </cell>
        </row>
        <row r="670">
          <cell r="B670">
            <v>1982</v>
          </cell>
          <cell r="E670" t="str">
            <v>TX</v>
          </cell>
          <cell r="N670">
            <v>9564</v>
          </cell>
          <cell r="O670">
            <v>11514596</v>
          </cell>
        </row>
        <row r="671">
          <cell r="B671">
            <v>1982</v>
          </cell>
          <cell r="E671" t="str">
            <v>UT</v>
          </cell>
          <cell r="N671">
            <v>1137</v>
          </cell>
          <cell r="O671">
            <v>1579802</v>
          </cell>
        </row>
        <row r="672">
          <cell r="B672">
            <v>1982</v>
          </cell>
          <cell r="E672" t="str">
            <v>VT</v>
          </cell>
          <cell r="N672">
            <v>167</v>
          </cell>
          <cell r="O672">
            <v>220661</v>
          </cell>
        </row>
        <row r="673">
          <cell r="B673">
            <v>1982</v>
          </cell>
          <cell r="E673" t="str">
            <v>VA</v>
          </cell>
          <cell r="N673">
            <v>4372</v>
          </cell>
          <cell r="O673">
            <v>5206502</v>
          </cell>
        </row>
        <row r="674">
          <cell r="B674">
            <v>1982</v>
          </cell>
          <cell r="E674" t="str">
            <v>WA</v>
          </cell>
          <cell r="N674">
            <v>3016</v>
          </cell>
          <cell r="O674">
            <v>5306340</v>
          </cell>
        </row>
        <row r="675">
          <cell r="B675">
            <v>1982</v>
          </cell>
          <cell r="E675" t="str">
            <v>WV</v>
          </cell>
          <cell r="N675">
            <v>510</v>
          </cell>
          <cell r="O675">
            <v>559975</v>
          </cell>
        </row>
        <row r="676">
          <cell r="B676">
            <v>1982</v>
          </cell>
          <cell r="E676" t="str">
            <v>WI</v>
          </cell>
          <cell r="N676">
            <v>3249</v>
          </cell>
          <cell r="O676">
            <v>4658400</v>
          </cell>
        </row>
        <row r="677">
          <cell r="B677">
            <v>1982</v>
          </cell>
          <cell r="E677" t="str">
            <v>WY</v>
          </cell>
          <cell r="N677">
            <v>451</v>
          </cell>
          <cell r="O677">
            <v>653320</v>
          </cell>
        </row>
        <row r="678">
          <cell r="B678">
            <v>1983</v>
          </cell>
          <cell r="E678" t="str">
            <v>US</v>
          </cell>
          <cell r="N678">
            <v>170441</v>
          </cell>
          <cell r="O678">
            <v>245327000</v>
          </cell>
        </row>
        <row r="679">
          <cell r="B679">
            <v>1983</v>
          </cell>
          <cell r="E679" t="str">
            <v>AL</v>
          </cell>
          <cell r="N679">
            <v>2321</v>
          </cell>
          <cell r="O679">
            <v>2634000</v>
          </cell>
        </row>
        <row r="680">
          <cell r="B680">
            <v>1983</v>
          </cell>
          <cell r="E680" t="str">
            <v>AK</v>
          </cell>
          <cell r="N680">
            <v>533</v>
          </cell>
          <cell r="O680">
            <v>1101000</v>
          </cell>
        </row>
        <row r="681">
          <cell r="B681">
            <v>1983</v>
          </cell>
          <cell r="E681" t="str">
            <v>AZ</v>
          </cell>
          <cell r="N681">
            <v>2353</v>
          </cell>
          <cell r="O681">
            <v>3703000</v>
          </cell>
        </row>
        <row r="682">
          <cell r="B682">
            <v>1983</v>
          </cell>
          <cell r="E682" t="str">
            <v>AR</v>
          </cell>
          <cell r="N682">
            <v>1072</v>
          </cell>
          <cell r="O682">
            <v>1126000</v>
          </cell>
        </row>
        <row r="683">
          <cell r="B683">
            <v>1983</v>
          </cell>
          <cell r="E683" t="str">
            <v>CA</v>
          </cell>
          <cell r="N683">
            <v>23946</v>
          </cell>
          <cell r="O683">
            <v>39868000</v>
          </cell>
        </row>
        <row r="684">
          <cell r="B684">
            <v>1983</v>
          </cell>
          <cell r="E684" t="str">
            <v>CO</v>
          </cell>
          <cell r="N684">
            <v>3233</v>
          </cell>
          <cell r="O684">
            <v>5503000</v>
          </cell>
        </row>
        <row r="685">
          <cell r="B685">
            <v>1983</v>
          </cell>
          <cell r="E685" t="str">
            <v>CT</v>
          </cell>
          <cell r="N685">
            <v>2323</v>
          </cell>
          <cell r="O685">
            <v>3306000</v>
          </cell>
        </row>
        <row r="686">
          <cell r="B686">
            <v>1983</v>
          </cell>
          <cell r="E686" t="str">
            <v>DE</v>
          </cell>
          <cell r="N686">
            <v>447</v>
          </cell>
          <cell r="O686">
            <v>612000</v>
          </cell>
        </row>
        <row r="687">
          <cell r="B687">
            <v>1983</v>
          </cell>
          <cell r="E687" t="str">
            <v>DC</v>
          </cell>
          <cell r="N687">
            <v>551</v>
          </cell>
          <cell r="O687">
            <v>1113000</v>
          </cell>
        </row>
        <row r="688">
          <cell r="B688">
            <v>1983</v>
          </cell>
          <cell r="E688" t="str">
            <v>FL</v>
          </cell>
          <cell r="N688">
            <v>11281</v>
          </cell>
          <cell r="O688">
            <v>14327000</v>
          </cell>
        </row>
        <row r="689">
          <cell r="B689">
            <v>1983</v>
          </cell>
          <cell r="E689" t="str">
            <v>GA</v>
          </cell>
          <cell r="N689">
            <v>3555</v>
          </cell>
          <cell r="O689">
            <v>3923000</v>
          </cell>
        </row>
        <row r="690">
          <cell r="B690">
            <v>1983</v>
          </cell>
          <cell r="E690" t="str">
            <v>HI</v>
          </cell>
          <cell r="N690">
            <v>1628</v>
          </cell>
          <cell r="O690">
            <v>2242000</v>
          </cell>
        </row>
        <row r="691">
          <cell r="B691">
            <v>1983</v>
          </cell>
          <cell r="E691" t="str">
            <v>ID</v>
          </cell>
          <cell r="N691">
            <v>377</v>
          </cell>
          <cell r="O691">
            <v>522000</v>
          </cell>
        </row>
        <row r="692">
          <cell r="B692">
            <v>1983</v>
          </cell>
          <cell r="E692" t="str">
            <v>IL</v>
          </cell>
          <cell r="N692">
            <v>12427</v>
          </cell>
          <cell r="O692">
            <v>18218000</v>
          </cell>
        </row>
        <row r="693">
          <cell r="B693">
            <v>1983</v>
          </cell>
          <cell r="E693" t="str">
            <v>IN</v>
          </cell>
          <cell r="N693">
            <v>2806</v>
          </cell>
          <cell r="O693">
            <v>3109000</v>
          </cell>
        </row>
        <row r="694">
          <cell r="B694">
            <v>1983</v>
          </cell>
          <cell r="E694" t="str">
            <v>IA</v>
          </cell>
          <cell r="N694">
            <v>989</v>
          </cell>
          <cell r="O694">
            <v>1823000</v>
          </cell>
        </row>
        <row r="695">
          <cell r="B695">
            <v>1983</v>
          </cell>
          <cell r="E695" t="str">
            <v>KS</v>
          </cell>
          <cell r="N695">
            <v>1555</v>
          </cell>
          <cell r="O695">
            <v>2111000</v>
          </cell>
        </row>
        <row r="696">
          <cell r="B696">
            <v>1983</v>
          </cell>
          <cell r="E696" t="str">
            <v>KY</v>
          </cell>
          <cell r="N696">
            <v>2947</v>
          </cell>
          <cell r="O696">
            <v>2855000</v>
          </cell>
        </row>
        <row r="697">
          <cell r="B697">
            <v>1983</v>
          </cell>
          <cell r="E697" t="str">
            <v>LA</v>
          </cell>
          <cell r="N697">
            <v>3089</v>
          </cell>
          <cell r="O697">
            <v>3401000</v>
          </cell>
        </row>
        <row r="698">
          <cell r="B698">
            <v>1983</v>
          </cell>
          <cell r="E698" t="str">
            <v>ME</v>
          </cell>
          <cell r="N698">
            <v>351</v>
          </cell>
          <cell r="O698">
            <v>425000</v>
          </cell>
        </row>
        <row r="699">
          <cell r="B699">
            <v>1983</v>
          </cell>
          <cell r="E699" t="str">
            <v>MD</v>
          </cell>
          <cell r="N699">
            <v>4938</v>
          </cell>
          <cell r="O699">
            <v>6609000</v>
          </cell>
        </row>
        <row r="700">
          <cell r="B700">
            <v>1983</v>
          </cell>
          <cell r="E700" t="str">
            <v>MA</v>
          </cell>
          <cell r="N700">
            <v>2765</v>
          </cell>
          <cell r="O700">
            <v>3796000</v>
          </cell>
        </row>
        <row r="701">
          <cell r="B701">
            <v>1983</v>
          </cell>
          <cell r="E701" t="str">
            <v>MI</v>
          </cell>
          <cell r="N701">
            <v>4874</v>
          </cell>
          <cell r="O701">
            <v>8144000</v>
          </cell>
        </row>
        <row r="702">
          <cell r="B702">
            <v>1983</v>
          </cell>
          <cell r="E702" t="str">
            <v>MN</v>
          </cell>
          <cell r="N702">
            <v>2962</v>
          </cell>
          <cell r="O702">
            <v>5808000</v>
          </cell>
        </row>
        <row r="703">
          <cell r="B703">
            <v>1983</v>
          </cell>
          <cell r="E703" t="str">
            <v>MS</v>
          </cell>
          <cell r="N703">
            <v>967</v>
          </cell>
          <cell r="O703">
            <v>917000</v>
          </cell>
        </row>
        <row r="704">
          <cell r="B704">
            <v>1983</v>
          </cell>
          <cell r="E704" t="str">
            <v>MO</v>
          </cell>
          <cell r="N704">
            <v>2935</v>
          </cell>
          <cell r="O704">
            <v>3941000</v>
          </cell>
        </row>
        <row r="705">
          <cell r="B705">
            <v>1983</v>
          </cell>
          <cell r="E705" t="str">
            <v>MT</v>
          </cell>
          <cell r="N705">
            <v>326</v>
          </cell>
          <cell r="O705">
            <v>448000</v>
          </cell>
        </row>
        <row r="706">
          <cell r="B706">
            <v>1983</v>
          </cell>
          <cell r="E706" t="str">
            <v>NE</v>
          </cell>
          <cell r="N706">
            <v>870</v>
          </cell>
          <cell r="O706">
            <v>1169000</v>
          </cell>
        </row>
        <row r="707">
          <cell r="B707">
            <v>1983</v>
          </cell>
          <cell r="E707" t="str">
            <v>NV</v>
          </cell>
          <cell r="N707">
            <v>865</v>
          </cell>
          <cell r="O707">
            <v>1341000</v>
          </cell>
        </row>
        <row r="708">
          <cell r="B708">
            <v>1983</v>
          </cell>
          <cell r="E708" t="str">
            <v>NH</v>
          </cell>
          <cell r="N708">
            <v>380</v>
          </cell>
          <cell r="O708">
            <v>534000</v>
          </cell>
        </row>
        <row r="709">
          <cell r="B709">
            <v>1983</v>
          </cell>
          <cell r="E709" t="str">
            <v>NJ</v>
          </cell>
          <cell r="N709">
            <v>5154</v>
          </cell>
          <cell r="O709">
            <v>7100000</v>
          </cell>
        </row>
        <row r="710">
          <cell r="B710">
            <v>1983</v>
          </cell>
          <cell r="E710" t="str">
            <v>NM</v>
          </cell>
          <cell r="N710">
            <v>1359</v>
          </cell>
          <cell r="O710">
            <v>1716000</v>
          </cell>
        </row>
        <row r="711">
          <cell r="B711">
            <v>1983</v>
          </cell>
          <cell r="E711" t="str">
            <v>NY</v>
          </cell>
          <cell r="N711">
            <v>15460</v>
          </cell>
          <cell r="O711">
            <v>24552000</v>
          </cell>
        </row>
        <row r="712">
          <cell r="B712">
            <v>1983</v>
          </cell>
          <cell r="E712" t="str">
            <v>NC</v>
          </cell>
          <cell r="N712">
            <v>3370</v>
          </cell>
          <cell r="O712">
            <v>4235000</v>
          </cell>
        </row>
        <row r="713">
          <cell r="B713">
            <v>1983</v>
          </cell>
          <cell r="E713" t="str">
            <v>ND</v>
          </cell>
          <cell r="N713">
            <v>399</v>
          </cell>
          <cell r="O713">
            <v>578000</v>
          </cell>
        </row>
        <row r="714">
          <cell r="B714">
            <v>1983</v>
          </cell>
          <cell r="E714" t="str">
            <v>OH</v>
          </cell>
          <cell r="N714">
            <v>7012</v>
          </cell>
          <cell r="O714">
            <v>10516000</v>
          </cell>
        </row>
        <row r="715">
          <cell r="B715">
            <v>1983</v>
          </cell>
          <cell r="E715" t="str">
            <v>OK</v>
          </cell>
          <cell r="N715">
            <v>2920</v>
          </cell>
          <cell r="O715">
            <v>3244000</v>
          </cell>
        </row>
        <row r="716">
          <cell r="B716">
            <v>1983</v>
          </cell>
          <cell r="E716" t="str">
            <v>OR</v>
          </cell>
          <cell r="N716">
            <v>2004</v>
          </cell>
          <cell r="O716">
            <v>3241000</v>
          </cell>
        </row>
        <row r="717">
          <cell r="B717">
            <v>1983</v>
          </cell>
          <cell r="E717" t="str">
            <v>PA</v>
          </cell>
          <cell r="N717">
            <v>5130</v>
          </cell>
          <cell r="O717">
            <v>7706000</v>
          </cell>
        </row>
        <row r="718">
          <cell r="B718">
            <v>1983</v>
          </cell>
          <cell r="E718" t="str">
            <v>RI</v>
          </cell>
          <cell r="N718">
            <v>571</v>
          </cell>
          <cell r="O718">
            <v>692000</v>
          </cell>
        </row>
        <row r="719">
          <cell r="B719">
            <v>1983</v>
          </cell>
          <cell r="E719" t="str">
            <v>SC</v>
          </cell>
          <cell r="N719">
            <v>1530</v>
          </cell>
          <cell r="O719">
            <v>1651000</v>
          </cell>
        </row>
        <row r="720">
          <cell r="B720">
            <v>1983</v>
          </cell>
          <cell r="E720" t="str">
            <v>SD</v>
          </cell>
          <cell r="N720">
            <v>426</v>
          </cell>
          <cell r="O720">
            <v>538000</v>
          </cell>
        </row>
        <row r="721">
          <cell r="B721">
            <v>1983</v>
          </cell>
          <cell r="E721" t="str">
            <v>TN</v>
          </cell>
          <cell r="N721">
            <v>2985</v>
          </cell>
          <cell r="O721">
            <v>3414000</v>
          </cell>
        </row>
        <row r="722">
          <cell r="B722">
            <v>1983</v>
          </cell>
          <cell r="E722" t="str">
            <v>TX</v>
          </cell>
          <cell r="N722">
            <v>9051</v>
          </cell>
          <cell r="O722">
            <v>11611000</v>
          </cell>
        </row>
        <row r="723">
          <cell r="B723">
            <v>1983</v>
          </cell>
          <cell r="E723" t="str">
            <v>UT</v>
          </cell>
          <cell r="N723">
            <v>1111</v>
          </cell>
          <cell r="O723">
            <v>1624000</v>
          </cell>
        </row>
        <row r="724">
          <cell r="B724">
            <v>1983</v>
          </cell>
          <cell r="E724" t="str">
            <v>VT</v>
          </cell>
          <cell r="N724">
            <v>184</v>
          </cell>
          <cell r="O724">
            <v>235000</v>
          </cell>
        </row>
        <row r="725">
          <cell r="B725">
            <v>1983</v>
          </cell>
          <cell r="E725" t="str">
            <v>VA</v>
          </cell>
          <cell r="N725">
            <v>4594</v>
          </cell>
          <cell r="O725">
            <v>5889000</v>
          </cell>
        </row>
        <row r="726">
          <cell r="B726">
            <v>1983</v>
          </cell>
          <cell r="E726" t="str">
            <v>WA</v>
          </cell>
          <cell r="N726">
            <v>3079</v>
          </cell>
          <cell r="O726">
            <v>5682000</v>
          </cell>
        </row>
        <row r="727">
          <cell r="B727">
            <v>1983</v>
          </cell>
          <cell r="E727" t="str">
            <v>WV</v>
          </cell>
          <cell r="N727">
            <v>792</v>
          </cell>
          <cell r="O727">
            <v>884000</v>
          </cell>
        </row>
        <row r="728">
          <cell r="B728">
            <v>1983</v>
          </cell>
          <cell r="E728" t="str">
            <v>WI</v>
          </cell>
          <cell r="N728">
            <v>3170</v>
          </cell>
          <cell r="O728">
            <v>4875000</v>
          </cell>
        </row>
        <row r="729">
          <cell r="B729">
            <v>1983</v>
          </cell>
          <cell r="E729" t="str">
            <v>WY</v>
          </cell>
          <cell r="N729">
            <v>474</v>
          </cell>
          <cell r="O729">
            <v>691000</v>
          </cell>
        </row>
        <row r="730">
          <cell r="B730">
            <v>1984</v>
          </cell>
          <cell r="E730" t="str">
            <v>US</v>
          </cell>
          <cell r="N730">
            <v>171905</v>
          </cell>
          <cell r="O730">
            <v>261254000</v>
          </cell>
        </row>
        <row r="731">
          <cell r="B731">
            <v>1984</v>
          </cell>
          <cell r="E731" t="str">
            <v>AL</v>
          </cell>
          <cell r="N731">
            <v>2415</v>
          </cell>
          <cell r="O731">
            <v>2937000</v>
          </cell>
        </row>
        <row r="732">
          <cell r="B732">
            <v>1984</v>
          </cell>
          <cell r="E732" t="str">
            <v>AK</v>
          </cell>
          <cell r="N732">
            <v>542</v>
          </cell>
          <cell r="O732">
            <v>1262000</v>
          </cell>
        </row>
        <row r="733">
          <cell r="B733">
            <v>1984</v>
          </cell>
          <cell r="E733" t="str">
            <v>AZ</v>
          </cell>
          <cell r="N733">
            <v>2358</v>
          </cell>
          <cell r="O733">
            <v>3952000</v>
          </cell>
        </row>
        <row r="734">
          <cell r="B734">
            <v>1984</v>
          </cell>
          <cell r="E734" t="str">
            <v>AR</v>
          </cell>
          <cell r="N734">
            <v>1068</v>
          </cell>
          <cell r="O734">
            <v>1159000</v>
          </cell>
        </row>
        <row r="735">
          <cell r="B735">
            <v>1984</v>
          </cell>
          <cell r="E735" t="str">
            <v>CA</v>
          </cell>
          <cell r="N735">
            <v>24035</v>
          </cell>
          <cell r="O735">
            <v>42138000</v>
          </cell>
        </row>
        <row r="736">
          <cell r="B736">
            <v>1984</v>
          </cell>
          <cell r="E736" t="str">
            <v>CO</v>
          </cell>
          <cell r="N736">
            <v>3115</v>
          </cell>
          <cell r="O736">
            <v>5522000</v>
          </cell>
        </row>
        <row r="737">
          <cell r="B737">
            <v>1984</v>
          </cell>
          <cell r="E737" t="str">
            <v>CT</v>
          </cell>
          <cell r="N737">
            <v>2056</v>
          </cell>
          <cell r="O737">
            <v>3228000</v>
          </cell>
        </row>
        <row r="738">
          <cell r="B738">
            <v>1984</v>
          </cell>
          <cell r="E738" t="str">
            <v>DE</v>
          </cell>
          <cell r="N738">
            <v>462</v>
          </cell>
          <cell r="O738">
            <v>718000</v>
          </cell>
        </row>
        <row r="739">
          <cell r="B739">
            <v>1984</v>
          </cell>
          <cell r="E739" t="str">
            <v>DC</v>
          </cell>
          <cell r="N739">
            <v>727</v>
          </cell>
          <cell r="O739">
            <v>1403000</v>
          </cell>
        </row>
        <row r="740">
          <cell r="B740">
            <v>1984</v>
          </cell>
          <cell r="E740" t="str">
            <v>FL</v>
          </cell>
          <cell r="N740">
            <v>11431</v>
          </cell>
          <cell r="O740">
            <v>14992000</v>
          </cell>
        </row>
        <row r="741">
          <cell r="B741">
            <v>1984</v>
          </cell>
          <cell r="E741" t="str">
            <v>GA</v>
          </cell>
          <cell r="N741">
            <v>3561</v>
          </cell>
          <cell r="O741">
            <v>4072000</v>
          </cell>
        </row>
        <row r="742">
          <cell r="B742">
            <v>1984</v>
          </cell>
          <cell r="E742" t="str">
            <v>HI</v>
          </cell>
          <cell r="N742">
            <v>1567</v>
          </cell>
          <cell r="O742">
            <v>2497000</v>
          </cell>
        </row>
        <row r="743">
          <cell r="B743">
            <v>1984</v>
          </cell>
          <cell r="E743" t="str">
            <v>ID</v>
          </cell>
          <cell r="N743">
            <v>385</v>
          </cell>
          <cell r="O743">
            <v>567000</v>
          </cell>
        </row>
        <row r="744">
          <cell r="B744">
            <v>1984</v>
          </cell>
          <cell r="E744" t="str">
            <v>IL</v>
          </cell>
          <cell r="N744">
            <v>11565</v>
          </cell>
          <cell r="O744">
            <v>19207000</v>
          </cell>
        </row>
        <row r="745">
          <cell r="B745">
            <v>1984</v>
          </cell>
          <cell r="E745" t="str">
            <v>IN</v>
          </cell>
          <cell r="N745">
            <v>2780</v>
          </cell>
          <cell r="O745">
            <v>3156000</v>
          </cell>
        </row>
        <row r="746">
          <cell r="B746">
            <v>1984</v>
          </cell>
          <cell r="E746" t="str">
            <v>IA</v>
          </cell>
          <cell r="N746">
            <v>1539</v>
          </cell>
          <cell r="O746">
            <v>2287000</v>
          </cell>
        </row>
        <row r="747">
          <cell r="B747">
            <v>1984</v>
          </cell>
          <cell r="E747" t="str">
            <v>KS</v>
          </cell>
          <cell r="N747">
            <v>1519</v>
          </cell>
          <cell r="O747">
            <v>2160000</v>
          </cell>
        </row>
        <row r="748">
          <cell r="B748">
            <v>1984</v>
          </cell>
          <cell r="E748" t="str">
            <v>KY</v>
          </cell>
          <cell r="N748">
            <v>2983</v>
          </cell>
          <cell r="O748">
            <v>3114000</v>
          </cell>
        </row>
        <row r="749">
          <cell r="B749">
            <v>1984</v>
          </cell>
          <cell r="E749" t="str">
            <v>LA</v>
          </cell>
          <cell r="N749">
            <v>3536</v>
          </cell>
          <cell r="O749">
            <v>3903000</v>
          </cell>
        </row>
        <row r="750">
          <cell r="B750">
            <v>1984</v>
          </cell>
          <cell r="E750" t="str">
            <v>ME</v>
          </cell>
          <cell r="N750">
            <v>386</v>
          </cell>
          <cell r="O750">
            <v>501000</v>
          </cell>
        </row>
        <row r="751">
          <cell r="B751">
            <v>1984</v>
          </cell>
          <cell r="E751" t="str">
            <v>MD</v>
          </cell>
          <cell r="N751">
            <v>4928</v>
          </cell>
          <cell r="O751">
            <v>7786000</v>
          </cell>
        </row>
        <row r="752">
          <cell r="B752">
            <v>1984</v>
          </cell>
          <cell r="E752" t="str">
            <v>MA</v>
          </cell>
          <cell r="N752">
            <v>2816</v>
          </cell>
          <cell r="O752">
            <v>4100000</v>
          </cell>
        </row>
        <row r="753">
          <cell r="B753">
            <v>1984</v>
          </cell>
          <cell r="E753" t="str">
            <v>MI</v>
          </cell>
          <cell r="N753">
            <v>4726</v>
          </cell>
          <cell r="O753">
            <v>8207000</v>
          </cell>
        </row>
        <row r="754">
          <cell r="B754">
            <v>1984</v>
          </cell>
          <cell r="E754" t="str">
            <v>MN</v>
          </cell>
          <cell r="N754">
            <v>2940</v>
          </cell>
          <cell r="O754">
            <v>5647000</v>
          </cell>
        </row>
        <row r="755">
          <cell r="B755">
            <v>1984</v>
          </cell>
          <cell r="E755" t="str">
            <v>MS</v>
          </cell>
          <cell r="N755">
            <v>887</v>
          </cell>
          <cell r="O755">
            <v>983000</v>
          </cell>
        </row>
        <row r="756">
          <cell r="B756">
            <v>1984</v>
          </cell>
          <cell r="E756" t="str">
            <v>MO</v>
          </cell>
          <cell r="N756">
            <v>2828</v>
          </cell>
          <cell r="O756">
            <v>4018000</v>
          </cell>
        </row>
        <row r="757">
          <cell r="B757">
            <v>1984</v>
          </cell>
          <cell r="E757" t="str">
            <v>MT</v>
          </cell>
          <cell r="N757">
            <v>279</v>
          </cell>
          <cell r="O757">
            <v>408000</v>
          </cell>
        </row>
        <row r="758">
          <cell r="B758">
            <v>1984</v>
          </cell>
          <cell r="E758" t="str">
            <v>NE</v>
          </cell>
          <cell r="N758">
            <v>1358</v>
          </cell>
          <cell r="O758">
            <v>1988000</v>
          </cell>
        </row>
        <row r="759">
          <cell r="B759">
            <v>1984</v>
          </cell>
          <cell r="E759" t="str">
            <v>NV</v>
          </cell>
          <cell r="N759">
            <v>769</v>
          </cell>
          <cell r="O759">
            <v>1255000</v>
          </cell>
        </row>
        <row r="760">
          <cell r="B760">
            <v>1984</v>
          </cell>
          <cell r="E760" t="str">
            <v>NH</v>
          </cell>
          <cell r="N760">
            <v>381</v>
          </cell>
          <cell r="O760">
            <v>561000</v>
          </cell>
        </row>
        <row r="761">
          <cell r="B761">
            <v>1984</v>
          </cell>
          <cell r="E761" t="str">
            <v>NJ</v>
          </cell>
          <cell r="N761">
            <v>4972</v>
          </cell>
          <cell r="O761">
            <v>7455000</v>
          </cell>
        </row>
        <row r="762">
          <cell r="B762">
            <v>1984</v>
          </cell>
          <cell r="E762" t="str">
            <v>NM</v>
          </cell>
          <cell r="N762">
            <v>1474</v>
          </cell>
          <cell r="O762">
            <v>1993000</v>
          </cell>
        </row>
        <row r="763">
          <cell r="B763">
            <v>1984</v>
          </cell>
          <cell r="E763" t="str">
            <v>NY</v>
          </cell>
          <cell r="N763">
            <v>15135</v>
          </cell>
          <cell r="O763">
            <v>24062000</v>
          </cell>
        </row>
        <row r="764">
          <cell r="B764">
            <v>1984</v>
          </cell>
          <cell r="E764" t="str">
            <v>NC</v>
          </cell>
          <cell r="N764">
            <v>3523</v>
          </cell>
          <cell r="O764">
            <v>4635000</v>
          </cell>
        </row>
        <row r="765">
          <cell r="B765">
            <v>1984</v>
          </cell>
          <cell r="E765" t="str">
            <v>ND</v>
          </cell>
          <cell r="N765">
            <v>504</v>
          </cell>
          <cell r="O765">
            <v>721000</v>
          </cell>
        </row>
        <row r="766">
          <cell r="B766">
            <v>1984</v>
          </cell>
          <cell r="E766" t="str">
            <v>OH</v>
          </cell>
          <cell r="N766">
            <v>6958</v>
          </cell>
          <cell r="O766">
            <v>11453000</v>
          </cell>
        </row>
        <row r="767">
          <cell r="B767">
            <v>1984</v>
          </cell>
          <cell r="E767" t="str">
            <v>OK</v>
          </cell>
          <cell r="N767">
            <v>3484</v>
          </cell>
          <cell r="O767">
            <v>4308000</v>
          </cell>
        </row>
        <row r="768">
          <cell r="B768">
            <v>1984</v>
          </cell>
          <cell r="E768" t="str">
            <v>OR</v>
          </cell>
          <cell r="N768">
            <v>1879</v>
          </cell>
          <cell r="O768">
            <v>2971000</v>
          </cell>
        </row>
        <row r="769">
          <cell r="B769">
            <v>1984</v>
          </cell>
          <cell r="E769" t="str">
            <v>PA</v>
          </cell>
          <cell r="N769">
            <v>4522</v>
          </cell>
          <cell r="O769">
            <v>7410000</v>
          </cell>
        </row>
        <row r="770">
          <cell r="B770">
            <v>1984</v>
          </cell>
          <cell r="E770" t="str">
            <v>RI</v>
          </cell>
          <cell r="N770">
            <v>564</v>
          </cell>
          <cell r="O770">
            <v>628000</v>
          </cell>
        </row>
        <row r="771">
          <cell r="B771">
            <v>1984</v>
          </cell>
          <cell r="E771" t="str">
            <v>SC</v>
          </cell>
          <cell r="N771">
            <v>1645</v>
          </cell>
          <cell r="O771">
            <v>1971000</v>
          </cell>
        </row>
        <row r="772">
          <cell r="B772">
            <v>1984</v>
          </cell>
          <cell r="E772" t="str">
            <v>SD</v>
          </cell>
          <cell r="N772">
            <v>428</v>
          </cell>
          <cell r="O772">
            <v>571000</v>
          </cell>
        </row>
        <row r="773">
          <cell r="B773">
            <v>1984</v>
          </cell>
          <cell r="E773" t="str">
            <v>TN</v>
          </cell>
          <cell r="N773">
            <v>2979</v>
          </cell>
          <cell r="O773">
            <v>3519000</v>
          </cell>
        </row>
        <row r="774">
          <cell r="B774">
            <v>1984</v>
          </cell>
          <cell r="E774" t="str">
            <v>TX</v>
          </cell>
          <cell r="N774">
            <v>9906</v>
          </cell>
          <cell r="O774">
            <v>14225000</v>
          </cell>
        </row>
        <row r="775">
          <cell r="B775">
            <v>1984</v>
          </cell>
          <cell r="E775" t="str">
            <v>UT</v>
          </cell>
          <cell r="N775">
            <v>1080</v>
          </cell>
          <cell r="O775">
            <v>1801000</v>
          </cell>
        </row>
        <row r="776">
          <cell r="B776">
            <v>1984</v>
          </cell>
          <cell r="E776" t="str">
            <v>VT</v>
          </cell>
          <cell r="N776">
            <v>163</v>
          </cell>
          <cell r="O776">
            <v>234000</v>
          </cell>
        </row>
        <row r="777">
          <cell r="B777">
            <v>1984</v>
          </cell>
          <cell r="E777" t="str">
            <v>VA</v>
          </cell>
          <cell r="N777">
            <v>4606</v>
          </cell>
          <cell r="O777">
            <v>6145000</v>
          </cell>
        </row>
        <row r="778">
          <cell r="B778">
            <v>1984</v>
          </cell>
          <cell r="E778" t="str">
            <v>WA</v>
          </cell>
          <cell r="N778">
            <v>3398</v>
          </cell>
          <cell r="O778">
            <v>6369000</v>
          </cell>
        </row>
        <row r="779">
          <cell r="B779">
            <v>1984</v>
          </cell>
          <cell r="E779" t="str">
            <v>WV</v>
          </cell>
          <cell r="N779">
            <v>811</v>
          </cell>
          <cell r="O779">
            <v>924000</v>
          </cell>
        </row>
        <row r="780">
          <cell r="B780">
            <v>1984</v>
          </cell>
          <cell r="E780" t="str">
            <v>WI</v>
          </cell>
          <cell r="N780">
            <v>3390</v>
          </cell>
          <cell r="O780">
            <v>5276000</v>
          </cell>
        </row>
        <row r="781">
          <cell r="B781">
            <v>1984</v>
          </cell>
          <cell r="E781" t="str">
            <v>WY</v>
          </cell>
          <cell r="N781">
            <v>542</v>
          </cell>
          <cell r="O781">
            <v>831000</v>
          </cell>
        </row>
        <row r="782">
          <cell r="B782">
            <v>1985</v>
          </cell>
          <cell r="E782" t="str">
            <v>US</v>
          </cell>
          <cell r="N782">
            <v>182196</v>
          </cell>
          <cell r="O782">
            <v>292913000</v>
          </cell>
        </row>
        <row r="783">
          <cell r="B783">
            <v>1985</v>
          </cell>
          <cell r="E783" t="str">
            <v>AL</v>
          </cell>
          <cell r="N783">
            <v>2525</v>
          </cell>
          <cell r="O783">
            <v>3280000</v>
          </cell>
        </row>
        <row r="784">
          <cell r="B784">
            <v>1985</v>
          </cell>
          <cell r="E784" t="str">
            <v>AK</v>
          </cell>
          <cell r="N784">
            <v>594</v>
          </cell>
          <cell r="O784">
            <v>1370000</v>
          </cell>
        </row>
        <row r="785">
          <cell r="B785">
            <v>1985</v>
          </cell>
          <cell r="E785" t="str">
            <v>AZ</v>
          </cell>
          <cell r="N785">
            <v>2569</v>
          </cell>
          <cell r="O785">
            <v>4575000</v>
          </cell>
        </row>
        <row r="786">
          <cell r="B786">
            <v>1985</v>
          </cell>
          <cell r="E786" t="str">
            <v>AR</v>
          </cell>
          <cell r="N786">
            <v>1090</v>
          </cell>
          <cell r="O786">
            <v>1295000</v>
          </cell>
        </row>
        <row r="787">
          <cell r="B787">
            <v>1985</v>
          </cell>
          <cell r="E787" t="str">
            <v>CA</v>
          </cell>
          <cell r="N787">
            <v>24995</v>
          </cell>
          <cell r="O787">
            <v>47886000</v>
          </cell>
        </row>
        <row r="788">
          <cell r="B788">
            <v>1985</v>
          </cell>
          <cell r="E788" t="str">
            <v>CO</v>
          </cell>
          <cell r="N788">
            <v>3522</v>
          </cell>
          <cell r="O788">
            <v>6608000</v>
          </cell>
        </row>
        <row r="789">
          <cell r="B789">
            <v>1985</v>
          </cell>
          <cell r="E789" t="str">
            <v>CT</v>
          </cell>
          <cell r="N789">
            <v>2383</v>
          </cell>
          <cell r="O789">
            <v>3987000</v>
          </cell>
        </row>
        <row r="790">
          <cell r="B790">
            <v>1985</v>
          </cell>
          <cell r="E790" t="str">
            <v>DE</v>
          </cell>
          <cell r="N790">
            <v>436</v>
          </cell>
          <cell r="O790">
            <v>693000</v>
          </cell>
        </row>
        <row r="791">
          <cell r="B791">
            <v>1985</v>
          </cell>
          <cell r="E791" t="str">
            <v>DC</v>
          </cell>
          <cell r="N791">
            <v>720</v>
          </cell>
          <cell r="O791">
            <v>1394000</v>
          </cell>
        </row>
        <row r="792">
          <cell r="B792">
            <v>1985</v>
          </cell>
          <cell r="E792" t="str">
            <v>FL</v>
          </cell>
          <cell r="N792">
            <v>11695</v>
          </cell>
          <cell r="O792">
            <v>16908000</v>
          </cell>
        </row>
        <row r="793">
          <cell r="B793">
            <v>1985</v>
          </cell>
          <cell r="E793" t="str">
            <v>GA</v>
          </cell>
          <cell r="N793">
            <v>3561</v>
          </cell>
          <cell r="O793">
            <v>4441000</v>
          </cell>
        </row>
        <row r="794">
          <cell r="B794">
            <v>1985</v>
          </cell>
          <cell r="E794" t="str">
            <v>HI</v>
          </cell>
          <cell r="N794">
            <v>1700</v>
          </cell>
          <cell r="O794">
            <v>2626000</v>
          </cell>
        </row>
        <row r="795">
          <cell r="B795">
            <v>1985</v>
          </cell>
          <cell r="E795" t="str">
            <v>ID</v>
          </cell>
          <cell r="N795">
            <v>388</v>
          </cell>
          <cell r="O795">
            <v>590000</v>
          </cell>
        </row>
        <row r="796">
          <cell r="B796">
            <v>1985</v>
          </cell>
          <cell r="E796" t="str">
            <v>IL</v>
          </cell>
          <cell r="N796">
            <v>12474</v>
          </cell>
          <cell r="O796">
            <v>20507000</v>
          </cell>
        </row>
        <row r="797">
          <cell r="B797">
            <v>1985</v>
          </cell>
          <cell r="E797" t="str">
            <v>IN</v>
          </cell>
          <cell r="N797">
            <v>3264</v>
          </cell>
          <cell r="O797">
            <v>3871000</v>
          </cell>
        </row>
        <row r="798">
          <cell r="B798">
            <v>1985</v>
          </cell>
          <cell r="E798" t="str">
            <v>IA</v>
          </cell>
          <cell r="N798">
            <v>1488</v>
          </cell>
          <cell r="O798">
            <v>2371000</v>
          </cell>
        </row>
        <row r="799">
          <cell r="B799">
            <v>1985</v>
          </cell>
          <cell r="E799" t="str">
            <v>KS</v>
          </cell>
          <cell r="N799">
            <v>1606</v>
          </cell>
          <cell r="O799">
            <v>2401000</v>
          </cell>
        </row>
        <row r="800">
          <cell r="B800">
            <v>1985</v>
          </cell>
          <cell r="E800" t="str">
            <v>KY</v>
          </cell>
          <cell r="N800">
            <v>3182</v>
          </cell>
          <cell r="O800">
            <v>3456000</v>
          </cell>
        </row>
        <row r="801">
          <cell r="B801">
            <v>1985</v>
          </cell>
          <cell r="E801" t="str">
            <v>LA</v>
          </cell>
          <cell r="N801">
            <v>3371</v>
          </cell>
          <cell r="O801">
            <v>4009000</v>
          </cell>
        </row>
        <row r="802">
          <cell r="B802">
            <v>1985</v>
          </cell>
          <cell r="E802" t="str">
            <v>ME</v>
          </cell>
          <cell r="N802">
            <v>453</v>
          </cell>
          <cell r="O802">
            <v>643000</v>
          </cell>
        </row>
        <row r="803">
          <cell r="B803">
            <v>1985</v>
          </cell>
          <cell r="E803" t="str">
            <v>MD</v>
          </cell>
          <cell r="N803">
            <v>5074</v>
          </cell>
          <cell r="O803">
            <v>7826000</v>
          </cell>
        </row>
        <row r="804">
          <cell r="B804">
            <v>1985</v>
          </cell>
          <cell r="E804" t="str">
            <v>MA</v>
          </cell>
          <cell r="N804">
            <v>3659</v>
          </cell>
          <cell r="O804">
            <v>5925000</v>
          </cell>
        </row>
        <row r="805">
          <cell r="B805">
            <v>1985</v>
          </cell>
          <cell r="E805" t="str">
            <v>MI</v>
          </cell>
          <cell r="N805">
            <v>5196</v>
          </cell>
          <cell r="O805">
            <v>8976000</v>
          </cell>
        </row>
        <row r="806">
          <cell r="B806">
            <v>1985</v>
          </cell>
          <cell r="E806" t="str">
            <v>MN</v>
          </cell>
          <cell r="N806">
            <v>3107</v>
          </cell>
          <cell r="O806">
            <v>6224000</v>
          </cell>
        </row>
        <row r="807">
          <cell r="B807">
            <v>1985</v>
          </cell>
          <cell r="E807" t="str">
            <v>MS</v>
          </cell>
          <cell r="N807">
            <v>1016</v>
          </cell>
          <cell r="O807">
            <v>1125000</v>
          </cell>
        </row>
        <row r="808">
          <cell r="B808">
            <v>1985</v>
          </cell>
          <cell r="E808" t="str">
            <v>MO</v>
          </cell>
          <cell r="N808">
            <v>3110</v>
          </cell>
          <cell r="O808">
            <v>4663000</v>
          </cell>
        </row>
        <row r="809">
          <cell r="B809">
            <v>1985</v>
          </cell>
          <cell r="E809" t="str">
            <v>MT</v>
          </cell>
          <cell r="N809">
            <v>295</v>
          </cell>
          <cell r="O809">
            <v>455000</v>
          </cell>
        </row>
        <row r="810">
          <cell r="B810">
            <v>1985</v>
          </cell>
          <cell r="E810" t="str">
            <v>NE</v>
          </cell>
          <cell r="N810">
            <v>957</v>
          </cell>
          <cell r="O810">
            <v>1534000</v>
          </cell>
        </row>
        <row r="811">
          <cell r="B811">
            <v>1985</v>
          </cell>
          <cell r="E811" t="str">
            <v>NV</v>
          </cell>
          <cell r="N811">
            <v>1113</v>
          </cell>
          <cell r="O811">
            <v>1999000</v>
          </cell>
        </row>
        <row r="812">
          <cell r="B812">
            <v>1985</v>
          </cell>
          <cell r="E812" t="str">
            <v>NH</v>
          </cell>
          <cell r="N812">
            <v>368</v>
          </cell>
          <cell r="O812">
            <v>608000</v>
          </cell>
        </row>
        <row r="813">
          <cell r="B813">
            <v>1985</v>
          </cell>
          <cell r="E813" t="str">
            <v>NJ</v>
          </cell>
          <cell r="N813">
            <v>5140</v>
          </cell>
          <cell r="O813">
            <v>8154000</v>
          </cell>
        </row>
        <row r="814">
          <cell r="B814">
            <v>1985</v>
          </cell>
          <cell r="E814" t="str">
            <v>NM</v>
          </cell>
          <cell r="N814">
            <v>1750</v>
          </cell>
          <cell r="O814">
            <v>2501000</v>
          </cell>
        </row>
        <row r="815">
          <cell r="B815">
            <v>1985</v>
          </cell>
          <cell r="E815" t="str">
            <v>NY</v>
          </cell>
          <cell r="N815">
            <v>17347</v>
          </cell>
          <cell r="O815">
            <v>31124000</v>
          </cell>
        </row>
        <row r="816">
          <cell r="B816">
            <v>1985</v>
          </cell>
          <cell r="E816" t="str">
            <v>NC</v>
          </cell>
          <cell r="N816">
            <v>3492</v>
          </cell>
          <cell r="O816">
            <v>4802000</v>
          </cell>
        </row>
        <row r="817">
          <cell r="B817">
            <v>1985</v>
          </cell>
          <cell r="E817" t="str">
            <v>ND</v>
          </cell>
          <cell r="N817">
            <v>314</v>
          </cell>
          <cell r="O817">
            <v>504000</v>
          </cell>
        </row>
        <row r="818">
          <cell r="B818">
            <v>1985</v>
          </cell>
          <cell r="E818" t="str">
            <v>OH</v>
          </cell>
          <cell r="N818">
            <v>6327</v>
          </cell>
          <cell r="O818">
            <v>10402000</v>
          </cell>
        </row>
        <row r="819">
          <cell r="B819">
            <v>1985</v>
          </cell>
          <cell r="E819" t="str">
            <v>OK</v>
          </cell>
          <cell r="N819">
            <v>3456</v>
          </cell>
          <cell r="O819">
            <v>4468000</v>
          </cell>
        </row>
        <row r="820">
          <cell r="B820">
            <v>1985</v>
          </cell>
          <cell r="E820" t="str">
            <v>OR</v>
          </cell>
          <cell r="N820">
            <v>1814</v>
          </cell>
          <cell r="O820">
            <v>3058000</v>
          </cell>
        </row>
        <row r="821">
          <cell r="B821">
            <v>1985</v>
          </cell>
          <cell r="E821" t="str">
            <v>PA</v>
          </cell>
          <cell r="N821">
            <v>4679</v>
          </cell>
          <cell r="O821">
            <v>7869000</v>
          </cell>
        </row>
        <row r="822">
          <cell r="B822">
            <v>1985</v>
          </cell>
          <cell r="E822" t="str">
            <v>RI</v>
          </cell>
          <cell r="N822">
            <v>536</v>
          </cell>
          <cell r="O822">
            <v>927000</v>
          </cell>
        </row>
        <row r="823">
          <cell r="B823">
            <v>1985</v>
          </cell>
          <cell r="E823" t="str">
            <v>SC</v>
          </cell>
          <cell r="N823">
            <v>1711</v>
          </cell>
          <cell r="O823">
            <v>2132000</v>
          </cell>
        </row>
        <row r="824">
          <cell r="B824">
            <v>1985</v>
          </cell>
          <cell r="E824" t="str">
            <v>SD</v>
          </cell>
          <cell r="N824">
            <v>424</v>
          </cell>
          <cell r="O824">
            <v>610000</v>
          </cell>
        </row>
        <row r="825">
          <cell r="B825">
            <v>1985</v>
          </cell>
          <cell r="E825" t="str">
            <v>TN</v>
          </cell>
          <cell r="N825">
            <v>2871</v>
          </cell>
          <cell r="O825">
            <v>4050000</v>
          </cell>
        </row>
        <row r="826">
          <cell r="B826">
            <v>1985</v>
          </cell>
          <cell r="E826" t="str">
            <v>TX</v>
          </cell>
          <cell r="N826">
            <v>11770</v>
          </cell>
          <cell r="O826">
            <v>16410000</v>
          </cell>
        </row>
        <row r="827">
          <cell r="B827">
            <v>1985</v>
          </cell>
          <cell r="E827" t="str">
            <v>UT</v>
          </cell>
          <cell r="N827">
            <v>1119</v>
          </cell>
          <cell r="O827">
            <v>1885000</v>
          </cell>
        </row>
        <row r="828">
          <cell r="B828">
            <v>1985</v>
          </cell>
          <cell r="E828" t="str">
            <v>VT</v>
          </cell>
          <cell r="N828">
            <v>246</v>
          </cell>
          <cell r="O828">
            <v>430000</v>
          </cell>
        </row>
        <row r="829">
          <cell r="B829">
            <v>1985</v>
          </cell>
          <cell r="E829" t="str">
            <v>VA</v>
          </cell>
          <cell r="N829">
            <v>4921</v>
          </cell>
          <cell r="O829">
            <v>7068000</v>
          </cell>
        </row>
        <row r="830">
          <cell r="B830">
            <v>1985</v>
          </cell>
          <cell r="E830" t="str">
            <v>WA</v>
          </cell>
          <cell r="N830">
            <v>3613</v>
          </cell>
          <cell r="O830">
            <v>7034000</v>
          </cell>
        </row>
        <row r="831">
          <cell r="B831">
            <v>1985</v>
          </cell>
          <cell r="E831" t="str">
            <v>WV</v>
          </cell>
          <cell r="N831">
            <v>848</v>
          </cell>
          <cell r="O831">
            <v>935000</v>
          </cell>
        </row>
        <row r="832">
          <cell r="B832">
            <v>1985</v>
          </cell>
          <cell r="E832" t="str">
            <v>WI</v>
          </cell>
          <cell r="N832">
            <v>3322</v>
          </cell>
          <cell r="O832">
            <v>5325000</v>
          </cell>
        </row>
        <row r="833">
          <cell r="B833">
            <v>1985</v>
          </cell>
          <cell r="E833" t="str">
            <v>WY</v>
          </cell>
          <cell r="N833">
            <v>585</v>
          </cell>
          <cell r="O833">
            <v>956000</v>
          </cell>
        </row>
        <row r="834">
          <cell r="B834">
            <v>1986</v>
          </cell>
          <cell r="E834" t="str">
            <v>US</v>
          </cell>
          <cell r="N834">
            <v>201631</v>
          </cell>
          <cell r="O834">
            <v>306398000</v>
          </cell>
        </row>
        <row r="835">
          <cell r="B835">
            <v>1986</v>
          </cell>
          <cell r="E835" t="str">
            <v>AL</v>
          </cell>
          <cell r="N835">
            <v>2839</v>
          </cell>
          <cell r="O835">
            <v>3573000</v>
          </cell>
        </row>
        <row r="836">
          <cell r="B836">
            <v>1986</v>
          </cell>
          <cell r="E836" t="str">
            <v>AK</v>
          </cell>
          <cell r="N836">
            <v>539</v>
          </cell>
          <cell r="O836">
            <v>1217000</v>
          </cell>
        </row>
        <row r="837">
          <cell r="B837">
            <v>1986</v>
          </cell>
          <cell r="E837" t="str">
            <v>AZ</v>
          </cell>
          <cell r="N837">
            <v>3200</v>
          </cell>
          <cell r="O837">
            <v>4763000</v>
          </cell>
        </row>
        <row r="838">
          <cell r="B838">
            <v>1986</v>
          </cell>
          <cell r="E838" t="str">
            <v>AR</v>
          </cell>
          <cell r="N838">
            <v>1356</v>
          </cell>
          <cell r="O838">
            <v>1435000</v>
          </cell>
        </row>
        <row r="839">
          <cell r="B839">
            <v>1986</v>
          </cell>
          <cell r="E839" t="str">
            <v>CA</v>
          </cell>
          <cell r="N839">
            <v>28644</v>
          </cell>
          <cell r="O839">
            <v>52251000</v>
          </cell>
        </row>
        <row r="840">
          <cell r="B840">
            <v>1986</v>
          </cell>
          <cell r="E840" t="str">
            <v>CO</v>
          </cell>
          <cell r="N840">
            <v>4077</v>
          </cell>
          <cell r="O840">
            <v>6668000</v>
          </cell>
        </row>
        <row r="841">
          <cell r="B841">
            <v>1986</v>
          </cell>
          <cell r="E841" t="str">
            <v>CT</v>
          </cell>
          <cell r="N841">
            <v>2486</v>
          </cell>
          <cell r="O841">
            <v>4117000</v>
          </cell>
        </row>
        <row r="842">
          <cell r="B842">
            <v>1986</v>
          </cell>
          <cell r="E842" t="str">
            <v>DE</v>
          </cell>
          <cell r="N842">
            <v>350</v>
          </cell>
          <cell r="O842">
            <v>674000</v>
          </cell>
        </row>
        <row r="843">
          <cell r="B843">
            <v>1986</v>
          </cell>
          <cell r="E843" t="str">
            <v>DC</v>
          </cell>
          <cell r="N843">
            <v>1001</v>
          </cell>
          <cell r="O843">
            <v>1754000</v>
          </cell>
        </row>
        <row r="844">
          <cell r="B844">
            <v>1986</v>
          </cell>
          <cell r="E844" t="str">
            <v>FL</v>
          </cell>
          <cell r="N844">
            <v>12836</v>
          </cell>
          <cell r="O844">
            <v>17991000</v>
          </cell>
        </row>
        <row r="845">
          <cell r="B845">
            <v>1986</v>
          </cell>
          <cell r="E845" t="str">
            <v>GA</v>
          </cell>
          <cell r="N845">
            <v>4406</v>
          </cell>
          <cell r="O845">
            <v>5650000</v>
          </cell>
        </row>
        <row r="846">
          <cell r="B846">
            <v>1986</v>
          </cell>
          <cell r="E846" t="str">
            <v>HI</v>
          </cell>
          <cell r="N846">
            <v>1784</v>
          </cell>
          <cell r="O846">
            <v>2726000</v>
          </cell>
        </row>
        <row r="847">
          <cell r="B847">
            <v>1986</v>
          </cell>
          <cell r="E847" t="str">
            <v>ID</v>
          </cell>
          <cell r="N847">
            <v>420</v>
          </cell>
          <cell r="O847">
            <v>637000</v>
          </cell>
        </row>
        <row r="848">
          <cell r="B848">
            <v>1986</v>
          </cell>
          <cell r="E848" t="str">
            <v>IL</v>
          </cell>
          <cell r="N848">
            <v>14461</v>
          </cell>
          <cell r="O848">
            <v>21047000</v>
          </cell>
        </row>
        <row r="849">
          <cell r="B849">
            <v>1986</v>
          </cell>
          <cell r="E849" t="str">
            <v>IN</v>
          </cell>
          <cell r="N849">
            <v>3215</v>
          </cell>
          <cell r="O849">
            <v>3770000</v>
          </cell>
        </row>
        <row r="850">
          <cell r="B850">
            <v>1986</v>
          </cell>
          <cell r="E850" t="str">
            <v>IA</v>
          </cell>
          <cell r="N850">
            <v>1856</v>
          </cell>
          <cell r="O850">
            <v>2365000</v>
          </cell>
        </row>
        <row r="851">
          <cell r="B851">
            <v>1986</v>
          </cell>
          <cell r="E851" t="str">
            <v>KS</v>
          </cell>
          <cell r="N851">
            <v>1776</v>
          </cell>
          <cell r="O851">
            <v>2461000</v>
          </cell>
        </row>
        <row r="852">
          <cell r="B852">
            <v>1986</v>
          </cell>
          <cell r="E852" t="str">
            <v>KY</v>
          </cell>
          <cell r="N852">
            <v>3162</v>
          </cell>
          <cell r="O852">
            <v>3281000</v>
          </cell>
        </row>
        <row r="853">
          <cell r="B853">
            <v>1986</v>
          </cell>
          <cell r="E853" t="str">
            <v>LA</v>
          </cell>
          <cell r="N853">
            <v>3283</v>
          </cell>
          <cell r="O853">
            <v>3866000</v>
          </cell>
        </row>
        <row r="854">
          <cell r="B854">
            <v>1986</v>
          </cell>
          <cell r="E854" t="str">
            <v>ME</v>
          </cell>
          <cell r="N854">
            <v>608</v>
          </cell>
          <cell r="O854">
            <v>809000</v>
          </cell>
        </row>
        <row r="855">
          <cell r="B855">
            <v>1986</v>
          </cell>
          <cell r="E855" t="str">
            <v>MD</v>
          </cell>
          <cell r="N855">
            <v>5600</v>
          </cell>
          <cell r="O855">
            <v>8355000</v>
          </cell>
        </row>
        <row r="856">
          <cell r="B856">
            <v>1986</v>
          </cell>
          <cell r="E856" t="str">
            <v>MA</v>
          </cell>
          <cell r="N856">
            <v>3855</v>
          </cell>
          <cell r="O856">
            <v>6038000</v>
          </cell>
        </row>
        <row r="857">
          <cell r="B857">
            <v>1986</v>
          </cell>
          <cell r="E857" t="str">
            <v>MI</v>
          </cell>
          <cell r="N857">
            <v>5915</v>
          </cell>
          <cell r="O857">
            <v>10464000</v>
          </cell>
        </row>
        <row r="858">
          <cell r="B858">
            <v>1986</v>
          </cell>
          <cell r="E858" t="str">
            <v>MN</v>
          </cell>
          <cell r="N858">
            <v>4162</v>
          </cell>
          <cell r="O858">
            <v>6612000</v>
          </cell>
        </row>
        <row r="859">
          <cell r="B859">
            <v>1986</v>
          </cell>
          <cell r="E859" t="str">
            <v>MS</v>
          </cell>
          <cell r="N859">
            <v>1034</v>
          </cell>
          <cell r="O859">
            <v>1111000</v>
          </cell>
        </row>
        <row r="860">
          <cell r="B860">
            <v>1986</v>
          </cell>
          <cell r="E860" t="str">
            <v>MO</v>
          </cell>
          <cell r="N860">
            <v>3542</v>
          </cell>
          <cell r="O860">
            <v>4803000</v>
          </cell>
        </row>
        <row r="861">
          <cell r="B861">
            <v>1986</v>
          </cell>
          <cell r="E861" t="str">
            <v>MT</v>
          </cell>
          <cell r="N861">
            <v>396</v>
          </cell>
          <cell r="O861">
            <v>512000</v>
          </cell>
        </row>
        <row r="862">
          <cell r="B862">
            <v>1986</v>
          </cell>
          <cell r="E862" t="str">
            <v>NE</v>
          </cell>
          <cell r="N862">
            <v>1385</v>
          </cell>
          <cell r="O862">
            <v>1763000</v>
          </cell>
        </row>
        <row r="863">
          <cell r="B863">
            <v>1986</v>
          </cell>
          <cell r="E863" t="str">
            <v>NV</v>
          </cell>
          <cell r="N863">
            <v>1384</v>
          </cell>
          <cell r="O863">
            <v>2372000</v>
          </cell>
        </row>
        <row r="864">
          <cell r="B864">
            <v>1986</v>
          </cell>
          <cell r="E864" t="str">
            <v>NH</v>
          </cell>
          <cell r="N864">
            <v>488</v>
          </cell>
          <cell r="O864">
            <v>659000</v>
          </cell>
        </row>
        <row r="865">
          <cell r="B865">
            <v>1986</v>
          </cell>
          <cell r="E865" t="str">
            <v>NJ</v>
          </cell>
          <cell r="N865">
            <v>5462</v>
          </cell>
          <cell r="O865">
            <v>8703000</v>
          </cell>
        </row>
        <row r="866">
          <cell r="B866">
            <v>1986</v>
          </cell>
          <cell r="E866" t="str">
            <v>NM</v>
          </cell>
          <cell r="N866">
            <v>2082</v>
          </cell>
          <cell r="O866">
            <v>2498000</v>
          </cell>
        </row>
        <row r="867">
          <cell r="B867">
            <v>1986</v>
          </cell>
          <cell r="E867" t="str">
            <v>NY</v>
          </cell>
          <cell r="N867">
            <v>17142</v>
          </cell>
          <cell r="O867">
            <v>29778000</v>
          </cell>
        </row>
        <row r="868">
          <cell r="B868">
            <v>1986</v>
          </cell>
          <cell r="E868" t="str">
            <v>NC</v>
          </cell>
          <cell r="N868">
            <v>3835</v>
          </cell>
          <cell r="O868">
            <v>5137000</v>
          </cell>
        </row>
        <row r="869">
          <cell r="B869">
            <v>1986</v>
          </cell>
          <cell r="E869" t="str">
            <v>ND</v>
          </cell>
          <cell r="N869">
            <v>375</v>
          </cell>
          <cell r="O869">
            <v>522000</v>
          </cell>
        </row>
        <row r="870">
          <cell r="B870">
            <v>1986</v>
          </cell>
          <cell r="E870" t="str">
            <v>OH</v>
          </cell>
          <cell r="N870">
            <v>7146</v>
          </cell>
          <cell r="O870">
            <v>11026000</v>
          </cell>
        </row>
        <row r="871">
          <cell r="B871">
            <v>1986</v>
          </cell>
          <cell r="E871" t="str">
            <v>OK</v>
          </cell>
          <cell r="N871">
            <v>3600</v>
          </cell>
          <cell r="O871">
            <v>4477000</v>
          </cell>
        </row>
        <row r="872">
          <cell r="B872">
            <v>1986</v>
          </cell>
          <cell r="E872" t="str">
            <v>OR</v>
          </cell>
          <cell r="N872">
            <v>2127</v>
          </cell>
          <cell r="O872">
            <v>3287000</v>
          </cell>
        </row>
        <row r="873">
          <cell r="B873">
            <v>1986</v>
          </cell>
          <cell r="E873" t="str">
            <v>PA</v>
          </cell>
          <cell r="N873">
            <v>4724</v>
          </cell>
          <cell r="O873">
            <v>7725000</v>
          </cell>
        </row>
        <row r="874">
          <cell r="B874">
            <v>1986</v>
          </cell>
          <cell r="E874" t="str">
            <v>RI</v>
          </cell>
          <cell r="N874">
            <v>598</v>
          </cell>
          <cell r="O874">
            <v>918000</v>
          </cell>
        </row>
        <row r="875">
          <cell r="B875">
            <v>1986</v>
          </cell>
          <cell r="E875" t="str">
            <v>SC</v>
          </cell>
          <cell r="N875">
            <v>1838</v>
          </cell>
          <cell r="O875">
            <v>2331000</v>
          </cell>
        </row>
        <row r="876">
          <cell r="B876">
            <v>1986</v>
          </cell>
          <cell r="E876" t="str">
            <v>SD</v>
          </cell>
          <cell r="N876">
            <v>469</v>
          </cell>
          <cell r="O876">
            <v>617000</v>
          </cell>
        </row>
        <row r="877">
          <cell r="B877">
            <v>1986</v>
          </cell>
          <cell r="E877" t="str">
            <v>TN</v>
          </cell>
          <cell r="N877">
            <v>3033</v>
          </cell>
          <cell r="O877">
            <v>4227000</v>
          </cell>
        </row>
        <row r="878">
          <cell r="B878">
            <v>1986</v>
          </cell>
          <cell r="E878" t="str">
            <v>TX</v>
          </cell>
          <cell r="N878">
            <v>11551</v>
          </cell>
          <cell r="O878">
            <v>15785000</v>
          </cell>
        </row>
        <row r="879">
          <cell r="B879">
            <v>1986</v>
          </cell>
          <cell r="E879" t="str">
            <v>UT</v>
          </cell>
          <cell r="N879">
            <v>1353</v>
          </cell>
          <cell r="O879">
            <v>2009000</v>
          </cell>
        </row>
        <row r="880">
          <cell r="B880">
            <v>1986</v>
          </cell>
          <cell r="E880" t="str">
            <v>VT</v>
          </cell>
          <cell r="N880">
            <v>443</v>
          </cell>
          <cell r="O880">
            <v>792000</v>
          </cell>
        </row>
        <row r="881">
          <cell r="B881">
            <v>1986</v>
          </cell>
          <cell r="E881" t="str">
            <v>VA</v>
          </cell>
          <cell r="N881">
            <v>5442</v>
          </cell>
          <cell r="O881">
            <v>7150000</v>
          </cell>
        </row>
        <row r="882">
          <cell r="B882">
            <v>1986</v>
          </cell>
          <cell r="E882" t="str">
            <v>WA</v>
          </cell>
          <cell r="N882">
            <v>4048</v>
          </cell>
          <cell r="O882">
            <v>7266000</v>
          </cell>
        </row>
        <row r="883">
          <cell r="B883">
            <v>1986</v>
          </cell>
          <cell r="E883" t="str">
            <v>WV</v>
          </cell>
          <cell r="N883">
            <v>1192</v>
          </cell>
          <cell r="O883">
            <v>1201000</v>
          </cell>
        </row>
        <row r="884">
          <cell r="B884">
            <v>1986</v>
          </cell>
          <cell r="E884" t="str">
            <v>WI</v>
          </cell>
          <cell r="N884">
            <v>4499</v>
          </cell>
          <cell r="O884">
            <v>6278000</v>
          </cell>
        </row>
        <row r="885">
          <cell r="B885">
            <v>1986</v>
          </cell>
          <cell r="E885" t="str">
            <v>WY</v>
          </cell>
          <cell r="N885">
            <v>612</v>
          </cell>
          <cell r="O885">
            <v>902000</v>
          </cell>
        </row>
        <row r="886">
          <cell r="B886">
            <v>1987</v>
          </cell>
          <cell r="E886" t="str">
            <v>US</v>
          </cell>
          <cell r="N886">
            <v>202862</v>
          </cell>
          <cell r="O886">
            <v>317602898</v>
          </cell>
        </row>
        <row r="887">
          <cell r="B887">
            <v>1987</v>
          </cell>
          <cell r="E887" t="str">
            <v>AL</v>
          </cell>
          <cell r="N887">
            <v>2894</v>
          </cell>
          <cell r="O887">
            <v>3895543</v>
          </cell>
        </row>
        <row r="888">
          <cell r="B888">
            <v>1987</v>
          </cell>
          <cell r="E888" t="str">
            <v>AK</v>
          </cell>
          <cell r="N888">
            <v>486</v>
          </cell>
          <cell r="O888">
            <v>1160037</v>
          </cell>
        </row>
        <row r="889">
          <cell r="B889">
            <v>1987</v>
          </cell>
          <cell r="E889" t="str">
            <v>AZ</v>
          </cell>
          <cell r="N889">
            <v>3249</v>
          </cell>
          <cell r="O889">
            <v>5056117</v>
          </cell>
        </row>
        <row r="890">
          <cell r="B890">
            <v>1987</v>
          </cell>
          <cell r="E890" t="str">
            <v>AR</v>
          </cell>
          <cell r="N890">
            <v>1386</v>
          </cell>
          <cell r="O890">
            <v>1489100</v>
          </cell>
        </row>
        <row r="891">
          <cell r="B891">
            <v>1987</v>
          </cell>
          <cell r="E891" t="str">
            <v>CA</v>
          </cell>
          <cell r="N891">
            <v>28976</v>
          </cell>
          <cell r="O891">
            <v>52275313</v>
          </cell>
        </row>
        <row r="892">
          <cell r="B892">
            <v>1987</v>
          </cell>
          <cell r="E892" t="str">
            <v>CO</v>
          </cell>
          <cell r="N892">
            <v>4569</v>
          </cell>
          <cell r="O892">
            <v>7439508</v>
          </cell>
        </row>
        <row r="893">
          <cell r="B893">
            <v>1987</v>
          </cell>
          <cell r="E893" t="str">
            <v>CT</v>
          </cell>
          <cell r="N893">
            <v>2387</v>
          </cell>
          <cell r="O893">
            <v>4277977</v>
          </cell>
        </row>
        <row r="894">
          <cell r="B894">
            <v>1987</v>
          </cell>
          <cell r="E894" t="str">
            <v>DE</v>
          </cell>
          <cell r="N894">
            <v>441</v>
          </cell>
          <cell r="O894">
            <v>820650</v>
          </cell>
        </row>
        <row r="895">
          <cell r="B895">
            <v>1987</v>
          </cell>
          <cell r="E895" t="str">
            <v>DC</v>
          </cell>
          <cell r="N895">
            <v>719</v>
          </cell>
          <cell r="O895">
            <v>1475479</v>
          </cell>
        </row>
        <row r="896">
          <cell r="B896">
            <v>1987</v>
          </cell>
          <cell r="E896" t="str">
            <v>FL</v>
          </cell>
          <cell r="N896">
            <v>13051</v>
          </cell>
          <cell r="O896">
            <v>19428697</v>
          </cell>
        </row>
        <row r="897">
          <cell r="B897">
            <v>1987</v>
          </cell>
          <cell r="E897" t="str">
            <v>GA</v>
          </cell>
          <cell r="N897">
            <v>5384</v>
          </cell>
          <cell r="O897">
            <v>7087339</v>
          </cell>
        </row>
        <row r="898">
          <cell r="B898">
            <v>1987</v>
          </cell>
          <cell r="E898" t="str">
            <v>HI</v>
          </cell>
          <cell r="N898">
            <v>1903</v>
          </cell>
          <cell r="O898">
            <v>2986866</v>
          </cell>
        </row>
        <row r="899">
          <cell r="B899">
            <v>1987</v>
          </cell>
          <cell r="E899" t="str">
            <v>ID</v>
          </cell>
          <cell r="N899">
            <v>488</v>
          </cell>
          <cell r="O899">
            <v>681290</v>
          </cell>
        </row>
        <row r="900">
          <cell r="B900">
            <v>1987</v>
          </cell>
          <cell r="E900" t="str">
            <v>IL</v>
          </cell>
          <cell r="N900">
            <v>12978</v>
          </cell>
          <cell r="O900">
            <v>21264279</v>
          </cell>
        </row>
        <row r="901">
          <cell r="B901">
            <v>1987</v>
          </cell>
          <cell r="E901" t="str">
            <v>IN</v>
          </cell>
          <cell r="N901">
            <v>3248</v>
          </cell>
          <cell r="O901">
            <v>3974686</v>
          </cell>
        </row>
        <row r="902">
          <cell r="B902">
            <v>1987</v>
          </cell>
          <cell r="E902" t="str">
            <v>IA</v>
          </cell>
          <cell r="N902">
            <v>1837</v>
          </cell>
          <cell r="O902">
            <v>2473707</v>
          </cell>
        </row>
        <row r="903">
          <cell r="B903">
            <v>1987</v>
          </cell>
          <cell r="E903" t="str">
            <v>KS</v>
          </cell>
          <cell r="N903">
            <v>1592</v>
          </cell>
          <cell r="O903">
            <v>2315323</v>
          </cell>
        </row>
        <row r="904">
          <cell r="B904">
            <v>1987</v>
          </cell>
          <cell r="E904" t="str">
            <v>KY</v>
          </cell>
          <cell r="N904">
            <v>3164</v>
          </cell>
          <cell r="O904">
            <v>3336300</v>
          </cell>
        </row>
        <row r="905">
          <cell r="B905">
            <v>1987</v>
          </cell>
          <cell r="E905" t="str">
            <v>LA</v>
          </cell>
          <cell r="N905">
            <v>3281</v>
          </cell>
          <cell r="O905">
            <v>4036031</v>
          </cell>
        </row>
        <row r="906">
          <cell r="B906">
            <v>1987</v>
          </cell>
          <cell r="E906" t="str">
            <v>ME</v>
          </cell>
          <cell r="N906">
            <v>602</v>
          </cell>
          <cell r="O906">
            <v>832956</v>
          </cell>
        </row>
        <row r="907">
          <cell r="B907">
            <v>1987</v>
          </cell>
          <cell r="E907" t="str">
            <v>MD</v>
          </cell>
          <cell r="N907">
            <v>5922</v>
          </cell>
          <cell r="O907">
            <v>9102640</v>
          </cell>
        </row>
        <row r="908">
          <cell r="B908">
            <v>1987</v>
          </cell>
          <cell r="E908" t="str">
            <v>MA</v>
          </cell>
          <cell r="N908">
            <v>3860</v>
          </cell>
          <cell r="O908">
            <v>6312557</v>
          </cell>
        </row>
        <row r="909">
          <cell r="B909">
            <v>1987</v>
          </cell>
          <cell r="E909" t="str">
            <v>MI</v>
          </cell>
          <cell r="N909">
            <v>5662</v>
          </cell>
          <cell r="O909">
            <v>8886085</v>
          </cell>
        </row>
        <row r="910">
          <cell r="B910">
            <v>1987</v>
          </cell>
          <cell r="E910" t="str">
            <v>MN</v>
          </cell>
          <cell r="N910">
            <v>3888</v>
          </cell>
          <cell r="O910">
            <v>7306310</v>
          </cell>
        </row>
        <row r="911">
          <cell r="B911">
            <v>1987</v>
          </cell>
          <cell r="E911" t="str">
            <v>MS</v>
          </cell>
          <cell r="N911">
            <v>993</v>
          </cell>
          <cell r="O911">
            <v>1078047</v>
          </cell>
        </row>
        <row r="912">
          <cell r="B912">
            <v>1987</v>
          </cell>
          <cell r="E912" t="str">
            <v>MO</v>
          </cell>
          <cell r="N912">
            <v>3346</v>
          </cell>
          <cell r="O912">
            <v>4720818</v>
          </cell>
        </row>
        <row r="913">
          <cell r="B913">
            <v>1987</v>
          </cell>
          <cell r="E913" t="str">
            <v>MT</v>
          </cell>
          <cell r="N913">
            <v>394</v>
          </cell>
          <cell r="O913">
            <v>503302</v>
          </cell>
        </row>
        <row r="914">
          <cell r="B914">
            <v>1987</v>
          </cell>
          <cell r="E914" t="str">
            <v>NE</v>
          </cell>
          <cell r="N914">
            <v>1276</v>
          </cell>
          <cell r="O914">
            <v>1726875</v>
          </cell>
        </row>
        <row r="915">
          <cell r="B915">
            <v>1987</v>
          </cell>
          <cell r="E915" t="str">
            <v>NV</v>
          </cell>
          <cell r="N915">
            <v>1448</v>
          </cell>
          <cell r="O915">
            <v>2538683</v>
          </cell>
        </row>
        <row r="916">
          <cell r="B916">
            <v>1987</v>
          </cell>
          <cell r="E916" t="str">
            <v>NH</v>
          </cell>
          <cell r="N916">
            <v>471</v>
          </cell>
          <cell r="O916">
            <v>730065</v>
          </cell>
        </row>
        <row r="917">
          <cell r="B917">
            <v>1987</v>
          </cell>
          <cell r="E917" t="str">
            <v>NJ</v>
          </cell>
          <cell r="N917">
            <v>5387</v>
          </cell>
          <cell r="O917">
            <v>9106079</v>
          </cell>
        </row>
        <row r="918">
          <cell r="B918">
            <v>1987</v>
          </cell>
          <cell r="E918" t="str">
            <v>NM</v>
          </cell>
          <cell r="N918">
            <v>2728</v>
          </cell>
          <cell r="O918">
            <v>2994939</v>
          </cell>
        </row>
        <row r="919">
          <cell r="B919">
            <v>1987</v>
          </cell>
          <cell r="E919" t="str">
            <v>NY</v>
          </cell>
          <cell r="N919">
            <v>16852</v>
          </cell>
          <cell r="O919">
            <v>30611854</v>
          </cell>
        </row>
        <row r="920">
          <cell r="B920">
            <v>1987</v>
          </cell>
          <cell r="E920" t="str">
            <v>NC</v>
          </cell>
          <cell r="N920">
            <v>3973</v>
          </cell>
          <cell r="O920">
            <v>5404745</v>
          </cell>
        </row>
        <row r="921">
          <cell r="B921">
            <v>1987</v>
          </cell>
          <cell r="E921" t="str">
            <v>ND</v>
          </cell>
          <cell r="N921">
            <v>584</v>
          </cell>
          <cell r="O921">
            <v>741697</v>
          </cell>
        </row>
        <row r="922">
          <cell r="B922">
            <v>1987</v>
          </cell>
          <cell r="E922" t="str">
            <v>OH</v>
          </cell>
          <cell r="N922">
            <v>7390</v>
          </cell>
          <cell r="O922">
            <v>11745208</v>
          </cell>
        </row>
        <row r="923">
          <cell r="B923">
            <v>1987</v>
          </cell>
          <cell r="E923" t="str">
            <v>OK</v>
          </cell>
          <cell r="N923">
            <v>3229</v>
          </cell>
          <cell r="O923">
            <v>4113827</v>
          </cell>
        </row>
        <row r="924">
          <cell r="B924">
            <v>1987</v>
          </cell>
          <cell r="E924" t="str">
            <v>OR</v>
          </cell>
          <cell r="N924">
            <v>2326</v>
          </cell>
          <cell r="O924">
            <v>3737557</v>
          </cell>
        </row>
        <row r="925">
          <cell r="B925">
            <v>1987</v>
          </cell>
          <cell r="E925" t="str">
            <v>PA</v>
          </cell>
          <cell r="N925">
            <v>4717</v>
          </cell>
          <cell r="O925">
            <v>8133204</v>
          </cell>
        </row>
        <row r="926">
          <cell r="B926">
            <v>1987</v>
          </cell>
          <cell r="E926" t="str">
            <v>RI</v>
          </cell>
          <cell r="N926">
            <v>595</v>
          </cell>
          <cell r="O926">
            <v>962001</v>
          </cell>
        </row>
        <row r="927">
          <cell r="B927">
            <v>1987</v>
          </cell>
          <cell r="E927" t="str">
            <v>SC</v>
          </cell>
          <cell r="N927">
            <v>2112</v>
          </cell>
          <cell r="O927">
            <v>2731382</v>
          </cell>
        </row>
        <row r="928">
          <cell r="B928">
            <v>1987</v>
          </cell>
          <cell r="E928" t="str">
            <v>SD</v>
          </cell>
          <cell r="N928">
            <v>434</v>
          </cell>
          <cell r="O928">
            <v>614442</v>
          </cell>
        </row>
        <row r="929">
          <cell r="B929">
            <v>1987</v>
          </cell>
          <cell r="E929" t="str">
            <v>TN</v>
          </cell>
          <cell r="N929">
            <v>3244</v>
          </cell>
          <cell r="O929">
            <v>4345502</v>
          </cell>
        </row>
        <row r="930">
          <cell r="B930">
            <v>1987</v>
          </cell>
          <cell r="E930" t="str">
            <v>TX</v>
          </cell>
          <cell r="N930">
            <v>11092</v>
          </cell>
          <cell r="O930">
            <v>15629549</v>
          </cell>
        </row>
        <row r="931">
          <cell r="B931">
            <v>1987</v>
          </cell>
          <cell r="E931" t="str">
            <v>UT</v>
          </cell>
          <cell r="N931">
            <v>1416</v>
          </cell>
          <cell r="O931">
            <v>2122901</v>
          </cell>
        </row>
        <row r="932">
          <cell r="B932">
            <v>1987</v>
          </cell>
          <cell r="E932" t="str">
            <v>VT</v>
          </cell>
          <cell r="N932">
            <v>467</v>
          </cell>
          <cell r="O932">
            <v>904363</v>
          </cell>
        </row>
        <row r="933">
          <cell r="B933">
            <v>1987</v>
          </cell>
          <cell r="E933" t="str">
            <v>VA</v>
          </cell>
          <cell r="N933">
            <v>5745</v>
          </cell>
          <cell r="O933">
            <v>8052069</v>
          </cell>
        </row>
        <row r="934">
          <cell r="B934">
            <v>1987</v>
          </cell>
          <cell r="E934" t="str">
            <v>WA</v>
          </cell>
          <cell r="N934">
            <v>4125</v>
          </cell>
          <cell r="O934">
            <v>7479015</v>
          </cell>
        </row>
        <row r="935">
          <cell r="B935">
            <v>1987</v>
          </cell>
          <cell r="E935" t="str">
            <v>WV</v>
          </cell>
          <cell r="N935">
            <v>1319</v>
          </cell>
          <cell r="O935">
            <v>1315981</v>
          </cell>
        </row>
        <row r="936">
          <cell r="B936">
            <v>1987</v>
          </cell>
          <cell r="E936" t="str">
            <v>WI</v>
          </cell>
          <cell r="N936">
            <v>4523</v>
          </cell>
          <cell r="O936">
            <v>6626263</v>
          </cell>
        </row>
        <row r="937">
          <cell r="B937">
            <v>1987</v>
          </cell>
          <cell r="E937" t="str">
            <v>WY</v>
          </cell>
          <cell r="N937">
            <v>709</v>
          </cell>
          <cell r="O937">
            <v>1017740</v>
          </cell>
        </row>
        <row r="938">
          <cell r="B938">
            <v>1988</v>
          </cell>
          <cell r="E938" t="str">
            <v>US</v>
          </cell>
          <cell r="N938">
            <v>217803</v>
          </cell>
          <cell r="O938">
            <v>346105265</v>
          </cell>
        </row>
        <row r="939">
          <cell r="B939">
            <v>1988</v>
          </cell>
          <cell r="E939" t="str">
            <v>AL</v>
          </cell>
          <cell r="N939">
            <v>3118</v>
          </cell>
          <cell r="O939">
            <v>4077176</v>
          </cell>
        </row>
        <row r="940">
          <cell r="B940">
            <v>1988</v>
          </cell>
          <cell r="E940" t="str">
            <v>AK</v>
          </cell>
          <cell r="N940">
            <v>549</v>
          </cell>
          <cell r="O940">
            <v>1283631</v>
          </cell>
        </row>
        <row r="941">
          <cell r="B941">
            <v>1988</v>
          </cell>
          <cell r="E941" t="str">
            <v>AZ</v>
          </cell>
          <cell r="N941">
            <v>3390</v>
          </cell>
          <cell r="O941">
            <v>5275142</v>
          </cell>
        </row>
        <row r="942">
          <cell r="B942">
            <v>1988</v>
          </cell>
          <cell r="E942" t="str">
            <v>AR</v>
          </cell>
          <cell r="N942">
            <v>1346</v>
          </cell>
          <cell r="O942">
            <v>1545867</v>
          </cell>
        </row>
        <row r="943">
          <cell r="B943">
            <v>1988</v>
          </cell>
          <cell r="E943" t="str">
            <v>CA</v>
          </cell>
          <cell r="N943">
            <v>35288</v>
          </cell>
          <cell r="O943">
            <v>59079379</v>
          </cell>
        </row>
        <row r="944">
          <cell r="B944">
            <v>1988</v>
          </cell>
          <cell r="E944" t="str">
            <v>CO</v>
          </cell>
          <cell r="N944">
            <v>4476</v>
          </cell>
          <cell r="O944">
            <v>7634933</v>
          </cell>
        </row>
        <row r="945">
          <cell r="B945">
            <v>1988</v>
          </cell>
          <cell r="E945" t="str">
            <v>CT</v>
          </cell>
          <cell r="N945">
            <v>2514</v>
          </cell>
          <cell r="O945">
            <v>4931715</v>
          </cell>
        </row>
        <row r="946">
          <cell r="B946">
            <v>1988</v>
          </cell>
          <cell r="E946" t="str">
            <v>DE</v>
          </cell>
          <cell r="N946">
            <v>483</v>
          </cell>
          <cell r="O946">
            <v>733720</v>
          </cell>
        </row>
        <row r="947">
          <cell r="B947">
            <v>1988</v>
          </cell>
          <cell r="E947" t="str">
            <v>DC</v>
          </cell>
          <cell r="N947">
            <v>719</v>
          </cell>
          <cell r="O947">
            <v>1475479</v>
          </cell>
        </row>
        <row r="948">
          <cell r="B948">
            <v>1988</v>
          </cell>
          <cell r="E948" t="str">
            <v>FL</v>
          </cell>
          <cell r="N948">
            <v>14072</v>
          </cell>
          <cell r="O948">
            <v>20620406</v>
          </cell>
        </row>
        <row r="949">
          <cell r="B949">
            <v>1988</v>
          </cell>
          <cell r="E949" t="str">
            <v>GA</v>
          </cell>
          <cell r="N949">
            <v>5308</v>
          </cell>
          <cell r="O949">
            <v>7064260</v>
          </cell>
        </row>
        <row r="950">
          <cell r="B950">
            <v>1988</v>
          </cell>
          <cell r="E950" t="str">
            <v>HI</v>
          </cell>
          <cell r="N950">
            <v>1912</v>
          </cell>
          <cell r="O950">
            <v>3298734</v>
          </cell>
        </row>
        <row r="951">
          <cell r="B951">
            <v>1988</v>
          </cell>
          <cell r="E951" t="str">
            <v>ID</v>
          </cell>
          <cell r="N951">
            <v>539</v>
          </cell>
          <cell r="O951">
            <v>742507</v>
          </cell>
        </row>
        <row r="952">
          <cell r="B952">
            <v>1988</v>
          </cell>
          <cell r="E952" t="str">
            <v>IL</v>
          </cell>
          <cell r="N952">
            <v>14072</v>
          </cell>
          <cell r="O952">
            <v>23653261</v>
          </cell>
        </row>
        <row r="953">
          <cell r="B953">
            <v>1988</v>
          </cell>
          <cell r="E953" t="str">
            <v>IN</v>
          </cell>
          <cell r="N953">
            <v>3269</v>
          </cell>
          <cell r="O953">
            <v>4005156</v>
          </cell>
        </row>
        <row r="954">
          <cell r="B954">
            <v>1988</v>
          </cell>
          <cell r="E954" t="str">
            <v>IA</v>
          </cell>
          <cell r="N954">
            <v>2146</v>
          </cell>
          <cell r="O954">
            <v>2969070</v>
          </cell>
        </row>
        <row r="955">
          <cell r="B955">
            <v>1988</v>
          </cell>
          <cell r="E955" t="str">
            <v>KS</v>
          </cell>
          <cell r="N955">
            <v>1866</v>
          </cell>
          <cell r="O955">
            <v>2833782</v>
          </cell>
        </row>
        <row r="956">
          <cell r="B956">
            <v>1988</v>
          </cell>
          <cell r="E956" t="str">
            <v>KY</v>
          </cell>
          <cell r="N956">
            <v>3283</v>
          </cell>
          <cell r="O956">
            <v>3519979</v>
          </cell>
        </row>
        <row r="957">
          <cell r="B957">
            <v>1988</v>
          </cell>
          <cell r="E957" t="str">
            <v>LA</v>
          </cell>
          <cell r="N957">
            <v>3519</v>
          </cell>
          <cell r="O957">
            <v>4274790</v>
          </cell>
        </row>
        <row r="958">
          <cell r="B958">
            <v>1988</v>
          </cell>
          <cell r="E958" t="str">
            <v>ME</v>
          </cell>
          <cell r="N958">
            <v>643</v>
          </cell>
          <cell r="O958">
            <v>936105</v>
          </cell>
        </row>
        <row r="959">
          <cell r="B959">
            <v>1988</v>
          </cell>
          <cell r="E959" t="str">
            <v>MD</v>
          </cell>
          <cell r="N959">
            <v>5721</v>
          </cell>
          <cell r="O959">
            <v>9573684</v>
          </cell>
        </row>
        <row r="960">
          <cell r="B960">
            <v>1988</v>
          </cell>
          <cell r="E960" t="str">
            <v>MA</v>
          </cell>
          <cell r="N960">
            <v>3912</v>
          </cell>
          <cell r="O960">
            <v>6540863</v>
          </cell>
        </row>
        <row r="961">
          <cell r="B961">
            <v>1988</v>
          </cell>
          <cell r="E961" t="str">
            <v>MI</v>
          </cell>
          <cell r="N961">
            <v>5983</v>
          </cell>
          <cell r="O961">
            <v>9763853</v>
          </cell>
        </row>
        <row r="962">
          <cell r="B962">
            <v>1988</v>
          </cell>
          <cell r="E962" t="str">
            <v>MN</v>
          </cell>
          <cell r="N962">
            <v>3995</v>
          </cell>
          <cell r="O962">
            <v>7593589</v>
          </cell>
        </row>
        <row r="963">
          <cell r="B963">
            <v>1988</v>
          </cell>
          <cell r="E963" t="str">
            <v>MS</v>
          </cell>
          <cell r="N963">
            <v>936</v>
          </cell>
          <cell r="O963">
            <v>1070103</v>
          </cell>
        </row>
        <row r="964">
          <cell r="B964">
            <v>1988</v>
          </cell>
          <cell r="E964" t="str">
            <v>MO</v>
          </cell>
          <cell r="N964">
            <v>3678</v>
          </cell>
          <cell r="O964">
            <v>5368100</v>
          </cell>
        </row>
        <row r="965">
          <cell r="B965">
            <v>1988</v>
          </cell>
          <cell r="E965" t="str">
            <v>MT</v>
          </cell>
          <cell r="N965">
            <v>409</v>
          </cell>
          <cell r="O965">
            <v>562498</v>
          </cell>
        </row>
        <row r="966">
          <cell r="B966">
            <v>1988</v>
          </cell>
          <cell r="E966" t="str">
            <v>NE</v>
          </cell>
          <cell r="N966">
            <v>1322</v>
          </cell>
          <cell r="O966">
            <v>1817436</v>
          </cell>
        </row>
        <row r="967">
          <cell r="B967">
            <v>1988</v>
          </cell>
          <cell r="E967" t="str">
            <v>NV</v>
          </cell>
          <cell r="N967">
            <v>1511</v>
          </cell>
          <cell r="O967">
            <v>2862380</v>
          </cell>
        </row>
        <row r="968">
          <cell r="B968">
            <v>1988</v>
          </cell>
          <cell r="E968" t="str">
            <v>NH</v>
          </cell>
          <cell r="N968">
            <v>488</v>
          </cell>
          <cell r="O968">
            <v>788030</v>
          </cell>
        </row>
        <row r="969">
          <cell r="B969">
            <v>1988</v>
          </cell>
          <cell r="E969" t="str">
            <v>NJ</v>
          </cell>
          <cell r="N969">
            <v>6212</v>
          </cell>
          <cell r="O969">
            <v>11392236</v>
          </cell>
        </row>
        <row r="970">
          <cell r="B970">
            <v>1988</v>
          </cell>
          <cell r="E970" t="str">
            <v>NM</v>
          </cell>
          <cell r="N970">
            <v>2242</v>
          </cell>
          <cell r="O970">
            <v>2757824</v>
          </cell>
        </row>
        <row r="971">
          <cell r="B971">
            <v>1988</v>
          </cell>
          <cell r="E971" t="str">
            <v>NY</v>
          </cell>
          <cell r="N971">
            <v>17660</v>
          </cell>
          <cell r="O971">
            <v>34279587</v>
          </cell>
        </row>
        <row r="972">
          <cell r="B972">
            <v>1988</v>
          </cell>
          <cell r="E972" t="str">
            <v>NC</v>
          </cell>
          <cell r="N972">
            <v>4071</v>
          </cell>
          <cell r="O972">
            <v>6078710</v>
          </cell>
        </row>
        <row r="973">
          <cell r="B973">
            <v>1988</v>
          </cell>
          <cell r="E973" t="str">
            <v>ND</v>
          </cell>
          <cell r="N973">
            <v>518</v>
          </cell>
          <cell r="O973">
            <v>658962</v>
          </cell>
        </row>
        <row r="974">
          <cell r="B974">
            <v>1988</v>
          </cell>
          <cell r="E974" t="str">
            <v>OH</v>
          </cell>
          <cell r="N974">
            <v>8089</v>
          </cell>
          <cell r="O974">
            <v>13205145</v>
          </cell>
        </row>
        <row r="975">
          <cell r="B975">
            <v>1988</v>
          </cell>
          <cell r="E975" t="str">
            <v>OK</v>
          </cell>
          <cell r="N975">
            <v>3645</v>
          </cell>
          <cell r="O975">
            <v>4566204</v>
          </cell>
        </row>
        <row r="976">
          <cell r="B976">
            <v>1988</v>
          </cell>
          <cell r="E976" t="str">
            <v>OR</v>
          </cell>
          <cell r="N976">
            <v>2323</v>
          </cell>
          <cell r="O976">
            <v>3796589</v>
          </cell>
        </row>
        <row r="977">
          <cell r="B977">
            <v>1988</v>
          </cell>
          <cell r="E977" t="str">
            <v>PA</v>
          </cell>
          <cell r="N977">
            <v>4815</v>
          </cell>
          <cell r="O977">
            <v>8851366</v>
          </cell>
        </row>
        <row r="978">
          <cell r="B978">
            <v>1988</v>
          </cell>
          <cell r="E978" t="str">
            <v>RI</v>
          </cell>
          <cell r="N978">
            <v>854</v>
          </cell>
          <cell r="O978">
            <v>1014248</v>
          </cell>
        </row>
        <row r="979">
          <cell r="B979">
            <v>1988</v>
          </cell>
          <cell r="E979" t="str">
            <v>SC</v>
          </cell>
          <cell r="N979">
            <v>1998</v>
          </cell>
          <cell r="O979">
            <v>2693691</v>
          </cell>
        </row>
        <row r="980">
          <cell r="B980">
            <v>1988</v>
          </cell>
          <cell r="E980" t="str">
            <v>SD</v>
          </cell>
          <cell r="N980">
            <v>474</v>
          </cell>
          <cell r="O980">
            <v>659645</v>
          </cell>
        </row>
        <row r="981">
          <cell r="B981">
            <v>1988</v>
          </cell>
          <cell r="E981" t="str">
            <v>TN</v>
          </cell>
          <cell r="N981">
            <v>3263</v>
          </cell>
          <cell r="O981">
            <v>4393541</v>
          </cell>
        </row>
        <row r="982">
          <cell r="B982">
            <v>1988</v>
          </cell>
          <cell r="E982" t="str">
            <v>TX</v>
          </cell>
          <cell r="N982">
            <v>11670</v>
          </cell>
          <cell r="O982">
            <v>16802112</v>
          </cell>
        </row>
        <row r="983">
          <cell r="B983">
            <v>1988</v>
          </cell>
          <cell r="E983" t="str">
            <v>UT</v>
          </cell>
          <cell r="N983">
            <v>1603</v>
          </cell>
          <cell r="O983">
            <v>2357549</v>
          </cell>
        </row>
        <row r="984">
          <cell r="B984">
            <v>1988</v>
          </cell>
          <cell r="E984" t="str">
            <v>VT</v>
          </cell>
          <cell r="N984">
            <v>291</v>
          </cell>
          <cell r="O984">
            <v>517720</v>
          </cell>
        </row>
        <row r="985">
          <cell r="B985">
            <v>1988</v>
          </cell>
          <cell r="E985" t="str">
            <v>VA</v>
          </cell>
          <cell r="N985">
            <v>6136</v>
          </cell>
          <cell r="O985">
            <v>8584828</v>
          </cell>
        </row>
        <row r="986">
          <cell r="B986">
            <v>1988</v>
          </cell>
          <cell r="E986" t="str">
            <v>WA</v>
          </cell>
          <cell r="N986">
            <v>4488</v>
          </cell>
          <cell r="O986">
            <v>8386942</v>
          </cell>
        </row>
        <row r="987">
          <cell r="B987">
            <v>1988</v>
          </cell>
          <cell r="E987" t="str">
            <v>WV</v>
          </cell>
          <cell r="N987">
            <v>1699</v>
          </cell>
          <cell r="O987">
            <v>1645954</v>
          </cell>
        </row>
        <row r="988">
          <cell r="B988">
            <v>1988</v>
          </cell>
          <cell r="E988" t="str">
            <v>WI</v>
          </cell>
          <cell r="N988">
            <v>4652</v>
          </cell>
          <cell r="O988">
            <v>6587264</v>
          </cell>
        </row>
        <row r="989">
          <cell r="B989">
            <v>1988</v>
          </cell>
          <cell r="E989" t="str">
            <v>WY</v>
          </cell>
          <cell r="N989">
            <v>633</v>
          </cell>
          <cell r="O989">
            <v>979520</v>
          </cell>
        </row>
        <row r="990">
          <cell r="B990">
            <v>1989</v>
          </cell>
          <cell r="E990" t="str">
            <v>US</v>
          </cell>
          <cell r="N990">
            <v>220183</v>
          </cell>
          <cell r="O990">
            <v>374946343</v>
          </cell>
        </row>
        <row r="991">
          <cell r="B991">
            <v>1989</v>
          </cell>
          <cell r="E991" t="str">
            <v>AL</v>
          </cell>
          <cell r="N991">
            <v>3219</v>
          </cell>
          <cell r="O991">
            <v>4331353</v>
          </cell>
        </row>
        <row r="992">
          <cell r="B992">
            <v>1989</v>
          </cell>
          <cell r="E992" t="str">
            <v>AK</v>
          </cell>
          <cell r="N992">
            <v>585</v>
          </cell>
          <cell r="O992">
            <v>1374154</v>
          </cell>
        </row>
        <row r="993">
          <cell r="B993">
            <v>1989</v>
          </cell>
          <cell r="E993" t="str">
            <v>AZ</v>
          </cell>
          <cell r="N993">
            <v>3703</v>
          </cell>
          <cell r="O993">
            <v>6423643</v>
          </cell>
        </row>
        <row r="994">
          <cell r="B994">
            <v>1989</v>
          </cell>
          <cell r="E994" t="str">
            <v>AR</v>
          </cell>
          <cell r="N994">
            <v>1353</v>
          </cell>
          <cell r="O994">
            <v>1622028</v>
          </cell>
        </row>
        <row r="995">
          <cell r="B995">
            <v>1989</v>
          </cell>
          <cell r="E995" t="str">
            <v>CA</v>
          </cell>
          <cell r="N995">
            <v>31496</v>
          </cell>
          <cell r="O995">
            <v>65419774</v>
          </cell>
        </row>
        <row r="996">
          <cell r="B996">
            <v>1989</v>
          </cell>
          <cell r="E996" t="str">
            <v>CO</v>
          </cell>
          <cell r="N996">
            <v>4375</v>
          </cell>
          <cell r="O996">
            <v>7732795</v>
          </cell>
        </row>
        <row r="997">
          <cell r="B997">
            <v>1989</v>
          </cell>
          <cell r="E997" t="str">
            <v>CT</v>
          </cell>
          <cell r="N997">
            <v>2274</v>
          </cell>
          <cell r="O997">
            <v>4391444</v>
          </cell>
        </row>
        <row r="998">
          <cell r="B998">
            <v>1989</v>
          </cell>
          <cell r="E998" t="str">
            <v>DE</v>
          </cell>
          <cell r="N998">
            <v>532</v>
          </cell>
          <cell r="O998">
            <v>810801</v>
          </cell>
        </row>
        <row r="999">
          <cell r="B999">
            <v>1989</v>
          </cell>
          <cell r="E999" t="str">
            <v>DC</v>
          </cell>
          <cell r="N999">
            <v>719</v>
          </cell>
          <cell r="O999">
            <v>1475479</v>
          </cell>
        </row>
        <row r="1000">
          <cell r="B1000">
            <v>1989</v>
          </cell>
          <cell r="E1000" t="str">
            <v>FL</v>
          </cell>
          <cell r="N1000">
            <v>14489</v>
          </cell>
          <cell r="O1000">
            <v>22101640</v>
          </cell>
        </row>
        <row r="1001">
          <cell r="B1001">
            <v>1989</v>
          </cell>
          <cell r="E1001" t="str">
            <v>GA</v>
          </cell>
          <cell r="N1001">
            <v>6389</v>
          </cell>
          <cell r="O1001">
            <v>8993229</v>
          </cell>
        </row>
        <row r="1002">
          <cell r="B1002">
            <v>1989</v>
          </cell>
          <cell r="E1002" t="str">
            <v>HI</v>
          </cell>
          <cell r="N1002">
            <v>1984</v>
          </cell>
          <cell r="O1002">
            <v>3573022</v>
          </cell>
        </row>
        <row r="1003">
          <cell r="B1003">
            <v>1989</v>
          </cell>
          <cell r="E1003" t="str">
            <v>ID</v>
          </cell>
          <cell r="N1003">
            <v>511</v>
          </cell>
          <cell r="O1003">
            <v>783435</v>
          </cell>
        </row>
        <row r="1004">
          <cell r="B1004">
            <v>1989</v>
          </cell>
          <cell r="E1004" t="str">
            <v>IL</v>
          </cell>
          <cell r="N1004">
            <v>15046</v>
          </cell>
          <cell r="O1004">
            <v>24677491</v>
          </cell>
        </row>
        <row r="1005">
          <cell r="B1005">
            <v>1989</v>
          </cell>
          <cell r="E1005" t="str">
            <v>IN</v>
          </cell>
          <cell r="N1005">
            <v>3385</v>
          </cell>
          <cell r="O1005">
            <v>4145449</v>
          </cell>
        </row>
        <row r="1006">
          <cell r="B1006">
            <v>1989</v>
          </cell>
          <cell r="E1006" t="str">
            <v>IA</v>
          </cell>
          <cell r="N1006">
            <v>2097</v>
          </cell>
          <cell r="O1006">
            <v>3132186</v>
          </cell>
        </row>
        <row r="1007">
          <cell r="B1007">
            <v>1989</v>
          </cell>
          <cell r="E1007" t="str">
            <v>KS</v>
          </cell>
          <cell r="N1007">
            <v>2155</v>
          </cell>
          <cell r="O1007">
            <v>3570728</v>
          </cell>
        </row>
        <row r="1008">
          <cell r="B1008">
            <v>1989</v>
          </cell>
          <cell r="E1008" t="str">
            <v>KY</v>
          </cell>
          <cell r="N1008">
            <v>3358</v>
          </cell>
          <cell r="O1008">
            <v>3663747</v>
          </cell>
        </row>
        <row r="1009">
          <cell r="B1009">
            <v>1989</v>
          </cell>
          <cell r="E1009" t="str">
            <v>LA</v>
          </cell>
          <cell r="N1009">
            <v>3219</v>
          </cell>
          <cell r="O1009">
            <v>3937104</v>
          </cell>
        </row>
        <row r="1010">
          <cell r="B1010">
            <v>1989</v>
          </cell>
          <cell r="E1010" t="str">
            <v>ME</v>
          </cell>
          <cell r="N1010">
            <v>644</v>
          </cell>
          <cell r="O1010">
            <v>971555</v>
          </cell>
        </row>
        <row r="1011">
          <cell r="B1011">
            <v>1989</v>
          </cell>
          <cell r="E1011" t="str">
            <v>MD</v>
          </cell>
          <cell r="N1011">
            <v>5978</v>
          </cell>
          <cell r="O1011">
            <v>10799174</v>
          </cell>
        </row>
        <row r="1012">
          <cell r="B1012">
            <v>1989</v>
          </cell>
          <cell r="E1012" t="str">
            <v>MA</v>
          </cell>
          <cell r="N1012">
            <v>3494</v>
          </cell>
          <cell r="O1012">
            <v>6408786</v>
          </cell>
        </row>
        <row r="1013">
          <cell r="B1013">
            <v>1989</v>
          </cell>
          <cell r="E1013" t="str">
            <v>MI</v>
          </cell>
          <cell r="N1013">
            <v>5877</v>
          </cell>
          <cell r="O1013">
            <v>10040099</v>
          </cell>
        </row>
        <row r="1014">
          <cell r="B1014">
            <v>1989</v>
          </cell>
          <cell r="E1014" t="str">
            <v>MN</v>
          </cell>
          <cell r="N1014">
            <v>4452</v>
          </cell>
          <cell r="O1014">
            <v>8873823</v>
          </cell>
        </row>
        <row r="1015">
          <cell r="B1015">
            <v>1989</v>
          </cell>
          <cell r="E1015" t="str">
            <v>MS</v>
          </cell>
          <cell r="N1015">
            <v>1017</v>
          </cell>
          <cell r="O1015">
            <v>1302619</v>
          </cell>
        </row>
        <row r="1016">
          <cell r="B1016">
            <v>1989</v>
          </cell>
          <cell r="E1016" t="str">
            <v>MO</v>
          </cell>
          <cell r="N1016">
            <v>3816</v>
          </cell>
          <cell r="O1016">
            <v>5732976</v>
          </cell>
        </row>
        <row r="1017">
          <cell r="B1017">
            <v>1989</v>
          </cell>
          <cell r="E1017" t="str">
            <v>MT</v>
          </cell>
          <cell r="N1017">
            <v>411</v>
          </cell>
          <cell r="O1017">
            <v>586397</v>
          </cell>
        </row>
        <row r="1018">
          <cell r="B1018">
            <v>1989</v>
          </cell>
          <cell r="E1018" t="str">
            <v>NE</v>
          </cell>
          <cell r="N1018">
            <v>1327</v>
          </cell>
          <cell r="O1018">
            <v>1956863</v>
          </cell>
        </row>
        <row r="1019">
          <cell r="B1019">
            <v>1989</v>
          </cell>
          <cell r="E1019" t="str">
            <v>NV</v>
          </cell>
          <cell r="N1019">
            <v>1438</v>
          </cell>
          <cell r="O1019">
            <v>2834680</v>
          </cell>
        </row>
        <row r="1020">
          <cell r="B1020">
            <v>1989</v>
          </cell>
          <cell r="E1020" t="str">
            <v>NH</v>
          </cell>
          <cell r="N1020">
            <v>481</v>
          </cell>
          <cell r="O1020">
            <v>811595</v>
          </cell>
        </row>
        <row r="1021">
          <cell r="B1021">
            <v>1989</v>
          </cell>
          <cell r="E1021" t="str">
            <v>NJ</v>
          </cell>
          <cell r="N1021">
            <v>8695</v>
          </cell>
          <cell r="O1021">
            <v>17309927</v>
          </cell>
        </row>
        <row r="1022">
          <cell r="B1022">
            <v>1989</v>
          </cell>
          <cell r="E1022" t="str">
            <v>NM</v>
          </cell>
          <cell r="N1022">
            <v>2225</v>
          </cell>
          <cell r="O1022">
            <v>3381536</v>
          </cell>
        </row>
        <row r="1023">
          <cell r="B1023">
            <v>1989</v>
          </cell>
          <cell r="E1023" t="str">
            <v>NY</v>
          </cell>
          <cell r="N1023">
            <v>16504</v>
          </cell>
          <cell r="O1023">
            <v>32780190</v>
          </cell>
        </row>
        <row r="1024">
          <cell r="B1024">
            <v>1989</v>
          </cell>
          <cell r="E1024" t="str">
            <v>NC</v>
          </cell>
          <cell r="N1024">
            <v>4361</v>
          </cell>
          <cell r="O1024">
            <v>6452904</v>
          </cell>
        </row>
        <row r="1025">
          <cell r="B1025">
            <v>1989</v>
          </cell>
          <cell r="E1025" t="str">
            <v>ND</v>
          </cell>
          <cell r="N1025">
            <v>663</v>
          </cell>
          <cell r="O1025">
            <v>897368</v>
          </cell>
        </row>
        <row r="1026">
          <cell r="B1026">
            <v>1989</v>
          </cell>
          <cell r="E1026" t="str">
            <v>OH</v>
          </cell>
          <cell r="N1026">
            <v>8879</v>
          </cell>
          <cell r="O1026">
            <v>14971589</v>
          </cell>
        </row>
        <row r="1027">
          <cell r="B1027">
            <v>1989</v>
          </cell>
          <cell r="E1027" t="str">
            <v>OK</v>
          </cell>
          <cell r="N1027">
            <v>3098</v>
          </cell>
          <cell r="O1027">
            <v>5106705</v>
          </cell>
        </row>
        <row r="1028">
          <cell r="B1028">
            <v>1989</v>
          </cell>
          <cell r="E1028" t="str">
            <v>OR</v>
          </cell>
          <cell r="N1028">
            <v>2496</v>
          </cell>
          <cell r="O1028">
            <v>4227154</v>
          </cell>
        </row>
        <row r="1029">
          <cell r="B1029">
            <v>1989</v>
          </cell>
          <cell r="E1029" t="str">
            <v>PA</v>
          </cell>
          <cell r="N1029">
            <v>4653</v>
          </cell>
          <cell r="O1029">
            <v>8562451</v>
          </cell>
        </row>
        <row r="1030">
          <cell r="B1030">
            <v>1989</v>
          </cell>
          <cell r="E1030" t="str">
            <v>RI</v>
          </cell>
          <cell r="N1030">
            <v>856</v>
          </cell>
          <cell r="O1030">
            <v>1020580</v>
          </cell>
        </row>
        <row r="1031">
          <cell r="B1031">
            <v>1989</v>
          </cell>
          <cell r="E1031" t="str">
            <v>SC</v>
          </cell>
          <cell r="N1031">
            <v>2266</v>
          </cell>
          <cell r="O1031">
            <v>3219486</v>
          </cell>
        </row>
        <row r="1032">
          <cell r="B1032">
            <v>1989</v>
          </cell>
          <cell r="E1032" t="str">
            <v>SD</v>
          </cell>
          <cell r="N1032">
            <v>474</v>
          </cell>
          <cell r="O1032">
            <v>677516</v>
          </cell>
        </row>
        <row r="1033">
          <cell r="B1033">
            <v>1989</v>
          </cell>
          <cell r="E1033" t="str">
            <v>TN</v>
          </cell>
          <cell r="N1033">
            <v>3514</v>
          </cell>
          <cell r="O1033">
            <v>5115788</v>
          </cell>
        </row>
        <row r="1034">
          <cell r="B1034">
            <v>1989</v>
          </cell>
          <cell r="E1034" t="str">
            <v>TX</v>
          </cell>
          <cell r="N1034">
            <v>11770</v>
          </cell>
          <cell r="O1034">
            <v>17446766</v>
          </cell>
        </row>
        <row r="1035">
          <cell r="B1035">
            <v>1989</v>
          </cell>
          <cell r="E1035" t="str">
            <v>UT</v>
          </cell>
          <cell r="N1035">
            <v>1578</v>
          </cell>
          <cell r="O1035">
            <v>2452722</v>
          </cell>
        </row>
        <row r="1036">
          <cell r="B1036">
            <v>1989</v>
          </cell>
          <cell r="E1036" t="str">
            <v>VT</v>
          </cell>
          <cell r="N1036">
            <v>367</v>
          </cell>
          <cell r="O1036">
            <v>720918</v>
          </cell>
        </row>
        <row r="1037">
          <cell r="B1037">
            <v>1989</v>
          </cell>
          <cell r="E1037" t="str">
            <v>VA</v>
          </cell>
          <cell r="N1037">
            <v>6189</v>
          </cell>
          <cell r="O1037">
            <v>9494770</v>
          </cell>
        </row>
        <row r="1038">
          <cell r="B1038">
            <v>1989</v>
          </cell>
          <cell r="E1038" t="str">
            <v>WA</v>
          </cell>
          <cell r="N1038">
            <v>4459</v>
          </cell>
          <cell r="O1038">
            <v>9039810</v>
          </cell>
        </row>
        <row r="1039">
          <cell r="B1039">
            <v>1989</v>
          </cell>
          <cell r="E1039" t="str">
            <v>WV</v>
          </cell>
          <cell r="N1039">
            <v>1924</v>
          </cell>
          <cell r="O1039">
            <v>1723791</v>
          </cell>
        </row>
        <row r="1040">
          <cell r="B1040">
            <v>1989</v>
          </cell>
          <cell r="E1040" t="str">
            <v>WI</v>
          </cell>
          <cell r="N1040">
            <v>4718</v>
          </cell>
          <cell r="O1040">
            <v>6808958</v>
          </cell>
        </row>
        <row r="1041">
          <cell r="B1041">
            <v>1989</v>
          </cell>
          <cell r="E1041" t="str">
            <v>WY</v>
          </cell>
          <cell r="N1041">
            <v>670</v>
          </cell>
          <cell r="O1041">
            <v>1057345</v>
          </cell>
        </row>
        <row r="1042">
          <cell r="B1042">
            <v>1990</v>
          </cell>
          <cell r="E1042" t="str">
            <v>US</v>
          </cell>
          <cell r="N1042">
            <v>227619</v>
          </cell>
          <cell r="O1042">
            <v>405511511</v>
          </cell>
        </row>
        <row r="1043">
          <cell r="B1043">
            <v>1990</v>
          </cell>
          <cell r="E1043" t="str">
            <v>AL</v>
          </cell>
          <cell r="N1043">
            <v>3489</v>
          </cell>
          <cell r="O1043">
            <v>4914290</v>
          </cell>
        </row>
        <row r="1044">
          <cell r="B1044">
            <v>1990</v>
          </cell>
          <cell r="E1044" t="str">
            <v>AK</v>
          </cell>
          <cell r="N1044">
            <v>602</v>
          </cell>
          <cell r="O1044">
            <v>1354989</v>
          </cell>
        </row>
        <row r="1045">
          <cell r="B1045">
            <v>1990</v>
          </cell>
          <cell r="E1045" t="str">
            <v>AZ</v>
          </cell>
          <cell r="N1045">
            <v>5270</v>
          </cell>
          <cell r="O1045">
            <v>8825529</v>
          </cell>
        </row>
        <row r="1046">
          <cell r="B1046">
            <v>1990</v>
          </cell>
          <cell r="E1046" t="str">
            <v>AR</v>
          </cell>
          <cell r="N1046">
            <v>1288</v>
          </cell>
          <cell r="O1046">
            <v>1687735</v>
          </cell>
        </row>
        <row r="1047">
          <cell r="B1047">
            <v>1990</v>
          </cell>
          <cell r="E1047" t="str">
            <v>CA</v>
          </cell>
          <cell r="N1047">
            <v>33612</v>
          </cell>
          <cell r="O1047">
            <v>72127924</v>
          </cell>
        </row>
        <row r="1048">
          <cell r="B1048">
            <v>1990</v>
          </cell>
          <cell r="E1048" t="str">
            <v>CO</v>
          </cell>
          <cell r="N1048">
            <v>4446</v>
          </cell>
          <cell r="O1048">
            <v>8105371</v>
          </cell>
        </row>
        <row r="1049">
          <cell r="B1049">
            <v>1990</v>
          </cell>
          <cell r="E1049" t="str">
            <v>CT</v>
          </cell>
          <cell r="N1049">
            <v>2461</v>
          </cell>
          <cell r="O1049">
            <v>4495855</v>
          </cell>
        </row>
        <row r="1050">
          <cell r="B1050">
            <v>1990</v>
          </cell>
          <cell r="E1050" t="str">
            <v>DE</v>
          </cell>
          <cell r="N1050">
            <v>525</v>
          </cell>
          <cell r="O1050">
            <v>847148</v>
          </cell>
        </row>
        <row r="1051">
          <cell r="B1051">
            <v>1990</v>
          </cell>
          <cell r="E1051" t="str">
            <v>DC</v>
          </cell>
          <cell r="N1051">
            <v>930</v>
          </cell>
          <cell r="O1051">
            <v>1938906</v>
          </cell>
        </row>
        <row r="1052">
          <cell r="B1052">
            <v>1990</v>
          </cell>
          <cell r="E1052" t="str">
            <v>FL</v>
          </cell>
          <cell r="N1052">
            <v>14905</v>
          </cell>
          <cell r="O1052">
            <v>24137722</v>
          </cell>
        </row>
        <row r="1053">
          <cell r="B1053">
            <v>1990</v>
          </cell>
          <cell r="E1053" t="str">
            <v>GA</v>
          </cell>
          <cell r="N1053">
            <v>6153</v>
          </cell>
          <cell r="O1053">
            <v>8963544</v>
          </cell>
        </row>
        <row r="1054">
          <cell r="B1054">
            <v>1990</v>
          </cell>
          <cell r="E1054" t="str">
            <v>HI</v>
          </cell>
          <cell r="N1054">
            <v>2007</v>
          </cell>
          <cell r="O1054">
            <v>3791562</v>
          </cell>
        </row>
        <row r="1055">
          <cell r="B1055">
            <v>1990</v>
          </cell>
          <cell r="E1055" t="str">
            <v>ID</v>
          </cell>
          <cell r="N1055">
            <v>563</v>
          </cell>
          <cell r="O1055">
            <v>907102</v>
          </cell>
        </row>
        <row r="1056">
          <cell r="B1056">
            <v>1990</v>
          </cell>
          <cell r="E1056" t="str">
            <v>IL</v>
          </cell>
          <cell r="N1056">
            <v>15680</v>
          </cell>
          <cell r="O1056">
            <v>28564021</v>
          </cell>
        </row>
        <row r="1057">
          <cell r="B1057">
            <v>1990</v>
          </cell>
          <cell r="E1057" t="str">
            <v>IN</v>
          </cell>
          <cell r="N1057">
            <v>2993</v>
          </cell>
          <cell r="O1057">
            <v>3845458</v>
          </cell>
        </row>
        <row r="1058">
          <cell r="B1058">
            <v>1990</v>
          </cell>
          <cell r="E1058" t="str">
            <v>IA</v>
          </cell>
          <cell r="N1058">
            <v>2181</v>
          </cell>
          <cell r="O1058">
            <v>3498370</v>
          </cell>
        </row>
        <row r="1059">
          <cell r="B1059">
            <v>1990</v>
          </cell>
          <cell r="E1059" t="str">
            <v>KS</v>
          </cell>
          <cell r="N1059">
            <v>2362</v>
          </cell>
          <cell r="O1059">
            <v>3885912</v>
          </cell>
        </row>
        <row r="1060">
          <cell r="B1060">
            <v>1990</v>
          </cell>
          <cell r="E1060" t="str">
            <v>KY</v>
          </cell>
          <cell r="N1060">
            <v>3411</v>
          </cell>
          <cell r="O1060">
            <v>4086516</v>
          </cell>
        </row>
        <row r="1061">
          <cell r="B1061">
            <v>1990</v>
          </cell>
          <cell r="E1061" t="str">
            <v>LA</v>
          </cell>
          <cell r="N1061">
            <v>3200</v>
          </cell>
          <cell r="O1061">
            <v>4114654</v>
          </cell>
        </row>
        <row r="1062">
          <cell r="B1062">
            <v>1990</v>
          </cell>
          <cell r="E1062" t="str">
            <v>ME</v>
          </cell>
          <cell r="N1062">
            <v>614</v>
          </cell>
          <cell r="O1062">
            <v>988454</v>
          </cell>
        </row>
        <row r="1063">
          <cell r="B1063">
            <v>1990</v>
          </cell>
          <cell r="E1063" t="str">
            <v>MD</v>
          </cell>
          <cell r="N1063">
            <v>6162</v>
          </cell>
          <cell r="O1063">
            <v>12080106</v>
          </cell>
        </row>
        <row r="1064">
          <cell r="B1064">
            <v>1990</v>
          </cell>
          <cell r="E1064" t="str">
            <v>MA</v>
          </cell>
          <cell r="N1064">
            <v>3397</v>
          </cell>
          <cell r="O1064">
            <v>6342574</v>
          </cell>
        </row>
        <row r="1065">
          <cell r="B1065">
            <v>1990</v>
          </cell>
          <cell r="E1065" t="str">
            <v>MI</v>
          </cell>
          <cell r="N1065">
            <v>5935</v>
          </cell>
          <cell r="O1065">
            <v>10580402</v>
          </cell>
        </row>
        <row r="1066">
          <cell r="B1066">
            <v>1990</v>
          </cell>
          <cell r="E1066" t="str">
            <v>MN</v>
          </cell>
          <cell r="N1066">
            <v>4558</v>
          </cell>
          <cell r="O1066">
            <v>9427808</v>
          </cell>
        </row>
        <row r="1067">
          <cell r="B1067">
            <v>1990</v>
          </cell>
          <cell r="E1067" t="str">
            <v>MS</v>
          </cell>
          <cell r="N1067">
            <v>1033</v>
          </cell>
          <cell r="O1067">
            <v>1375840</v>
          </cell>
        </row>
        <row r="1068">
          <cell r="B1068">
            <v>1990</v>
          </cell>
          <cell r="E1068" t="str">
            <v>MO</v>
          </cell>
          <cell r="N1068">
            <v>4019</v>
          </cell>
          <cell r="O1068">
            <v>6278194</v>
          </cell>
        </row>
        <row r="1069">
          <cell r="B1069">
            <v>1990</v>
          </cell>
          <cell r="E1069" t="str">
            <v>MT</v>
          </cell>
          <cell r="N1069">
            <v>446</v>
          </cell>
          <cell r="O1069">
            <v>634843</v>
          </cell>
        </row>
        <row r="1070">
          <cell r="B1070">
            <v>1990</v>
          </cell>
          <cell r="E1070" t="str">
            <v>NE</v>
          </cell>
          <cell r="N1070">
            <v>1283</v>
          </cell>
          <cell r="O1070">
            <v>2073233</v>
          </cell>
        </row>
        <row r="1071">
          <cell r="B1071">
            <v>1990</v>
          </cell>
          <cell r="E1071" t="str">
            <v>NV</v>
          </cell>
          <cell r="N1071">
            <v>1810</v>
          </cell>
          <cell r="O1071">
            <v>3494957</v>
          </cell>
        </row>
        <row r="1072">
          <cell r="B1072">
            <v>1990</v>
          </cell>
          <cell r="E1072" t="str">
            <v>NH</v>
          </cell>
          <cell r="N1072">
            <v>471</v>
          </cell>
          <cell r="O1072">
            <v>860190</v>
          </cell>
        </row>
        <row r="1073">
          <cell r="B1073">
            <v>1990</v>
          </cell>
          <cell r="E1073" t="str">
            <v>NJ</v>
          </cell>
          <cell r="N1073">
            <v>9205</v>
          </cell>
          <cell r="O1073">
            <v>18400072</v>
          </cell>
        </row>
        <row r="1074">
          <cell r="B1074">
            <v>1990</v>
          </cell>
          <cell r="E1074" t="str">
            <v>NM</v>
          </cell>
          <cell r="N1074">
            <v>2310</v>
          </cell>
          <cell r="O1074">
            <v>3570423</v>
          </cell>
        </row>
        <row r="1075">
          <cell r="B1075">
            <v>1990</v>
          </cell>
          <cell r="E1075" t="str">
            <v>NY</v>
          </cell>
          <cell r="N1075">
            <v>17071</v>
          </cell>
          <cell r="O1075">
            <v>34352881</v>
          </cell>
        </row>
        <row r="1076">
          <cell r="B1076">
            <v>1990</v>
          </cell>
          <cell r="E1076" t="str">
            <v>NC</v>
          </cell>
          <cell r="N1076">
            <v>4650</v>
          </cell>
          <cell r="O1076">
            <v>7501737</v>
          </cell>
        </row>
        <row r="1077">
          <cell r="B1077">
            <v>1990</v>
          </cell>
          <cell r="E1077" t="str">
            <v>ND</v>
          </cell>
          <cell r="N1077">
            <v>608</v>
          </cell>
          <cell r="O1077">
            <v>844218</v>
          </cell>
        </row>
        <row r="1078">
          <cell r="B1078">
            <v>1990</v>
          </cell>
          <cell r="E1078" t="str">
            <v>OH</v>
          </cell>
          <cell r="N1078">
            <v>8443</v>
          </cell>
          <cell r="O1078">
            <v>14734219</v>
          </cell>
        </row>
        <row r="1079">
          <cell r="B1079">
            <v>1990</v>
          </cell>
          <cell r="E1079" t="str">
            <v>OK</v>
          </cell>
          <cell r="N1079">
            <v>3347</v>
          </cell>
          <cell r="O1079">
            <v>5668783</v>
          </cell>
        </row>
        <row r="1080">
          <cell r="B1080">
            <v>1990</v>
          </cell>
          <cell r="E1080" t="str">
            <v>OR</v>
          </cell>
          <cell r="N1080">
            <v>2410</v>
          </cell>
          <cell r="O1080">
            <v>4169570</v>
          </cell>
        </row>
        <row r="1081">
          <cell r="B1081">
            <v>1990</v>
          </cell>
          <cell r="E1081" t="str">
            <v>PA</v>
          </cell>
          <cell r="N1081">
            <v>4935</v>
          </cell>
          <cell r="O1081">
            <v>9579692</v>
          </cell>
        </row>
        <row r="1082">
          <cell r="B1082">
            <v>1990</v>
          </cell>
          <cell r="E1082" t="str">
            <v>RI</v>
          </cell>
          <cell r="N1082">
            <v>603</v>
          </cell>
          <cell r="O1082">
            <v>1075511</v>
          </cell>
        </row>
        <row r="1083">
          <cell r="B1083">
            <v>1990</v>
          </cell>
          <cell r="E1083" t="str">
            <v>SC</v>
          </cell>
          <cell r="N1083">
            <v>2338</v>
          </cell>
          <cell r="O1083">
            <v>3545280</v>
          </cell>
        </row>
        <row r="1084">
          <cell r="B1084">
            <v>1990</v>
          </cell>
          <cell r="E1084" t="str">
            <v>SD</v>
          </cell>
          <cell r="N1084">
            <v>463</v>
          </cell>
          <cell r="O1084">
            <v>727235</v>
          </cell>
        </row>
        <row r="1085">
          <cell r="B1085">
            <v>1990</v>
          </cell>
          <cell r="E1085" t="str">
            <v>TN</v>
          </cell>
          <cell r="N1085">
            <v>3499</v>
          </cell>
          <cell r="O1085">
            <v>5201345</v>
          </cell>
        </row>
        <row r="1086">
          <cell r="B1086">
            <v>1990</v>
          </cell>
          <cell r="E1086" t="str">
            <v>TX</v>
          </cell>
          <cell r="N1086">
            <v>11883</v>
          </cell>
          <cell r="O1086">
            <v>18170846</v>
          </cell>
        </row>
        <row r="1087">
          <cell r="B1087">
            <v>1990</v>
          </cell>
          <cell r="E1087" t="str">
            <v>UT</v>
          </cell>
          <cell r="N1087">
            <v>1736</v>
          </cell>
          <cell r="O1087">
            <v>2679212</v>
          </cell>
        </row>
        <row r="1088">
          <cell r="B1088">
            <v>1990</v>
          </cell>
          <cell r="E1088" t="str">
            <v>VT</v>
          </cell>
          <cell r="N1088">
            <v>376</v>
          </cell>
          <cell r="O1088">
            <v>643979</v>
          </cell>
        </row>
        <row r="1089">
          <cell r="B1089">
            <v>1990</v>
          </cell>
          <cell r="E1089" t="str">
            <v>VA</v>
          </cell>
          <cell r="N1089">
            <v>6086</v>
          </cell>
          <cell r="O1089">
            <v>10556637</v>
          </cell>
        </row>
        <row r="1090">
          <cell r="B1090">
            <v>1990</v>
          </cell>
          <cell r="E1090" t="str">
            <v>WA</v>
          </cell>
          <cell r="N1090">
            <v>4790</v>
          </cell>
          <cell r="O1090">
            <v>10061932</v>
          </cell>
        </row>
        <row r="1091">
          <cell r="B1091">
            <v>1990</v>
          </cell>
          <cell r="E1091" t="str">
            <v>WV</v>
          </cell>
          <cell r="N1091">
            <v>1761</v>
          </cell>
          <cell r="O1091">
            <v>1906740</v>
          </cell>
        </row>
        <row r="1092">
          <cell r="B1092">
            <v>1990</v>
          </cell>
          <cell r="E1092" t="str">
            <v>WI</v>
          </cell>
          <cell r="N1092">
            <v>4679</v>
          </cell>
          <cell r="O1092">
            <v>6917030</v>
          </cell>
        </row>
        <row r="1093">
          <cell r="B1093">
            <v>1990</v>
          </cell>
          <cell r="E1093" t="str">
            <v>WY</v>
          </cell>
          <cell r="N1093">
            <v>620</v>
          </cell>
          <cell r="O1093">
            <v>974960</v>
          </cell>
        </row>
        <row r="1094">
          <cell r="B1094">
            <v>1991</v>
          </cell>
          <cell r="E1094" t="str">
            <v>US</v>
          </cell>
          <cell r="N1094">
            <v>229595</v>
          </cell>
          <cell r="O1094">
            <v>422547119</v>
          </cell>
        </row>
        <row r="1095">
          <cell r="B1095">
            <v>1991</v>
          </cell>
          <cell r="E1095" t="str">
            <v>AL</v>
          </cell>
          <cell r="N1095">
            <v>3574</v>
          </cell>
          <cell r="O1095">
            <v>5303865</v>
          </cell>
        </row>
        <row r="1096">
          <cell r="B1096">
            <v>1991</v>
          </cell>
          <cell r="E1096" t="str">
            <v>AK</v>
          </cell>
          <cell r="N1096">
            <v>559</v>
          </cell>
          <cell r="O1096">
            <v>1385279</v>
          </cell>
        </row>
        <row r="1097">
          <cell r="B1097">
            <v>1991</v>
          </cell>
          <cell r="E1097" t="str">
            <v>AZ</v>
          </cell>
          <cell r="N1097">
            <v>4636</v>
          </cell>
          <cell r="O1097">
            <v>8020111</v>
          </cell>
        </row>
        <row r="1098">
          <cell r="B1098">
            <v>1991</v>
          </cell>
          <cell r="E1098" t="str">
            <v>AR</v>
          </cell>
          <cell r="N1098">
            <v>1273</v>
          </cell>
          <cell r="O1098">
            <v>2104934</v>
          </cell>
        </row>
        <row r="1099">
          <cell r="B1099">
            <v>1991</v>
          </cell>
          <cell r="E1099" t="str">
            <v>CA</v>
          </cell>
          <cell r="N1099">
            <v>34389</v>
          </cell>
          <cell r="O1099">
            <v>77653100</v>
          </cell>
        </row>
        <row r="1100">
          <cell r="B1100">
            <v>1991</v>
          </cell>
          <cell r="E1100" t="str">
            <v>CO</v>
          </cell>
          <cell r="N1100">
            <v>4627</v>
          </cell>
          <cell r="O1100">
            <v>8968652</v>
          </cell>
        </row>
        <row r="1101">
          <cell r="B1101">
            <v>1991</v>
          </cell>
          <cell r="E1101" t="str">
            <v>CT</v>
          </cell>
          <cell r="N1101">
            <v>2360</v>
          </cell>
          <cell r="O1101">
            <v>4770252</v>
          </cell>
        </row>
        <row r="1102">
          <cell r="B1102">
            <v>1991</v>
          </cell>
          <cell r="E1102" t="str">
            <v>DE</v>
          </cell>
          <cell r="N1102">
            <v>476</v>
          </cell>
          <cell r="O1102">
            <v>820926</v>
          </cell>
        </row>
        <row r="1103">
          <cell r="B1103">
            <v>1991</v>
          </cell>
          <cell r="E1103" t="str">
            <v>DC</v>
          </cell>
          <cell r="N1103">
            <v>774</v>
          </cell>
          <cell r="O1103">
            <v>1749368</v>
          </cell>
        </row>
        <row r="1104">
          <cell r="B1104">
            <v>1991</v>
          </cell>
          <cell r="E1104" t="str">
            <v>FL</v>
          </cell>
          <cell r="N1104">
            <v>15092</v>
          </cell>
          <cell r="O1104">
            <v>24930191</v>
          </cell>
        </row>
        <row r="1105">
          <cell r="B1105">
            <v>1991</v>
          </cell>
          <cell r="E1105" t="str">
            <v>GA</v>
          </cell>
          <cell r="N1105">
            <v>6148</v>
          </cell>
          <cell r="O1105">
            <v>9636340</v>
          </cell>
        </row>
        <row r="1106">
          <cell r="B1106">
            <v>1991</v>
          </cell>
          <cell r="E1106" t="str">
            <v>HI</v>
          </cell>
          <cell r="N1106">
            <v>2059</v>
          </cell>
          <cell r="O1106">
            <v>4210666</v>
          </cell>
        </row>
        <row r="1107">
          <cell r="B1107">
            <v>1991</v>
          </cell>
          <cell r="E1107" t="str">
            <v>ID</v>
          </cell>
          <cell r="N1107">
            <v>750</v>
          </cell>
          <cell r="O1107">
            <v>1201709</v>
          </cell>
        </row>
        <row r="1108">
          <cell r="B1108">
            <v>1991</v>
          </cell>
          <cell r="E1108" t="str">
            <v>IL</v>
          </cell>
          <cell r="N1108">
            <v>15805</v>
          </cell>
          <cell r="O1108">
            <v>30174116</v>
          </cell>
        </row>
        <row r="1109">
          <cell r="B1109">
            <v>1991</v>
          </cell>
          <cell r="E1109" t="str">
            <v>IN</v>
          </cell>
          <cell r="N1109">
            <v>3338</v>
          </cell>
          <cell r="O1109">
            <v>4725259</v>
          </cell>
        </row>
        <row r="1110">
          <cell r="B1110">
            <v>1991</v>
          </cell>
          <cell r="E1110" t="str">
            <v>IA</v>
          </cell>
          <cell r="N1110">
            <v>2249</v>
          </cell>
          <cell r="O1110">
            <v>3737436</v>
          </cell>
        </row>
        <row r="1111">
          <cell r="B1111">
            <v>1991</v>
          </cell>
          <cell r="E1111" t="str">
            <v>KS</v>
          </cell>
          <cell r="N1111">
            <v>2434</v>
          </cell>
          <cell r="O1111">
            <v>4076286</v>
          </cell>
        </row>
        <row r="1112">
          <cell r="B1112">
            <v>1991</v>
          </cell>
          <cell r="E1112" t="str">
            <v>KY</v>
          </cell>
          <cell r="N1112">
            <v>3398</v>
          </cell>
          <cell r="O1112">
            <v>4358432</v>
          </cell>
        </row>
        <row r="1113">
          <cell r="B1113">
            <v>1991</v>
          </cell>
          <cell r="E1113" t="str">
            <v>LA</v>
          </cell>
          <cell r="N1113">
            <v>3389</v>
          </cell>
          <cell r="O1113">
            <v>4369056</v>
          </cell>
        </row>
        <row r="1114">
          <cell r="B1114">
            <v>1991</v>
          </cell>
          <cell r="E1114" t="str">
            <v>ME</v>
          </cell>
          <cell r="N1114">
            <v>634</v>
          </cell>
          <cell r="O1114">
            <v>1114887</v>
          </cell>
        </row>
        <row r="1115">
          <cell r="B1115">
            <v>1991</v>
          </cell>
          <cell r="E1115" t="str">
            <v>MD</v>
          </cell>
          <cell r="N1115">
            <v>7683</v>
          </cell>
          <cell r="O1115">
            <v>13276082</v>
          </cell>
        </row>
        <row r="1116">
          <cell r="B1116">
            <v>1991</v>
          </cell>
          <cell r="E1116" t="str">
            <v>MA</v>
          </cell>
          <cell r="N1116">
            <v>3475</v>
          </cell>
          <cell r="O1116">
            <v>6395061</v>
          </cell>
        </row>
        <row r="1117">
          <cell r="B1117">
            <v>1991</v>
          </cell>
          <cell r="E1117" t="str">
            <v>MI</v>
          </cell>
          <cell r="N1117">
            <v>6344</v>
          </cell>
          <cell r="O1117">
            <v>12018968</v>
          </cell>
        </row>
        <row r="1118">
          <cell r="B1118">
            <v>1991</v>
          </cell>
          <cell r="E1118" t="str">
            <v>MN</v>
          </cell>
          <cell r="N1118">
            <v>4587</v>
          </cell>
          <cell r="O1118">
            <v>9859028</v>
          </cell>
        </row>
        <row r="1119">
          <cell r="B1119">
            <v>1991</v>
          </cell>
          <cell r="E1119" t="str">
            <v>MS</v>
          </cell>
          <cell r="N1119">
            <v>1012</v>
          </cell>
          <cell r="O1119">
            <v>1322809</v>
          </cell>
        </row>
        <row r="1120">
          <cell r="B1120">
            <v>1991</v>
          </cell>
          <cell r="E1120" t="str">
            <v>MO</v>
          </cell>
          <cell r="N1120">
            <v>3884</v>
          </cell>
          <cell r="O1120">
            <v>6339942</v>
          </cell>
        </row>
        <row r="1121">
          <cell r="B1121">
            <v>1991</v>
          </cell>
          <cell r="E1121" t="str">
            <v>MT</v>
          </cell>
          <cell r="N1121">
            <v>445</v>
          </cell>
          <cell r="O1121">
            <v>652589</v>
          </cell>
        </row>
        <row r="1122">
          <cell r="B1122">
            <v>1991</v>
          </cell>
          <cell r="E1122" t="str">
            <v>NE</v>
          </cell>
          <cell r="N1122">
            <v>1261</v>
          </cell>
          <cell r="O1122">
            <v>2126258</v>
          </cell>
        </row>
        <row r="1123">
          <cell r="B1123">
            <v>1991</v>
          </cell>
          <cell r="E1123" t="str">
            <v>NV</v>
          </cell>
          <cell r="N1123">
            <v>1829</v>
          </cell>
          <cell r="O1123">
            <v>3950290</v>
          </cell>
        </row>
        <row r="1124">
          <cell r="B1124">
            <v>1991</v>
          </cell>
          <cell r="E1124" t="str">
            <v>NH</v>
          </cell>
          <cell r="N1124">
            <v>495</v>
          </cell>
          <cell r="O1124">
            <v>923334</v>
          </cell>
        </row>
        <row r="1125">
          <cell r="B1125">
            <v>1991</v>
          </cell>
          <cell r="E1125" t="str">
            <v>NJ</v>
          </cell>
          <cell r="N1125">
            <v>8555</v>
          </cell>
          <cell r="O1125">
            <v>17785222</v>
          </cell>
        </row>
        <row r="1126">
          <cell r="B1126">
            <v>1991</v>
          </cell>
          <cell r="E1126" t="str">
            <v>NM</v>
          </cell>
          <cell r="N1126">
            <v>2341</v>
          </cell>
          <cell r="O1126">
            <v>3451930</v>
          </cell>
        </row>
        <row r="1127">
          <cell r="B1127">
            <v>1991</v>
          </cell>
          <cell r="E1127" t="str">
            <v>NY</v>
          </cell>
          <cell r="N1127">
            <v>15370</v>
          </cell>
          <cell r="O1127">
            <v>32123942</v>
          </cell>
        </row>
        <row r="1128">
          <cell r="B1128">
            <v>1991</v>
          </cell>
          <cell r="E1128" t="str">
            <v>NC</v>
          </cell>
          <cell r="N1128">
            <v>4546</v>
          </cell>
          <cell r="O1128">
            <v>7490394</v>
          </cell>
        </row>
        <row r="1129">
          <cell r="B1129">
            <v>1991</v>
          </cell>
          <cell r="E1129" t="str">
            <v>ND</v>
          </cell>
          <cell r="N1129">
            <v>672</v>
          </cell>
          <cell r="O1129">
            <v>966241</v>
          </cell>
        </row>
        <row r="1130">
          <cell r="B1130">
            <v>1991</v>
          </cell>
          <cell r="E1130" t="str">
            <v>OH</v>
          </cell>
          <cell r="N1130">
            <v>7750</v>
          </cell>
          <cell r="O1130">
            <v>13724904</v>
          </cell>
        </row>
        <row r="1131">
          <cell r="B1131">
            <v>1991</v>
          </cell>
          <cell r="E1131" t="str">
            <v>OK</v>
          </cell>
          <cell r="N1131">
            <v>3296</v>
          </cell>
          <cell r="O1131">
            <v>4948336</v>
          </cell>
        </row>
        <row r="1132">
          <cell r="B1132">
            <v>1991</v>
          </cell>
          <cell r="E1132" t="str">
            <v>OR</v>
          </cell>
          <cell r="N1132">
            <v>2668</v>
          </cell>
          <cell r="O1132">
            <v>4645955</v>
          </cell>
        </row>
        <row r="1133">
          <cell r="B1133">
            <v>1991</v>
          </cell>
          <cell r="E1133" t="str">
            <v>PA</v>
          </cell>
          <cell r="N1133">
            <v>5009</v>
          </cell>
          <cell r="O1133">
            <v>10226047</v>
          </cell>
        </row>
        <row r="1134">
          <cell r="B1134">
            <v>1991</v>
          </cell>
          <cell r="E1134" t="str">
            <v>RI</v>
          </cell>
          <cell r="N1134">
            <v>612</v>
          </cell>
          <cell r="O1134">
            <v>1104395</v>
          </cell>
        </row>
        <row r="1135">
          <cell r="B1135">
            <v>1991</v>
          </cell>
          <cell r="E1135" t="str">
            <v>SC</v>
          </cell>
          <cell r="N1135">
            <v>2625</v>
          </cell>
          <cell r="O1135">
            <v>3954819</v>
          </cell>
        </row>
        <row r="1136">
          <cell r="B1136">
            <v>1991</v>
          </cell>
          <cell r="E1136" t="str">
            <v>SD</v>
          </cell>
          <cell r="N1136">
            <v>523</v>
          </cell>
          <cell r="O1136">
            <v>797825</v>
          </cell>
        </row>
        <row r="1137">
          <cell r="B1137">
            <v>1991</v>
          </cell>
          <cell r="E1137" t="str">
            <v>TN</v>
          </cell>
          <cell r="N1137">
            <v>3493</v>
          </cell>
          <cell r="O1137">
            <v>5394648</v>
          </cell>
        </row>
        <row r="1138">
          <cell r="B1138">
            <v>1991</v>
          </cell>
          <cell r="E1138" t="str">
            <v>TX</v>
          </cell>
          <cell r="N1138">
            <v>12652</v>
          </cell>
          <cell r="O1138">
            <v>20366780</v>
          </cell>
        </row>
        <row r="1139">
          <cell r="B1139">
            <v>1991</v>
          </cell>
          <cell r="E1139" t="str">
            <v>UT</v>
          </cell>
          <cell r="N1139">
            <v>1807</v>
          </cell>
          <cell r="O1139">
            <v>2815640</v>
          </cell>
        </row>
        <row r="1140">
          <cell r="B1140">
            <v>1991</v>
          </cell>
          <cell r="E1140" t="str">
            <v>VT</v>
          </cell>
          <cell r="N1140">
            <v>356</v>
          </cell>
          <cell r="O1140">
            <v>660346</v>
          </cell>
        </row>
        <row r="1141">
          <cell r="B1141">
            <v>1991</v>
          </cell>
          <cell r="E1141" t="str">
            <v>VA</v>
          </cell>
          <cell r="N1141">
            <v>6262</v>
          </cell>
          <cell r="O1141">
            <v>10965344</v>
          </cell>
        </row>
        <row r="1142">
          <cell r="B1142">
            <v>1991</v>
          </cell>
          <cell r="E1142" t="str">
            <v>WA</v>
          </cell>
          <cell r="N1142">
            <v>4941</v>
          </cell>
          <cell r="O1142">
            <v>10789960</v>
          </cell>
        </row>
        <row r="1143">
          <cell r="B1143">
            <v>1991</v>
          </cell>
          <cell r="E1143" t="str">
            <v>WV</v>
          </cell>
          <cell r="N1143">
            <v>1845</v>
          </cell>
          <cell r="O1143">
            <v>2069347</v>
          </cell>
        </row>
        <row r="1144">
          <cell r="B1144">
            <v>1991</v>
          </cell>
          <cell r="E1144" t="str">
            <v>WI</v>
          </cell>
          <cell r="N1144">
            <v>4673</v>
          </cell>
          <cell r="O1144">
            <v>7091067</v>
          </cell>
        </row>
        <row r="1145">
          <cell r="B1145">
            <v>1991</v>
          </cell>
          <cell r="E1145" t="str">
            <v>WY</v>
          </cell>
          <cell r="N1145">
            <v>620</v>
          </cell>
          <cell r="O1145">
            <v>998751</v>
          </cell>
        </row>
        <row r="1146">
          <cell r="B1146">
            <v>1992</v>
          </cell>
          <cell r="E1146" t="str">
            <v>US</v>
          </cell>
          <cell r="N1146">
            <v>227737</v>
          </cell>
          <cell r="O1146">
            <v>439529917</v>
          </cell>
        </row>
        <row r="1147">
          <cell r="B1147">
            <v>1992</v>
          </cell>
          <cell r="E1147" t="str">
            <v>AL</v>
          </cell>
          <cell r="N1147">
            <v>3470</v>
          </cell>
          <cell r="O1147">
            <v>5405789</v>
          </cell>
        </row>
        <row r="1148">
          <cell r="B1148">
            <v>1992</v>
          </cell>
          <cell r="E1148" t="str">
            <v>AK</v>
          </cell>
          <cell r="N1148">
            <v>594</v>
          </cell>
          <cell r="O1148">
            <v>1573476</v>
          </cell>
        </row>
        <row r="1149">
          <cell r="B1149">
            <v>1992</v>
          </cell>
          <cell r="E1149" t="str">
            <v>AZ</v>
          </cell>
          <cell r="N1149">
            <v>4087</v>
          </cell>
          <cell r="O1149">
            <v>8390852</v>
          </cell>
        </row>
        <row r="1150">
          <cell r="B1150">
            <v>1992</v>
          </cell>
          <cell r="E1150" t="str">
            <v>AR</v>
          </cell>
          <cell r="N1150">
            <v>1363</v>
          </cell>
          <cell r="O1150">
            <v>2006438</v>
          </cell>
        </row>
        <row r="1151">
          <cell r="B1151">
            <v>1992</v>
          </cell>
          <cell r="E1151" t="str">
            <v>CA</v>
          </cell>
          <cell r="N1151">
            <v>33833</v>
          </cell>
          <cell r="O1151">
            <v>79542891</v>
          </cell>
        </row>
        <row r="1152">
          <cell r="B1152">
            <v>1992</v>
          </cell>
          <cell r="E1152" t="str">
            <v>CO</v>
          </cell>
          <cell r="N1152">
            <v>5127</v>
          </cell>
          <cell r="O1152">
            <v>9785319</v>
          </cell>
        </row>
        <row r="1153">
          <cell r="B1153">
            <v>1992</v>
          </cell>
          <cell r="E1153" t="str">
            <v>CT</v>
          </cell>
          <cell r="N1153">
            <v>2524</v>
          </cell>
          <cell r="O1153">
            <v>5565310</v>
          </cell>
        </row>
        <row r="1154">
          <cell r="B1154">
            <v>1992</v>
          </cell>
          <cell r="E1154" t="str">
            <v>DE</v>
          </cell>
          <cell r="N1154">
            <v>521</v>
          </cell>
          <cell r="O1154">
            <v>1014588</v>
          </cell>
        </row>
        <row r="1155">
          <cell r="B1155">
            <v>1992</v>
          </cell>
          <cell r="E1155" t="str">
            <v>DC</v>
          </cell>
          <cell r="N1155">
            <v>723</v>
          </cell>
          <cell r="O1155">
            <v>1555116</v>
          </cell>
        </row>
        <row r="1156">
          <cell r="B1156">
            <v>1992</v>
          </cell>
          <cell r="E1156" t="str">
            <v>FL</v>
          </cell>
          <cell r="N1156">
            <v>14936</v>
          </cell>
          <cell r="O1156">
            <v>26196858</v>
          </cell>
        </row>
        <row r="1157">
          <cell r="B1157">
            <v>1992</v>
          </cell>
          <cell r="E1157" t="str">
            <v>GA</v>
          </cell>
          <cell r="N1157">
            <v>6068</v>
          </cell>
          <cell r="O1157">
            <v>9363763</v>
          </cell>
        </row>
        <row r="1158">
          <cell r="B1158">
            <v>1992</v>
          </cell>
          <cell r="E1158" t="str">
            <v>HI</v>
          </cell>
          <cell r="N1158">
            <v>1812</v>
          </cell>
          <cell r="O1158">
            <v>4706288</v>
          </cell>
        </row>
        <row r="1159">
          <cell r="B1159">
            <v>1992</v>
          </cell>
          <cell r="E1159" t="str">
            <v>ID</v>
          </cell>
          <cell r="N1159">
            <v>768</v>
          </cell>
          <cell r="O1159">
            <v>1175590</v>
          </cell>
        </row>
        <row r="1160">
          <cell r="B1160">
            <v>1992</v>
          </cell>
          <cell r="E1160" t="str">
            <v>IL</v>
          </cell>
          <cell r="N1160">
            <v>16737</v>
          </cell>
          <cell r="O1160">
            <v>33639756</v>
          </cell>
        </row>
        <row r="1161">
          <cell r="B1161">
            <v>1992</v>
          </cell>
          <cell r="E1161" t="str">
            <v>IN</v>
          </cell>
          <cell r="N1161">
            <v>3306</v>
          </cell>
          <cell r="O1161">
            <v>5169744</v>
          </cell>
        </row>
        <row r="1162">
          <cell r="B1162">
            <v>1992</v>
          </cell>
          <cell r="E1162" t="str">
            <v>IA</v>
          </cell>
          <cell r="N1162">
            <v>2167</v>
          </cell>
          <cell r="O1162">
            <v>3781568</v>
          </cell>
        </row>
        <row r="1163">
          <cell r="B1163">
            <v>1992</v>
          </cell>
          <cell r="E1163" t="str">
            <v>KS</v>
          </cell>
          <cell r="N1163">
            <v>2335</v>
          </cell>
          <cell r="O1163">
            <v>4489342</v>
          </cell>
        </row>
        <row r="1164">
          <cell r="B1164">
            <v>1992</v>
          </cell>
          <cell r="E1164" t="str">
            <v>KY</v>
          </cell>
          <cell r="N1164">
            <v>3617</v>
          </cell>
          <cell r="O1164">
            <v>4555107</v>
          </cell>
        </row>
        <row r="1165">
          <cell r="B1165">
            <v>1992</v>
          </cell>
          <cell r="E1165" t="str">
            <v>LA</v>
          </cell>
          <cell r="N1165">
            <v>3278</v>
          </cell>
          <cell r="O1165">
            <v>4556794</v>
          </cell>
        </row>
        <row r="1166">
          <cell r="B1166">
            <v>1992</v>
          </cell>
          <cell r="E1166" t="str">
            <v>ME</v>
          </cell>
          <cell r="N1166">
            <v>615</v>
          </cell>
          <cell r="O1166">
            <v>1086160</v>
          </cell>
        </row>
        <row r="1167">
          <cell r="B1167">
            <v>1992</v>
          </cell>
          <cell r="E1167" t="str">
            <v>MD</v>
          </cell>
          <cell r="N1167">
            <v>6521</v>
          </cell>
          <cell r="O1167">
            <v>12398372</v>
          </cell>
        </row>
        <row r="1168">
          <cell r="B1168">
            <v>1992</v>
          </cell>
          <cell r="E1168" t="str">
            <v>MA</v>
          </cell>
          <cell r="N1168">
            <v>3422</v>
          </cell>
          <cell r="O1168">
            <v>6704960</v>
          </cell>
        </row>
        <row r="1169">
          <cell r="B1169">
            <v>1992</v>
          </cell>
          <cell r="E1169" t="str">
            <v>MI</v>
          </cell>
          <cell r="N1169">
            <v>8093</v>
          </cell>
          <cell r="O1169">
            <v>12997422</v>
          </cell>
        </row>
        <row r="1170">
          <cell r="B1170">
            <v>1992</v>
          </cell>
          <cell r="E1170" t="str">
            <v>MN</v>
          </cell>
          <cell r="N1170">
            <v>4224</v>
          </cell>
          <cell r="O1170">
            <v>9603302</v>
          </cell>
        </row>
        <row r="1171">
          <cell r="B1171">
            <v>1992</v>
          </cell>
          <cell r="E1171" t="str">
            <v>MS</v>
          </cell>
          <cell r="N1171">
            <v>1093</v>
          </cell>
          <cell r="O1171">
            <v>1480775</v>
          </cell>
        </row>
        <row r="1172">
          <cell r="B1172">
            <v>1992</v>
          </cell>
          <cell r="E1172" t="str">
            <v>MO</v>
          </cell>
          <cell r="N1172">
            <v>3775</v>
          </cell>
          <cell r="O1172">
            <v>6297115</v>
          </cell>
        </row>
        <row r="1173">
          <cell r="B1173">
            <v>1992</v>
          </cell>
          <cell r="E1173" t="str">
            <v>MT</v>
          </cell>
          <cell r="N1173">
            <v>427</v>
          </cell>
          <cell r="O1173">
            <v>708050</v>
          </cell>
        </row>
        <row r="1174">
          <cell r="B1174">
            <v>1992</v>
          </cell>
          <cell r="E1174" t="str">
            <v>NE</v>
          </cell>
          <cell r="N1174">
            <v>1350</v>
          </cell>
          <cell r="O1174">
            <v>2246808</v>
          </cell>
        </row>
        <row r="1175">
          <cell r="B1175">
            <v>1992</v>
          </cell>
          <cell r="E1175" t="str">
            <v>NV</v>
          </cell>
          <cell r="N1175">
            <v>1878</v>
          </cell>
          <cell r="O1175">
            <v>4282908</v>
          </cell>
        </row>
        <row r="1176">
          <cell r="B1176">
            <v>1992</v>
          </cell>
          <cell r="E1176" t="str">
            <v>NH</v>
          </cell>
          <cell r="N1176">
            <v>533</v>
          </cell>
          <cell r="O1176">
            <v>1053531</v>
          </cell>
        </row>
        <row r="1177">
          <cell r="B1177">
            <v>1992</v>
          </cell>
          <cell r="E1177" t="str">
            <v>NJ</v>
          </cell>
          <cell r="N1177">
            <v>7915</v>
          </cell>
          <cell r="O1177">
            <v>19207508</v>
          </cell>
        </row>
        <row r="1178">
          <cell r="B1178">
            <v>1992</v>
          </cell>
          <cell r="E1178" t="str">
            <v>NM</v>
          </cell>
          <cell r="N1178">
            <v>2169</v>
          </cell>
          <cell r="O1178">
            <v>3750639</v>
          </cell>
        </row>
        <row r="1179">
          <cell r="B1179">
            <v>1992</v>
          </cell>
          <cell r="E1179" t="str">
            <v>NY</v>
          </cell>
          <cell r="N1179">
            <v>13435</v>
          </cell>
          <cell r="O1179">
            <v>31791818</v>
          </cell>
        </row>
        <row r="1180">
          <cell r="B1180">
            <v>1992</v>
          </cell>
          <cell r="E1180" t="str">
            <v>NC</v>
          </cell>
          <cell r="N1180">
            <v>4469</v>
          </cell>
          <cell r="O1180">
            <v>7401046</v>
          </cell>
        </row>
        <row r="1181">
          <cell r="B1181">
            <v>1992</v>
          </cell>
          <cell r="E1181" t="str">
            <v>ND</v>
          </cell>
          <cell r="N1181">
            <v>860</v>
          </cell>
          <cell r="O1181">
            <v>1200845</v>
          </cell>
        </row>
        <row r="1182">
          <cell r="B1182">
            <v>1992</v>
          </cell>
          <cell r="E1182" t="str">
            <v>OH</v>
          </cell>
          <cell r="N1182">
            <v>7889</v>
          </cell>
          <cell r="O1182">
            <v>14436179</v>
          </cell>
        </row>
        <row r="1183">
          <cell r="B1183">
            <v>1992</v>
          </cell>
          <cell r="E1183" t="str">
            <v>OK</v>
          </cell>
          <cell r="N1183">
            <v>3216</v>
          </cell>
          <cell r="O1183">
            <v>5060962</v>
          </cell>
        </row>
        <row r="1184">
          <cell r="B1184">
            <v>1992</v>
          </cell>
          <cell r="E1184" t="str">
            <v>OR</v>
          </cell>
          <cell r="N1184">
            <v>2174</v>
          </cell>
          <cell r="O1184">
            <v>4888202</v>
          </cell>
        </row>
        <row r="1185">
          <cell r="B1185">
            <v>1992</v>
          </cell>
          <cell r="E1185" t="str">
            <v>PA</v>
          </cell>
          <cell r="N1185">
            <v>5378</v>
          </cell>
          <cell r="O1185">
            <v>10856318</v>
          </cell>
        </row>
        <row r="1186">
          <cell r="B1186">
            <v>1992</v>
          </cell>
          <cell r="E1186" t="str">
            <v>RI</v>
          </cell>
          <cell r="N1186">
            <v>911</v>
          </cell>
          <cell r="O1186">
            <v>1108403</v>
          </cell>
        </row>
        <row r="1187">
          <cell r="B1187">
            <v>1992</v>
          </cell>
          <cell r="E1187" t="str">
            <v>SC</v>
          </cell>
          <cell r="N1187">
            <v>2602</v>
          </cell>
          <cell r="O1187">
            <v>3971184</v>
          </cell>
        </row>
        <row r="1188">
          <cell r="B1188">
            <v>1992</v>
          </cell>
          <cell r="E1188" t="str">
            <v>SD</v>
          </cell>
          <cell r="N1188">
            <v>503</v>
          </cell>
          <cell r="O1188">
            <v>816090</v>
          </cell>
        </row>
        <row r="1189">
          <cell r="B1189">
            <v>1992</v>
          </cell>
          <cell r="E1189" t="str">
            <v>TN</v>
          </cell>
          <cell r="N1189">
            <v>4252</v>
          </cell>
          <cell r="O1189">
            <v>5814231</v>
          </cell>
        </row>
        <row r="1190">
          <cell r="B1190">
            <v>1992</v>
          </cell>
          <cell r="E1190" t="str">
            <v>TX</v>
          </cell>
          <cell r="N1190">
            <v>12925</v>
          </cell>
          <cell r="O1190">
            <v>20810905</v>
          </cell>
        </row>
        <row r="1191">
          <cell r="B1191">
            <v>1992</v>
          </cell>
          <cell r="E1191" t="str">
            <v>UT</v>
          </cell>
          <cell r="N1191">
            <v>1804</v>
          </cell>
          <cell r="O1191">
            <v>3003189</v>
          </cell>
        </row>
        <row r="1192">
          <cell r="B1192">
            <v>1992</v>
          </cell>
          <cell r="E1192" t="str">
            <v>VT</v>
          </cell>
          <cell r="N1192">
            <v>343</v>
          </cell>
          <cell r="O1192">
            <v>658113</v>
          </cell>
        </row>
        <row r="1193">
          <cell r="B1193">
            <v>1992</v>
          </cell>
          <cell r="E1193" t="str">
            <v>VA</v>
          </cell>
          <cell r="N1193">
            <v>6286</v>
          </cell>
          <cell r="O1193">
            <v>11444008</v>
          </cell>
        </row>
        <row r="1194">
          <cell r="B1194">
            <v>1992</v>
          </cell>
          <cell r="E1194" t="str">
            <v>WA</v>
          </cell>
          <cell r="N1194">
            <v>5101</v>
          </cell>
          <cell r="O1194">
            <v>11883298</v>
          </cell>
        </row>
        <row r="1195">
          <cell r="B1195">
            <v>1992</v>
          </cell>
          <cell r="E1195" t="str">
            <v>WV</v>
          </cell>
          <cell r="N1195">
            <v>1977</v>
          </cell>
          <cell r="O1195">
            <v>2223934</v>
          </cell>
        </row>
        <row r="1196">
          <cell r="B1196">
            <v>1992</v>
          </cell>
          <cell r="E1196" t="str">
            <v>WI</v>
          </cell>
          <cell r="N1196">
            <v>3738</v>
          </cell>
          <cell r="O1196">
            <v>6859029</v>
          </cell>
        </row>
        <row r="1197">
          <cell r="B1197">
            <v>1992</v>
          </cell>
          <cell r="E1197" t="str">
            <v>WY</v>
          </cell>
          <cell r="N1197">
            <v>593</v>
          </cell>
          <cell r="O1197">
            <v>1010024</v>
          </cell>
        </row>
        <row r="1198">
          <cell r="B1198">
            <v>1993</v>
          </cell>
          <cell r="E1198" t="str">
            <v>US</v>
          </cell>
          <cell r="N1198">
            <v>232990</v>
          </cell>
          <cell r="O1198">
            <v>455481013</v>
          </cell>
        </row>
        <row r="1199">
          <cell r="B1199">
            <v>1993</v>
          </cell>
          <cell r="E1199" t="str">
            <v>AL</v>
          </cell>
          <cell r="N1199">
            <v>3665</v>
          </cell>
          <cell r="O1199">
            <v>5576438</v>
          </cell>
        </row>
        <row r="1200">
          <cell r="B1200">
            <v>1993</v>
          </cell>
          <cell r="E1200" t="str">
            <v>AK</v>
          </cell>
          <cell r="N1200">
            <v>530</v>
          </cell>
          <cell r="O1200">
            <v>1369569</v>
          </cell>
        </row>
        <row r="1201">
          <cell r="B1201">
            <v>1993</v>
          </cell>
          <cell r="E1201" t="str">
            <v>AZ</v>
          </cell>
          <cell r="N1201">
            <v>4448</v>
          </cell>
          <cell r="O1201">
            <v>8992165</v>
          </cell>
        </row>
        <row r="1202">
          <cell r="B1202">
            <v>1993</v>
          </cell>
          <cell r="E1202" t="str">
            <v>AR</v>
          </cell>
          <cell r="N1202">
            <v>1458</v>
          </cell>
          <cell r="O1202">
            <v>2035789</v>
          </cell>
        </row>
        <row r="1203">
          <cell r="B1203">
            <v>1993</v>
          </cell>
          <cell r="E1203" t="str">
            <v>CA</v>
          </cell>
          <cell r="N1203">
            <v>33512</v>
          </cell>
          <cell r="O1203">
            <v>79352100</v>
          </cell>
        </row>
        <row r="1204">
          <cell r="B1204">
            <v>1993</v>
          </cell>
          <cell r="E1204" t="str">
            <v>CO</v>
          </cell>
          <cell r="N1204">
            <v>5309</v>
          </cell>
          <cell r="O1204">
            <v>10358558</v>
          </cell>
        </row>
        <row r="1205">
          <cell r="B1205">
            <v>1993</v>
          </cell>
          <cell r="E1205" t="str">
            <v>CT</v>
          </cell>
          <cell r="N1205">
            <v>2346</v>
          </cell>
          <cell r="O1205">
            <v>5554434</v>
          </cell>
        </row>
        <row r="1206">
          <cell r="B1206">
            <v>1993</v>
          </cell>
          <cell r="E1206" t="str">
            <v>DE</v>
          </cell>
          <cell r="N1206">
            <v>511</v>
          </cell>
          <cell r="O1206">
            <v>914804</v>
          </cell>
        </row>
        <row r="1207">
          <cell r="B1207">
            <v>1993</v>
          </cell>
          <cell r="E1207" t="str">
            <v>DC</v>
          </cell>
          <cell r="N1207">
            <v>546</v>
          </cell>
          <cell r="O1207">
            <v>1297178</v>
          </cell>
        </row>
        <row r="1208">
          <cell r="B1208">
            <v>1993</v>
          </cell>
          <cell r="E1208" t="str">
            <v>FL</v>
          </cell>
          <cell r="N1208">
            <v>15840</v>
          </cell>
          <cell r="O1208">
            <v>28076975</v>
          </cell>
        </row>
        <row r="1209">
          <cell r="B1209">
            <v>1993</v>
          </cell>
          <cell r="E1209" t="str">
            <v>GA</v>
          </cell>
          <cell r="N1209">
            <v>6375</v>
          </cell>
          <cell r="O1209">
            <v>10291243</v>
          </cell>
        </row>
        <row r="1210">
          <cell r="B1210">
            <v>1993</v>
          </cell>
          <cell r="E1210" t="str">
            <v>HI</v>
          </cell>
          <cell r="N1210">
            <v>2204</v>
          </cell>
          <cell r="O1210">
            <v>4853948</v>
          </cell>
        </row>
        <row r="1211">
          <cell r="B1211">
            <v>1993</v>
          </cell>
          <cell r="E1211" t="str">
            <v>ID</v>
          </cell>
          <cell r="N1211">
            <v>701</v>
          </cell>
          <cell r="O1211">
            <v>1160217</v>
          </cell>
        </row>
        <row r="1212">
          <cell r="B1212">
            <v>1993</v>
          </cell>
          <cell r="E1212" t="str">
            <v>IL</v>
          </cell>
          <cell r="N1212">
            <v>16969</v>
          </cell>
          <cell r="O1212">
            <v>34072694</v>
          </cell>
        </row>
        <row r="1213">
          <cell r="B1213">
            <v>1993</v>
          </cell>
          <cell r="E1213" t="str">
            <v>IN</v>
          </cell>
          <cell r="N1213">
            <v>3399</v>
          </cell>
          <cell r="O1213">
            <v>5496910</v>
          </cell>
        </row>
        <row r="1214">
          <cell r="B1214">
            <v>1993</v>
          </cell>
          <cell r="E1214" t="str">
            <v>IA</v>
          </cell>
          <cell r="N1214">
            <v>2442</v>
          </cell>
          <cell r="O1214">
            <v>4239573</v>
          </cell>
        </row>
        <row r="1215">
          <cell r="B1215">
            <v>1993</v>
          </cell>
          <cell r="E1215" t="str">
            <v>KS</v>
          </cell>
          <cell r="N1215">
            <v>2536</v>
          </cell>
          <cell r="O1215">
            <v>4853933</v>
          </cell>
        </row>
        <row r="1216">
          <cell r="B1216">
            <v>1993</v>
          </cell>
          <cell r="E1216" t="str">
            <v>KY</v>
          </cell>
          <cell r="N1216">
            <v>3483</v>
          </cell>
          <cell r="O1216">
            <v>4343204</v>
          </cell>
        </row>
        <row r="1217">
          <cell r="B1217">
            <v>1993</v>
          </cell>
          <cell r="E1217" t="str">
            <v>LA</v>
          </cell>
          <cell r="N1217">
            <v>3292</v>
          </cell>
          <cell r="O1217">
            <v>4546073</v>
          </cell>
        </row>
        <row r="1218">
          <cell r="B1218">
            <v>1993</v>
          </cell>
          <cell r="E1218" t="str">
            <v>ME</v>
          </cell>
          <cell r="N1218">
            <v>715</v>
          </cell>
          <cell r="O1218">
            <v>1254040</v>
          </cell>
        </row>
        <row r="1219">
          <cell r="B1219">
            <v>1993</v>
          </cell>
          <cell r="E1219" t="str">
            <v>MD</v>
          </cell>
          <cell r="N1219">
            <v>5309</v>
          </cell>
          <cell r="O1219">
            <v>10054514</v>
          </cell>
        </row>
        <row r="1220">
          <cell r="B1220">
            <v>1993</v>
          </cell>
          <cell r="E1220" t="str">
            <v>MA</v>
          </cell>
          <cell r="N1220">
            <v>3003</v>
          </cell>
          <cell r="O1220">
            <v>6396101</v>
          </cell>
        </row>
        <row r="1221">
          <cell r="B1221">
            <v>1993</v>
          </cell>
          <cell r="E1221" t="str">
            <v>MI</v>
          </cell>
          <cell r="N1221">
            <v>6684</v>
          </cell>
          <cell r="O1221">
            <v>12886260</v>
          </cell>
        </row>
        <row r="1222">
          <cell r="B1222">
            <v>1993</v>
          </cell>
          <cell r="E1222" t="str">
            <v>MN</v>
          </cell>
          <cell r="N1222">
            <v>4598</v>
          </cell>
          <cell r="O1222">
            <v>10629132</v>
          </cell>
        </row>
        <row r="1223">
          <cell r="B1223">
            <v>1993</v>
          </cell>
          <cell r="E1223" t="str">
            <v>MS</v>
          </cell>
          <cell r="N1223">
            <v>1139</v>
          </cell>
          <cell r="O1223">
            <v>1539544</v>
          </cell>
        </row>
        <row r="1224">
          <cell r="B1224">
            <v>1993</v>
          </cell>
          <cell r="E1224" t="str">
            <v>MO</v>
          </cell>
          <cell r="N1224">
            <v>3711</v>
          </cell>
          <cell r="O1224">
            <v>6117300</v>
          </cell>
        </row>
        <row r="1225">
          <cell r="B1225">
            <v>1993</v>
          </cell>
          <cell r="E1225" t="str">
            <v>MT</v>
          </cell>
          <cell r="N1225">
            <v>469</v>
          </cell>
          <cell r="O1225">
            <v>757252</v>
          </cell>
        </row>
        <row r="1226">
          <cell r="B1226">
            <v>1993</v>
          </cell>
          <cell r="E1226" t="str">
            <v>NE</v>
          </cell>
          <cell r="N1226">
            <v>1365</v>
          </cell>
          <cell r="O1226">
            <v>2233027</v>
          </cell>
        </row>
        <row r="1227">
          <cell r="B1227">
            <v>1993</v>
          </cell>
          <cell r="E1227" t="str">
            <v>NV</v>
          </cell>
          <cell r="N1227">
            <v>2070</v>
          </cell>
          <cell r="O1227">
            <v>4575585</v>
          </cell>
        </row>
        <row r="1228">
          <cell r="B1228">
            <v>1993</v>
          </cell>
          <cell r="E1228" t="str">
            <v>NH</v>
          </cell>
          <cell r="N1228">
            <v>534</v>
          </cell>
          <cell r="O1228">
            <v>1100600</v>
          </cell>
        </row>
        <row r="1229">
          <cell r="B1229">
            <v>1993</v>
          </cell>
          <cell r="E1229" t="str">
            <v>NJ</v>
          </cell>
          <cell r="N1229">
            <v>8814</v>
          </cell>
          <cell r="O1229">
            <v>19456625</v>
          </cell>
        </row>
        <row r="1230">
          <cell r="B1230">
            <v>1993</v>
          </cell>
          <cell r="E1230" t="str">
            <v>NM</v>
          </cell>
          <cell r="N1230">
            <v>2138</v>
          </cell>
          <cell r="O1230">
            <v>3692819</v>
          </cell>
        </row>
        <row r="1231">
          <cell r="B1231">
            <v>1993</v>
          </cell>
          <cell r="E1231" t="str">
            <v>NY</v>
          </cell>
          <cell r="N1231">
            <v>14694</v>
          </cell>
          <cell r="O1231">
            <v>35756485</v>
          </cell>
        </row>
        <row r="1232">
          <cell r="B1232">
            <v>1993</v>
          </cell>
          <cell r="E1232" t="str">
            <v>NC</v>
          </cell>
          <cell r="N1232">
            <v>4651</v>
          </cell>
          <cell r="O1232">
            <v>7927810</v>
          </cell>
        </row>
        <row r="1233">
          <cell r="B1233">
            <v>1993</v>
          </cell>
          <cell r="E1233" t="str">
            <v>ND</v>
          </cell>
          <cell r="N1233">
            <v>1309</v>
          </cell>
          <cell r="O1233">
            <v>1581965</v>
          </cell>
        </row>
        <row r="1234">
          <cell r="B1234">
            <v>1993</v>
          </cell>
          <cell r="E1234" t="str">
            <v>OH</v>
          </cell>
          <cell r="N1234">
            <v>8173</v>
          </cell>
          <cell r="O1234">
            <v>15324453</v>
          </cell>
        </row>
        <row r="1235">
          <cell r="B1235">
            <v>1993</v>
          </cell>
          <cell r="E1235" t="str">
            <v>OK</v>
          </cell>
          <cell r="N1235">
            <v>4021</v>
          </cell>
          <cell r="O1235">
            <v>6410592</v>
          </cell>
        </row>
        <row r="1236">
          <cell r="B1236">
            <v>1993</v>
          </cell>
          <cell r="E1236" t="str">
            <v>OR</v>
          </cell>
          <cell r="N1236">
            <v>2294</v>
          </cell>
          <cell r="O1236">
            <v>5197176</v>
          </cell>
        </row>
        <row r="1237">
          <cell r="B1237">
            <v>1993</v>
          </cell>
          <cell r="E1237" t="str">
            <v>PA</v>
          </cell>
          <cell r="N1237">
            <v>5699</v>
          </cell>
          <cell r="O1237">
            <v>11393105</v>
          </cell>
        </row>
        <row r="1238">
          <cell r="B1238">
            <v>1993</v>
          </cell>
          <cell r="E1238" t="str">
            <v>RI</v>
          </cell>
          <cell r="N1238">
            <v>681</v>
          </cell>
          <cell r="O1238">
            <v>1201245</v>
          </cell>
        </row>
        <row r="1239">
          <cell r="B1239">
            <v>1993</v>
          </cell>
          <cell r="E1239" t="str">
            <v>SC</v>
          </cell>
          <cell r="N1239">
            <v>2984</v>
          </cell>
          <cell r="O1239">
            <v>4814058</v>
          </cell>
        </row>
        <row r="1240">
          <cell r="B1240">
            <v>1993</v>
          </cell>
          <cell r="E1240" t="str">
            <v>SD</v>
          </cell>
          <cell r="N1240">
            <v>560</v>
          </cell>
          <cell r="O1240">
            <v>934368</v>
          </cell>
        </row>
        <row r="1241">
          <cell r="B1241">
            <v>1993</v>
          </cell>
          <cell r="E1241" t="str">
            <v>TN</v>
          </cell>
          <cell r="N1241">
            <v>4467</v>
          </cell>
          <cell r="O1241">
            <v>6152864</v>
          </cell>
        </row>
        <row r="1242">
          <cell r="B1242">
            <v>1993</v>
          </cell>
          <cell r="E1242" t="str">
            <v>TX</v>
          </cell>
          <cell r="N1242">
            <v>13220</v>
          </cell>
          <cell r="O1242">
            <v>21800252</v>
          </cell>
        </row>
        <row r="1243">
          <cell r="B1243">
            <v>1993</v>
          </cell>
          <cell r="E1243" t="str">
            <v>UT</v>
          </cell>
          <cell r="N1243">
            <v>1866</v>
          </cell>
          <cell r="O1243">
            <v>3161784</v>
          </cell>
        </row>
        <row r="1244">
          <cell r="B1244">
            <v>1993</v>
          </cell>
          <cell r="E1244" t="str">
            <v>VT</v>
          </cell>
          <cell r="N1244">
            <v>338</v>
          </cell>
          <cell r="O1244">
            <v>656019</v>
          </cell>
        </row>
        <row r="1245">
          <cell r="B1245">
            <v>1993</v>
          </cell>
          <cell r="E1245" t="str">
            <v>VA</v>
          </cell>
          <cell r="N1245">
            <v>6444</v>
          </cell>
          <cell r="O1245">
            <v>12029308</v>
          </cell>
        </row>
        <row r="1246">
          <cell r="B1246">
            <v>1993</v>
          </cell>
          <cell r="E1246" t="str">
            <v>WA</v>
          </cell>
          <cell r="N1246">
            <v>4942</v>
          </cell>
          <cell r="O1246">
            <v>12370096</v>
          </cell>
        </row>
        <row r="1247">
          <cell r="B1247">
            <v>1993</v>
          </cell>
          <cell r="E1247" t="str">
            <v>WV</v>
          </cell>
          <cell r="N1247">
            <v>1838</v>
          </cell>
          <cell r="O1247">
            <v>2158766</v>
          </cell>
        </row>
        <row r="1248">
          <cell r="B1248">
            <v>1993</v>
          </cell>
          <cell r="E1248" t="str">
            <v>WI</v>
          </cell>
          <cell r="N1248">
            <v>4070</v>
          </cell>
          <cell r="O1248">
            <v>7403848</v>
          </cell>
        </row>
        <row r="1249">
          <cell r="B1249">
            <v>1993</v>
          </cell>
          <cell r="E1249" t="str">
            <v>WY</v>
          </cell>
          <cell r="N1249">
            <v>624</v>
          </cell>
          <cell r="O1249">
            <v>1128215</v>
          </cell>
        </row>
        <row r="1250">
          <cell r="B1250">
            <v>1994</v>
          </cell>
          <cell r="E1250" t="str">
            <v>US</v>
          </cell>
          <cell r="N1250">
            <v>239605</v>
          </cell>
          <cell r="O1250">
            <v>480991994</v>
          </cell>
        </row>
        <row r="1251">
          <cell r="B1251">
            <v>1994</v>
          </cell>
          <cell r="E1251" t="str">
            <v>AL</v>
          </cell>
          <cell r="N1251">
            <v>3589</v>
          </cell>
          <cell r="O1251">
            <v>5607383</v>
          </cell>
        </row>
        <row r="1252">
          <cell r="B1252">
            <v>1994</v>
          </cell>
          <cell r="E1252" t="str">
            <v>AK</v>
          </cell>
          <cell r="N1252">
            <v>644</v>
          </cell>
          <cell r="O1252">
            <v>1781748</v>
          </cell>
        </row>
        <row r="1253">
          <cell r="B1253">
            <v>1994</v>
          </cell>
          <cell r="E1253" t="str">
            <v>AZ</v>
          </cell>
          <cell r="N1253">
            <v>4199</v>
          </cell>
          <cell r="O1253">
            <v>8622005</v>
          </cell>
        </row>
        <row r="1254">
          <cell r="B1254">
            <v>1994</v>
          </cell>
          <cell r="E1254" t="str">
            <v>AR</v>
          </cell>
          <cell r="N1254">
            <v>1413</v>
          </cell>
          <cell r="O1254">
            <v>2085996</v>
          </cell>
        </row>
        <row r="1255">
          <cell r="B1255">
            <v>1994</v>
          </cell>
          <cell r="E1255" t="str">
            <v>CA</v>
          </cell>
          <cell r="N1255">
            <v>35514</v>
          </cell>
          <cell r="O1255">
            <v>81982044</v>
          </cell>
        </row>
        <row r="1256">
          <cell r="B1256">
            <v>1994</v>
          </cell>
          <cell r="E1256" t="str">
            <v>CO</v>
          </cell>
          <cell r="N1256">
            <v>5850</v>
          </cell>
          <cell r="O1256">
            <v>11686318</v>
          </cell>
        </row>
        <row r="1257">
          <cell r="B1257">
            <v>1994</v>
          </cell>
          <cell r="E1257" t="str">
            <v>CT</v>
          </cell>
          <cell r="N1257">
            <v>2365</v>
          </cell>
          <cell r="O1257">
            <v>5908449</v>
          </cell>
        </row>
        <row r="1258">
          <cell r="B1258">
            <v>1994</v>
          </cell>
          <cell r="E1258" t="str">
            <v>DE</v>
          </cell>
          <cell r="N1258">
            <v>528</v>
          </cell>
          <cell r="O1258">
            <v>1062062</v>
          </cell>
        </row>
        <row r="1259">
          <cell r="B1259">
            <v>1994</v>
          </cell>
          <cell r="E1259" t="str">
            <v>DC</v>
          </cell>
          <cell r="N1259">
            <v>541</v>
          </cell>
          <cell r="O1259">
            <v>1546280</v>
          </cell>
        </row>
        <row r="1260">
          <cell r="B1260">
            <v>1994</v>
          </cell>
          <cell r="E1260" t="str">
            <v>FL</v>
          </cell>
          <cell r="N1260">
            <v>16219</v>
          </cell>
          <cell r="O1260">
            <v>29435181</v>
          </cell>
        </row>
        <row r="1261">
          <cell r="B1261">
            <v>1994</v>
          </cell>
          <cell r="E1261" t="str">
            <v>GA</v>
          </cell>
          <cell r="N1261">
            <v>6477</v>
          </cell>
          <cell r="O1261">
            <v>10984587</v>
          </cell>
        </row>
        <row r="1262">
          <cell r="B1262">
            <v>1994</v>
          </cell>
          <cell r="E1262" t="str">
            <v>HI</v>
          </cell>
          <cell r="N1262">
            <v>2207</v>
          </cell>
          <cell r="O1262">
            <v>4783092</v>
          </cell>
        </row>
        <row r="1263">
          <cell r="B1263">
            <v>1994</v>
          </cell>
          <cell r="E1263" t="str">
            <v>ID</v>
          </cell>
          <cell r="N1263">
            <v>894</v>
          </cell>
          <cell r="O1263">
            <v>1610410</v>
          </cell>
        </row>
        <row r="1264">
          <cell r="B1264">
            <v>1994</v>
          </cell>
          <cell r="E1264" t="str">
            <v>IL</v>
          </cell>
          <cell r="N1264">
            <v>17852</v>
          </cell>
          <cell r="O1264">
            <v>37817333</v>
          </cell>
        </row>
        <row r="1265">
          <cell r="B1265">
            <v>1994</v>
          </cell>
          <cell r="E1265" t="str">
            <v>IN</v>
          </cell>
          <cell r="N1265">
            <v>3333</v>
          </cell>
          <cell r="O1265">
            <v>5652212</v>
          </cell>
        </row>
        <row r="1266">
          <cell r="B1266">
            <v>1994</v>
          </cell>
          <cell r="E1266" t="str">
            <v>IA</v>
          </cell>
          <cell r="N1266">
            <v>2328</v>
          </cell>
          <cell r="O1266">
            <v>4263588</v>
          </cell>
        </row>
        <row r="1267">
          <cell r="B1267">
            <v>1994</v>
          </cell>
          <cell r="E1267" t="str">
            <v>KS</v>
          </cell>
          <cell r="N1267">
            <v>2551</v>
          </cell>
          <cell r="O1267">
            <v>5146906</v>
          </cell>
        </row>
        <row r="1268">
          <cell r="B1268">
            <v>1994</v>
          </cell>
          <cell r="E1268" t="str">
            <v>KY</v>
          </cell>
          <cell r="N1268">
            <v>3546</v>
          </cell>
          <cell r="O1268">
            <v>4667489</v>
          </cell>
        </row>
        <row r="1269">
          <cell r="B1269">
            <v>1994</v>
          </cell>
          <cell r="E1269" t="str">
            <v>LA</v>
          </cell>
          <cell r="N1269">
            <v>3356</v>
          </cell>
          <cell r="O1269">
            <v>4942488</v>
          </cell>
        </row>
        <row r="1270">
          <cell r="B1270">
            <v>1994</v>
          </cell>
          <cell r="E1270" t="str">
            <v>ME</v>
          </cell>
          <cell r="N1270">
            <v>742</v>
          </cell>
          <cell r="O1270">
            <v>1342828</v>
          </cell>
        </row>
        <row r="1271">
          <cell r="B1271">
            <v>1994</v>
          </cell>
          <cell r="E1271" t="str">
            <v>MD</v>
          </cell>
          <cell r="N1271">
            <v>7013</v>
          </cell>
          <cell r="O1271">
            <v>13914295</v>
          </cell>
        </row>
        <row r="1272">
          <cell r="B1272">
            <v>1994</v>
          </cell>
          <cell r="E1272" t="str">
            <v>MA</v>
          </cell>
          <cell r="N1272">
            <v>3119</v>
          </cell>
          <cell r="O1272">
            <v>7014162</v>
          </cell>
        </row>
        <row r="1273">
          <cell r="B1273">
            <v>1994</v>
          </cell>
          <cell r="E1273" t="str">
            <v>MI</v>
          </cell>
          <cell r="N1273">
            <v>6456</v>
          </cell>
          <cell r="O1273">
            <v>12937000</v>
          </cell>
        </row>
        <row r="1274">
          <cell r="B1274">
            <v>1994</v>
          </cell>
          <cell r="E1274" t="str">
            <v>MN</v>
          </cell>
          <cell r="N1274">
            <v>5010</v>
          </cell>
          <cell r="O1274">
            <v>11623687</v>
          </cell>
        </row>
        <row r="1275">
          <cell r="B1275">
            <v>1994</v>
          </cell>
          <cell r="E1275" t="str">
            <v>MS</v>
          </cell>
          <cell r="N1275">
            <v>1262</v>
          </cell>
          <cell r="O1275">
            <v>1910480</v>
          </cell>
        </row>
        <row r="1276">
          <cell r="B1276">
            <v>1994</v>
          </cell>
          <cell r="E1276" t="str">
            <v>MO</v>
          </cell>
          <cell r="N1276">
            <v>3888</v>
          </cell>
          <cell r="O1276">
            <v>6615769</v>
          </cell>
        </row>
        <row r="1277">
          <cell r="B1277">
            <v>1994</v>
          </cell>
          <cell r="E1277" t="str">
            <v>MT</v>
          </cell>
          <cell r="N1277">
            <v>464</v>
          </cell>
          <cell r="O1277">
            <v>815203</v>
          </cell>
        </row>
        <row r="1278">
          <cell r="B1278">
            <v>1994</v>
          </cell>
          <cell r="E1278" t="str">
            <v>NE</v>
          </cell>
          <cell r="N1278">
            <v>1597</v>
          </cell>
          <cell r="O1278">
            <v>2577027</v>
          </cell>
        </row>
        <row r="1279">
          <cell r="B1279">
            <v>1994</v>
          </cell>
          <cell r="E1279" t="str">
            <v>NV</v>
          </cell>
          <cell r="N1279">
            <v>1661</v>
          </cell>
          <cell r="O1279">
            <v>3197580</v>
          </cell>
        </row>
        <row r="1280">
          <cell r="B1280">
            <v>1994</v>
          </cell>
          <cell r="E1280" t="str">
            <v>NH</v>
          </cell>
          <cell r="N1280">
            <v>581</v>
          </cell>
          <cell r="O1280">
            <v>1203262</v>
          </cell>
        </row>
        <row r="1281">
          <cell r="B1281">
            <v>1994</v>
          </cell>
          <cell r="E1281" t="str">
            <v>NJ</v>
          </cell>
          <cell r="N1281">
            <v>8437</v>
          </cell>
          <cell r="O1281">
            <v>21645290</v>
          </cell>
        </row>
        <row r="1282">
          <cell r="B1282">
            <v>1994</v>
          </cell>
          <cell r="E1282" t="str">
            <v>NM</v>
          </cell>
          <cell r="N1282">
            <v>2199</v>
          </cell>
          <cell r="O1282">
            <v>3902149</v>
          </cell>
        </row>
        <row r="1283">
          <cell r="B1283">
            <v>1994</v>
          </cell>
          <cell r="E1283" t="str">
            <v>NY</v>
          </cell>
          <cell r="N1283">
            <v>14352</v>
          </cell>
          <cell r="O1283">
            <v>34056233</v>
          </cell>
        </row>
        <row r="1284">
          <cell r="B1284">
            <v>1994</v>
          </cell>
          <cell r="E1284" t="str">
            <v>NC</v>
          </cell>
          <cell r="N1284">
            <v>4597</v>
          </cell>
          <cell r="O1284">
            <v>8121303</v>
          </cell>
        </row>
        <row r="1285">
          <cell r="B1285">
            <v>1994</v>
          </cell>
          <cell r="E1285" t="str">
            <v>ND</v>
          </cell>
          <cell r="N1285">
            <v>681</v>
          </cell>
          <cell r="O1285">
            <v>1004789</v>
          </cell>
        </row>
        <row r="1286">
          <cell r="B1286">
            <v>1994</v>
          </cell>
          <cell r="E1286" t="str">
            <v>OH</v>
          </cell>
          <cell r="N1286">
            <v>8698</v>
          </cell>
          <cell r="O1286">
            <v>16872926</v>
          </cell>
        </row>
        <row r="1287">
          <cell r="B1287">
            <v>1994</v>
          </cell>
          <cell r="E1287" t="str">
            <v>OK</v>
          </cell>
          <cell r="N1287">
            <v>4052</v>
          </cell>
          <cell r="O1287">
            <v>6519524</v>
          </cell>
        </row>
        <row r="1288">
          <cell r="B1288">
            <v>1994</v>
          </cell>
          <cell r="E1288" t="str">
            <v>OR</v>
          </cell>
          <cell r="N1288">
            <v>2580</v>
          </cell>
          <cell r="O1288">
            <v>5394193</v>
          </cell>
        </row>
        <row r="1289">
          <cell r="B1289">
            <v>1994</v>
          </cell>
          <cell r="E1289" t="str">
            <v>PA</v>
          </cell>
          <cell r="N1289">
            <v>6134</v>
          </cell>
          <cell r="O1289">
            <v>12813413</v>
          </cell>
        </row>
        <row r="1290">
          <cell r="B1290">
            <v>1994</v>
          </cell>
          <cell r="E1290" t="str">
            <v>RI</v>
          </cell>
          <cell r="N1290">
            <v>865</v>
          </cell>
          <cell r="O1290">
            <v>1191598</v>
          </cell>
        </row>
        <row r="1291">
          <cell r="B1291">
            <v>1994</v>
          </cell>
          <cell r="E1291" t="str">
            <v>SC</v>
          </cell>
          <cell r="N1291">
            <v>2726</v>
          </cell>
          <cell r="O1291">
            <v>4592883</v>
          </cell>
        </row>
        <row r="1292">
          <cell r="B1292">
            <v>1994</v>
          </cell>
          <cell r="E1292" t="str">
            <v>SD</v>
          </cell>
          <cell r="N1292">
            <v>793</v>
          </cell>
          <cell r="O1292">
            <v>1464444</v>
          </cell>
        </row>
        <row r="1293">
          <cell r="B1293">
            <v>1994</v>
          </cell>
          <cell r="E1293" t="str">
            <v>TN</v>
          </cell>
          <cell r="N1293">
            <v>4420</v>
          </cell>
          <cell r="O1293">
            <v>6604794</v>
          </cell>
        </row>
        <row r="1294">
          <cell r="B1294">
            <v>1994</v>
          </cell>
          <cell r="E1294" t="str">
            <v>TX</v>
          </cell>
          <cell r="N1294">
            <v>12595</v>
          </cell>
          <cell r="O1294">
            <v>21483730</v>
          </cell>
        </row>
        <row r="1295">
          <cell r="B1295">
            <v>1994</v>
          </cell>
          <cell r="E1295" t="str">
            <v>UT</v>
          </cell>
          <cell r="N1295">
            <v>2258</v>
          </cell>
          <cell r="O1295">
            <v>3801933</v>
          </cell>
        </row>
        <row r="1296">
          <cell r="B1296">
            <v>1994</v>
          </cell>
          <cell r="E1296" t="str">
            <v>VT</v>
          </cell>
          <cell r="N1296">
            <v>334</v>
          </cell>
          <cell r="O1296">
            <v>589714</v>
          </cell>
        </row>
        <row r="1297">
          <cell r="B1297">
            <v>1994</v>
          </cell>
          <cell r="E1297" t="str">
            <v>VA</v>
          </cell>
          <cell r="N1297">
            <v>6748</v>
          </cell>
          <cell r="O1297">
            <v>12366071</v>
          </cell>
        </row>
        <row r="1298">
          <cell r="B1298">
            <v>1994</v>
          </cell>
          <cell r="E1298" t="str">
            <v>WA</v>
          </cell>
          <cell r="N1298">
            <v>5253</v>
          </cell>
          <cell r="O1298">
            <v>14343674</v>
          </cell>
        </row>
        <row r="1299">
          <cell r="B1299">
            <v>1994</v>
          </cell>
          <cell r="E1299" t="str">
            <v>WV</v>
          </cell>
          <cell r="N1299">
            <v>1848</v>
          </cell>
          <cell r="O1299">
            <v>2307225</v>
          </cell>
        </row>
        <row r="1300">
          <cell r="B1300">
            <v>1994</v>
          </cell>
          <cell r="E1300" t="str">
            <v>WI</v>
          </cell>
          <cell r="N1300">
            <v>4140</v>
          </cell>
          <cell r="O1300">
            <v>7887117</v>
          </cell>
        </row>
        <row r="1301">
          <cell r="B1301">
            <v>1994</v>
          </cell>
          <cell r="E1301" t="str">
            <v>WY</v>
          </cell>
          <cell r="N1301">
            <v>696</v>
          </cell>
          <cell r="O1301">
            <v>1292127</v>
          </cell>
        </row>
        <row r="1302">
          <cell r="B1302">
            <v>1995</v>
          </cell>
          <cell r="E1302" t="str">
            <v>US</v>
          </cell>
          <cell r="N1302">
            <v>245875</v>
          </cell>
          <cell r="O1302">
            <v>501706093</v>
          </cell>
        </row>
        <row r="1303">
          <cell r="B1303">
            <v>1995</v>
          </cell>
          <cell r="E1303" t="str">
            <v>AL</v>
          </cell>
          <cell r="N1303">
            <v>3724</v>
          </cell>
          <cell r="O1303">
            <v>6148371</v>
          </cell>
        </row>
        <row r="1304">
          <cell r="B1304">
            <v>1995</v>
          </cell>
          <cell r="E1304" t="str">
            <v>AK</v>
          </cell>
          <cell r="N1304">
            <v>706</v>
          </cell>
          <cell r="O1304">
            <v>1904912</v>
          </cell>
        </row>
        <row r="1305">
          <cell r="B1305">
            <v>1995</v>
          </cell>
          <cell r="E1305" t="str">
            <v>AZ</v>
          </cell>
          <cell r="N1305">
            <v>4194</v>
          </cell>
          <cell r="O1305">
            <v>8452819</v>
          </cell>
        </row>
        <row r="1306">
          <cell r="B1306">
            <v>1995</v>
          </cell>
          <cell r="E1306" t="str">
            <v>AR</v>
          </cell>
          <cell r="N1306">
            <v>1572</v>
          </cell>
          <cell r="O1306">
            <v>2366916</v>
          </cell>
        </row>
        <row r="1307">
          <cell r="B1307">
            <v>1995</v>
          </cell>
          <cell r="E1307" t="str">
            <v>CA</v>
          </cell>
          <cell r="N1307">
            <v>35894</v>
          </cell>
          <cell r="O1307">
            <v>83115507</v>
          </cell>
        </row>
        <row r="1308">
          <cell r="B1308">
            <v>1995</v>
          </cell>
          <cell r="E1308" t="str">
            <v>CO</v>
          </cell>
          <cell r="N1308">
            <v>6039</v>
          </cell>
          <cell r="O1308">
            <v>12419764</v>
          </cell>
        </row>
        <row r="1309">
          <cell r="B1309">
            <v>1995</v>
          </cell>
          <cell r="E1309" t="str">
            <v>CT</v>
          </cell>
          <cell r="N1309">
            <v>2587</v>
          </cell>
          <cell r="O1309">
            <v>6705322</v>
          </cell>
        </row>
        <row r="1310">
          <cell r="B1310">
            <v>1995</v>
          </cell>
          <cell r="E1310" t="str">
            <v>DE</v>
          </cell>
          <cell r="N1310">
            <v>526</v>
          </cell>
          <cell r="O1310">
            <v>1135722</v>
          </cell>
        </row>
        <row r="1311">
          <cell r="B1311">
            <v>1995</v>
          </cell>
          <cell r="E1311" t="str">
            <v>DC</v>
          </cell>
          <cell r="N1311">
            <v>435</v>
          </cell>
          <cell r="O1311">
            <v>1060875</v>
          </cell>
        </row>
        <row r="1312">
          <cell r="B1312">
            <v>1995</v>
          </cell>
          <cell r="E1312" t="str">
            <v>FL</v>
          </cell>
          <cell r="N1312">
            <v>16634</v>
          </cell>
          <cell r="O1312">
            <v>30735790</v>
          </cell>
        </row>
        <row r="1313">
          <cell r="B1313">
            <v>1995</v>
          </cell>
          <cell r="E1313" t="str">
            <v>GA</v>
          </cell>
          <cell r="N1313">
            <v>7116</v>
          </cell>
          <cell r="O1313">
            <v>12210018</v>
          </cell>
        </row>
        <row r="1314">
          <cell r="B1314">
            <v>1995</v>
          </cell>
          <cell r="E1314" t="str">
            <v>HI</v>
          </cell>
          <cell r="N1314">
            <v>2114</v>
          </cell>
          <cell r="O1314">
            <v>4692098</v>
          </cell>
        </row>
        <row r="1315">
          <cell r="B1315">
            <v>1995</v>
          </cell>
          <cell r="E1315" t="str">
            <v>ID</v>
          </cell>
          <cell r="N1315">
            <v>908</v>
          </cell>
          <cell r="O1315">
            <v>1713670</v>
          </cell>
        </row>
        <row r="1316">
          <cell r="B1316">
            <v>1995</v>
          </cell>
          <cell r="E1316" t="str">
            <v>IL</v>
          </cell>
          <cell r="N1316">
            <v>18324</v>
          </cell>
          <cell r="O1316">
            <v>40380951</v>
          </cell>
        </row>
        <row r="1317">
          <cell r="B1317">
            <v>1995</v>
          </cell>
          <cell r="E1317" t="str">
            <v>IN</v>
          </cell>
          <cell r="N1317">
            <v>4009</v>
          </cell>
          <cell r="O1317">
            <v>6529034</v>
          </cell>
        </row>
        <row r="1318">
          <cell r="B1318">
            <v>1995</v>
          </cell>
          <cell r="E1318" t="str">
            <v>IA</v>
          </cell>
          <cell r="N1318">
            <v>2384</v>
          </cell>
          <cell r="O1318">
            <v>4449991</v>
          </cell>
        </row>
        <row r="1319">
          <cell r="B1319">
            <v>1995</v>
          </cell>
          <cell r="E1319" t="str">
            <v>KS</v>
          </cell>
          <cell r="N1319">
            <v>2956</v>
          </cell>
          <cell r="O1319">
            <v>5385908</v>
          </cell>
        </row>
        <row r="1320">
          <cell r="B1320">
            <v>1995</v>
          </cell>
          <cell r="E1320" t="str">
            <v>KY</v>
          </cell>
          <cell r="N1320">
            <v>3679</v>
          </cell>
          <cell r="O1320">
            <v>5012847</v>
          </cell>
        </row>
        <row r="1321">
          <cell r="B1321">
            <v>1995</v>
          </cell>
          <cell r="E1321" t="str">
            <v>LA</v>
          </cell>
          <cell r="N1321">
            <v>3678</v>
          </cell>
          <cell r="O1321">
            <v>5098748</v>
          </cell>
        </row>
        <row r="1322">
          <cell r="B1322">
            <v>1995</v>
          </cell>
          <cell r="E1322" t="str">
            <v>ME</v>
          </cell>
          <cell r="N1322">
            <v>739</v>
          </cell>
          <cell r="O1322">
            <v>1358558</v>
          </cell>
        </row>
        <row r="1323">
          <cell r="B1323">
            <v>1995</v>
          </cell>
          <cell r="E1323" t="str">
            <v>MD</v>
          </cell>
          <cell r="N1323">
            <v>7117</v>
          </cell>
          <cell r="O1323">
            <v>14320867</v>
          </cell>
        </row>
        <row r="1324">
          <cell r="B1324">
            <v>1995</v>
          </cell>
          <cell r="E1324" t="str">
            <v>MA</v>
          </cell>
          <cell r="N1324">
            <v>3164</v>
          </cell>
          <cell r="O1324">
            <v>7255172</v>
          </cell>
        </row>
        <row r="1325">
          <cell r="B1325">
            <v>1995</v>
          </cell>
          <cell r="E1325" t="str">
            <v>MI</v>
          </cell>
          <cell r="N1325">
            <v>6610</v>
          </cell>
          <cell r="O1325">
            <v>13287345</v>
          </cell>
        </row>
        <row r="1326">
          <cell r="B1326">
            <v>1995</v>
          </cell>
          <cell r="E1326" t="str">
            <v>MN</v>
          </cell>
          <cell r="N1326">
            <v>4884</v>
          </cell>
          <cell r="O1326">
            <v>11606462</v>
          </cell>
        </row>
        <row r="1327">
          <cell r="B1327">
            <v>1995</v>
          </cell>
          <cell r="E1327" t="str">
            <v>MS</v>
          </cell>
          <cell r="N1327">
            <v>1213</v>
          </cell>
          <cell r="O1327">
            <v>1761038</v>
          </cell>
        </row>
        <row r="1328">
          <cell r="B1328">
            <v>1995</v>
          </cell>
          <cell r="E1328" t="str">
            <v>MO</v>
          </cell>
          <cell r="N1328">
            <v>4205</v>
          </cell>
          <cell r="O1328">
            <v>7489168</v>
          </cell>
        </row>
        <row r="1329">
          <cell r="B1329">
            <v>1995</v>
          </cell>
          <cell r="E1329" t="str">
            <v>MT</v>
          </cell>
          <cell r="N1329">
            <v>431</v>
          </cell>
          <cell r="O1329">
            <v>794113</v>
          </cell>
        </row>
        <row r="1330">
          <cell r="B1330">
            <v>1995</v>
          </cell>
          <cell r="E1330" t="str">
            <v>NE</v>
          </cell>
          <cell r="N1330">
            <v>1513</v>
          </cell>
          <cell r="O1330">
            <v>2627202</v>
          </cell>
        </row>
        <row r="1331">
          <cell r="B1331">
            <v>1995</v>
          </cell>
          <cell r="E1331" t="str">
            <v>NV</v>
          </cell>
          <cell r="N1331">
            <v>2388</v>
          </cell>
          <cell r="O1331">
            <v>5505183</v>
          </cell>
        </row>
        <row r="1332">
          <cell r="B1332">
            <v>1995</v>
          </cell>
          <cell r="E1332" t="str">
            <v>NH</v>
          </cell>
          <cell r="N1332">
            <v>518</v>
          </cell>
          <cell r="O1332">
            <v>1174746</v>
          </cell>
        </row>
        <row r="1333">
          <cell r="B1333">
            <v>1995</v>
          </cell>
          <cell r="E1333" t="str">
            <v>NJ</v>
          </cell>
          <cell r="N1333">
            <v>8056</v>
          </cell>
          <cell r="O1333">
            <v>21600251</v>
          </cell>
        </row>
        <row r="1334">
          <cell r="B1334">
            <v>1995</v>
          </cell>
          <cell r="E1334" t="str">
            <v>NM</v>
          </cell>
          <cell r="N1334">
            <v>2249</v>
          </cell>
          <cell r="O1334">
            <v>4304019</v>
          </cell>
        </row>
        <row r="1335">
          <cell r="B1335">
            <v>1995</v>
          </cell>
          <cell r="E1335" t="str">
            <v>NY</v>
          </cell>
          <cell r="N1335">
            <v>13290</v>
          </cell>
          <cell r="O1335">
            <v>33919605</v>
          </cell>
        </row>
        <row r="1336">
          <cell r="B1336">
            <v>1995</v>
          </cell>
          <cell r="E1336" t="str">
            <v>NC</v>
          </cell>
          <cell r="N1336">
            <v>4681</v>
          </cell>
          <cell r="O1336">
            <v>8480072</v>
          </cell>
        </row>
        <row r="1337">
          <cell r="B1337">
            <v>1995</v>
          </cell>
          <cell r="E1337" t="str">
            <v>ND</v>
          </cell>
          <cell r="N1337">
            <v>809</v>
          </cell>
          <cell r="O1337">
            <v>1189851</v>
          </cell>
        </row>
        <row r="1338">
          <cell r="B1338">
            <v>1995</v>
          </cell>
          <cell r="E1338" t="str">
            <v>OH</v>
          </cell>
          <cell r="N1338">
            <v>8758</v>
          </cell>
          <cell r="O1338">
            <v>17927288</v>
          </cell>
        </row>
        <row r="1339">
          <cell r="B1339">
            <v>1995</v>
          </cell>
          <cell r="E1339" t="str">
            <v>OK</v>
          </cell>
          <cell r="N1339">
            <v>3958</v>
          </cell>
          <cell r="O1339">
            <v>6319482</v>
          </cell>
        </row>
        <row r="1340">
          <cell r="B1340">
            <v>1995</v>
          </cell>
          <cell r="E1340" t="str">
            <v>OR</v>
          </cell>
          <cell r="N1340">
            <v>2689</v>
          </cell>
          <cell r="O1340">
            <v>5780527</v>
          </cell>
        </row>
        <row r="1341">
          <cell r="B1341">
            <v>1995</v>
          </cell>
          <cell r="E1341" t="str">
            <v>PA</v>
          </cell>
          <cell r="N1341">
            <v>5192</v>
          </cell>
          <cell r="O1341">
            <v>11564270</v>
          </cell>
        </row>
        <row r="1342">
          <cell r="B1342">
            <v>1995</v>
          </cell>
          <cell r="E1342" t="str">
            <v>RI</v>
          </cell>
          <cell r="N1342">
            <v>875</v>
          </cell>
          <cell r="O1342">
            <v>1342145</v>
          </cell>
        </row>
        <row r="1343">
          <cell r="B1343">
            <v>1995</v>
          </cell>
          <cell r="E1343" t="str">
            <v>SC</v>
          </cell>
          <cell r="N1343">
            <v>2923</v>
          </cell>
          <cell r="O1343">
            <v>5082619</v>
          </cell>
        </row>
        <row r="1344">
          <cell r="B1344">
            <v>1995</v>
          </cell>
          <cell r="E1344" t="str">
            <v>SD</v>
          </cell>
          <cell r="N1344">
            <v>800</v>
          </cell>
          <cell r="O1344">
            <v>1649561</v>
          </cell>
        </row>
        <row r="1345">
          <cell r="B1345">
            <v>1995</v>
          </cell>
          <cell r="E1345" t="str">
            <v>TN</v>
          </cell>
          <cell r="N1345">
            <v>4849</v>
          </cell>
          <cell r="O1345">
            <v>6551446</v>
          </cell>
        </row>
        <row r="1346">
          <cell r="B1346">
            <v>1995</v>
          </cell>
          <cell r="E1346" t="str">
            <v>TX</v>
          </cell>
          <cell r="N1346">
            <v>14576</v>
          </cell>
          <cell r="O1346">
            <v>25033161</v>
          </cell>
        </row>
        <row r="1347">
          <cell r="B1347">
            <v>1995</v>
          </cell>
          <cell r="E1347" t="str">
            <v>UT</v>
          </cell>
          <cell r="N1347">
            <v>2593</v>
          </cell>
          <cell r="O1347">
            <v>4290205</v>
          </cell>
        </row>
        <row r="1348">
          <cell r="B1348">
            <v>1995</v>
          </cell>
          <cell r="E1348" t="str">
            <v>VT</v>
          </cell>
          <cell r="N1348">
            <v>383</v>
          </cell>
          <cell r="O1348">
            <v>668324</v>
          </cell>
        </row>
        <row r="1349">
          <cell r="B1349">
            <v>1995</v>
          </cell>
          <cell r="E1349" t="str">
            <v>VA</v>
          </cell>
          <cell r="N1349">
            <v>6812</v>
          </cell>
          <cell r="O1349">
            <v>13080260</v>
          </cell>
        </row>
        <row r="1350">
          <cell r="B1350">
            <v>1995</v>
          </cell>
          <cell r="E1350" t="str">
            <v>WA</v>
          </cell>
          <cell r="N1350">
            <v>5434</v>
          </cell>
          <cell r="O1350">
            <v>14531078</v>
          </cell>
        </row>
        <row r="1351">
          <cell r="B1351">
            <v>1995</v>
          </cell>
          <cell r="E1351" t="str">
            <v>WV</v>
          </cell>
          <cell r="N1351">
            <v>1895</v>
          </cell>
          <cell r="O1351">
            <v>2360619</v>
          </cell>
        </row>
        <row r="1352">
          <cell r="B1352">
            <v>1995</v>
          </cell>
          <cell r="E1352" t="str">
            <v>WI</v>
          </cell>
          <cell r="N1352">
            <v>4125</v>
          </cell>
          <cell r="O1352">
            <v>8016378</v>
          </cell>
        </row>
        <row r="1353">
          <cell r="B1353">
            <v>1995</v>
          </cell>
          <cell r="E1353" t="str">
            <v>WY</v>
          </cell>
          <cell r="N1353">
            <v>667</v>
          </cell>
          <cell r="O1353">
            <v>1315815</v>
          </cell>
        </row>
        <row r="1354">
          <cell r="B1354">
            <v>1997</v>
          </cell>
          <cell r="E1354" t="str">
            <v>US</v>
          </cell>
          <cell r="N1354">
            <v>229762</v>
          </cell>
          <cell r="O1354">
            <v>494738140</v>
          </cell>
        </row>
        <row r="1355">
          <cell r="B1355">
            <v>1997</v>
          </cell>
          <cell r="E1355" t="str">
            <v>AL</v>
          </cell>
          <cell r="N1355">
            <v>4124</v>
          </cell>
          <cell r="O1355">
            <v>6907077</v>
          </cell>
        </row>
        <row r="1356">
          <cell r="B1356">
            <v>1997</v>
          </cell>
          <cell r="E1356" t="str">
            <v>AK</v>
          </cell>
          <cell r="N1356">
            <v>567</v>
          </cell>
          <cell r="O1356">
            <v>1378323</v>
          </cell>
        </row>
        <row r="1357">
          <cell r="B1357">
            <v>1997</v>
          </cell>
          <cell r="E1357" t="str">
            <v>AZ</v>
          </cell>
          <cell r="N1357">
            <v>4000</v>
          </cell>
          <cell r="O1357">
            <v>8495484</v>
          </cell>
        </row>
        <row r="1358">
          <cell r="B1358">
            <v>1997</v>
          </cell>
          <cell r="E1358" t="str">
            <v>AR</v>
          </cell>
          <cell r="N1358">
            <v>1627</v>
          </cell>
          <cell r="O1358">
            <v>2526351</v>
          </cell>
        </row>
        <row r="1359">
          <cell r="B1359">
            <v>1997</v>
          </cell>
          <cell r="E1359" t="str">
            <v>CA</v>
          </cell>
          <cell r="N1359">
            <v>33470</v>
          </cell>
          <cell r="O1359">
            <v>82553138</v>
          </cell>
        </row>
        <row r="1360">
          <cell r="B1360">
            <v>1997</v>
          </cell>
          <cell r="E1360" t="str">
            <v>CO</v>
          </cell>
          <cell r="N1360">
            <v>5980</v>
          </cell>
          <cell r="O1360">
            <v>13273166</v>
          </cell>
        </row>
        <row r="1361">
          <cell r="B1361">
            <v>1997</v>
          </cell>
          <cell r="E1361" t="str">
            <v>CT</v>
          </cell>
          <cell r="N1361">
            <v>2484</v>
          </cell>
          <cell r="O1361">
            <v>6659394</v>
          </cell>
        </row>
        <row r="1362">
          <cell r="B1362">
            <v>1997</v>
          </cell>
          <cell r="E1362" t="str">
            <v>DE</v>
          </cell>
          <cell r="N1362">
            <v>491</v>
          </cell>
          <cell r="O1362">
            <v>1089716</v>
          </cell>
        </row>
        <row r="1363">
          <cell r="B1363">
            <v>1997</v>
          </cell>
          <cell r="E1363" t="str">
            <v>DC</v>
          </cell>
          <cell r="N1363">
            <v>617</v>
          </cell>
          <cell r="O1363">
            <v>1628557</v>
          </cell>
        </row>
        <row r="1364">
          <cell r="B1364">
            <v>1997</v>
          </cell>
          <cell r="E1364" t="str">
            <v>FL</v>
          </cell>
          <cell r="N1364">
            <v>16187</v>
          </cell>
          <cell r="O1364">
            <v>31464224</v>
          </cell>
        </row>
        <row r="1365">
          <cell r="B1365">
            <v>1997</v>
          </cell>
          <cell r="E1365" t="str">
            <v>GA</v>
          </cell>
          <cell r="N1365">
            <v>7110</v>
          </cell>
          <cell r="O1365">
            <v>12569849</v>
          </cell>
        </row>
        <row r="1366">
          <cell r="B1366">
            <v>1997</v>
          </cell>
          <cell r="E1366" t="str">
            <v>HI</v>
          </cell>
          <cell r="N1366">
            <v>2085</v>
          </cell>
          <cell r="O1366">
            <v>4758102</v>
          </cell>
        </row>
        <row r="1367">
          <cell r="B1367">
            <v>1997</v>
          </cell>
          <cell r="E1367" t="str">
            <v>ID</v>
          </cell>
          <cell r="N1367">
            <v>807</v>
          </cell>
          <cell r="O1367">
            <v>1593600</v>
          </cell>
        </row>
        <row r="1368">
          <cell r="B1368">
            <v>1997</v>
          </cell>
          <cell r="E1368" t="str">
            <v>IL</v>
          </cell>
          <cell r="N1368">
            <v>15651</v>
          </cell>
          <cell r="O1368">
            <v>35775743</v>
          </cell>
        </row>
        <row r="1369">
          <cell r="B1369">
            <v>1997</v>
          </cell>
          <cell r="E1369" t="str">
            <v>IN</v>
          </cell>
          <cell r="N1369">
            <v>3189</v>
          </cell>
          <cell r="O1369">
            <v>5955188</v>
          </cell>
        </row>
        <row r="1370">
          <cell r="B1370">
            <v>1997</v>
          </cell>
          <cell r="E1370" t="str">
            <v>IA</v>
          </cell>
          <cell r="N1370">
            <v>1752</v>
          </cell>
          <cell r="O1370">
            <v>3872167</v>
          </cell>
        </row>
        <row r="1371">
          <cell r="B1371">
            <v>1997</v>
          </cell>
          <cell r="E1371" t="str">
            <v>KS</v>
          </cell>
          <cell r="N1371">
            <v>2383</v>
          </cell>
          <cell r="O1371">
            <v>4771086</v>
          </cell>
        </row>
        <row r="1372">
          <cell r="B1372">
            <v>1997</v>
          </cell>
          <cell r="E1372" t="str">
            <v>KY</v>
          </cell>
          <cell r="N1372">
            <v>2720</v>
          </cell>
          <cell r="O1372">
            <v>4312372</v>
          </cell>
        </row>
        <row r="1373">
          <cell r="B1373">
            <v>1997</v>
          </cell>
          <cell r="E1373" t="str">
            <v>LA</v>
          </cell>
          <cell r="N1373">
            <v>4472</v>
          </cell>
          <cell r="O1373">
            <v>7093247</v>
          </cell>
        </row>
        <row r="1374">
          <cell r="B1374">
            <v>1997</v>
          </cell>
          <cell r="E1374" t="str">
            <v>ME</v>
          </cell>
          <cell r="N1374">
            <v>715</v>
          </cell>
          <cell r="O1374">
            <v>1353208</v>
          </cell>
        </row>
        <row r="1375">
          <cell r="B1375">
            <v>1997</v>
          </cell>
          <cell r="E1375" t="str">
            <v>MD</v>
          </cell>
          <cell r="N1375">
            <v>6716</v>
          </cell>
          <cell r="O1375">
            <v>13445547</v>
          </cell>
        </row>
        <row r="1376">
          <cell r="B1376">
            <v>1997</v>
          </cell>
          <cell r="E1376" t="str">
            <v>MA</v>
          </cell>
          <cell r="N1376">
            <v>3054</v>
          </cell>
          <cell r="O1376">
            <v>7377311</v>
          </cell>
        </row>
        <row r="1377">
          <cell r="B1377">
            <v>1997</v>
          </cell>
          <cell r="E1377" t="str">
            <v>MI</v>
          </cell>
          <cell r="N1377">
            <v>5508</v>
          </cell>
          <cell r="O1377">
            <v>12714090</v>
          </cell>
        </row>
        <row r="1378">
          <cell r="B1378">
            <v>1997</v>
          </cell>
          <cell r="E1378" t="str">
            <v>MN</v>
          </cell>
          <cell r="N1378">
            <v>4658</v>
          </cell>
          <cell r="O1378">
            <v>12064201</v>
          </cell>
        </row>
        <row r="1379">
          <cell r="B1379">
            <v>1997</v>
          </cell>
          <cell r="E1379" t="str">
            <v>MS</v>
          </cell>
          <cell r="N1379">
            <v>1301</v>
          </cell>
          <cell r="O1379">
            <v>1879003</v>
          </cell>
        </row>
        <row r="1380">
          <cell r="B1380">
            <v>1997</v>
          </cell>
          <cell r="E1380" t="str">
            <v>MO</v>
          </cell>
          <cell r="N1380">
            <v>4067</v>
          </cell>
          <cell r="O1380">
            <v>7856620</v>
          </cell>
        </row>
        <row r="1381">
          <cell r="B1381">
            <v>1997</v>
          </cell>
          <cell r="E1381" t="str">
            <v>MT</v>
          </cell>
          <cell r="N1381">
            <v>417</v>
          </cell>
          <cell r="O1381">
            <v>851693</v>
          </cell>
        </row>
        <row r="1382">
          <cell r="B1382">
            <v>1997</v>
          </cell>
          <cell r="E1382" t="str">
            <v>NE</v>
          </cell>
          <cell r="N1382">
            <v>1604</v>
          </cell>
          <cell r="O1382">
            <v>2783316</v>
          </cell>
        </row>
        <row r="1383">
          <cell r="B1383">
            <v>1997</v>
          </cell>
          <cell r="E1383" t="str">
            <v>NV</v>
          </cell>
          <cell r="N1383">
            <v>2374</v>
          </cell>
          <cell r="O1383">
            <v>6077518</v>
          </cell>
        </row>
        <row r="1384">
          <cell r="B1384">
            <v>1997</v>
          </cell>
          <cell r="E1384" t="str">
            <v>NH</v>
          </cell>
          <cell r="N1384">
            <v>581</v>
          </cell>
          <cell r="O1384">
            <v>1097044</v>
          </cell>
        </row>
        <row r="1385">
          <cell r="B1385">
            <v>1997</v>
          </cell>
          <cell r="E1385" t="str">
            <v>NJ</v>
          </cell>
          <cell r="N1385">
            <v>6948</v>
          </cell>
          <cell r="O1385">
            <v>18358898</v>
          </cell>
        </row>
        <row r="1386">
          <cell r="B1386">
            <v>1997</v>
          </cell>
          <cell r="E1386" t="str">
            <v>NM</v>
          </cell>
          <cell r="N1386">
            <v>2267</v>
          </cell>
          <cell r="O1386">
            <v>4687492</v>
          </cell>
        </row>
        <row r="1387">
          <cell r="B1387">
            <v>1997</v>
          </cell>
          <cell r="E1387" t="str">
            <v>NY</v>
          </cell>
          <cell r="N1387">
            <v>12698</v>
          </cell>
          <cell r="O1387">
            <v>32387136</v>
          </cell>
        </row>
        <row r="1388">
          <cell r="B1388">
            <v>1997</v>
          </cell>
          <cell r="E1388" t="str">
            <v>NC</v>
          </cell>
          <cell r="N1388">
            <v>4736</v>
          </cell>
          <cell r="O1388">
            <v>9141052</v>
          </cell>
        </row>
        <row r="1389">
          <cell r="B1389">
            <v>1997</v>
          </cell>
          <cell r="E1389" t="str">
            <v>ND</v>
          </cell>
          <cell r="N1389">
            <v>855</v>
          </cell>
          <cell r="O1389">
            <v>1371620</v>
          </cell>
        </row>
        <row r="1390">
          <cell r="B1390">
            <v>1997</v>
          </cell>
          <cell r="E1390" t="str">
            <v>OH</v>
          </cell>
          <cell r="N1390">
            <v>8284</v>
          </cell>
          <cell r="O1390">
            <v>18661978</v>
          </cell>
        </row>
        <row r="1391">
          <cell r="B1391">
            <v>1997</v>
          </cell>
          <cell r="E1391" t="str">
            <v>OK</v>
          </cell>
          <cell r="N1391">
            <v>3833</v>
          </cell>
          <cell r="O1391">
            <v>6324934</v>
          </cell>
        </row>
        <row r="1392">
          <cell r="B1392">
            <v>1997</v>
          </cell>
          <cell r="E1392" t="str">
            <v>OR</v>
          </cell>
          <cell r="N1392">
            <v>2717</v>
          </cell>
          <cell r="O1392">
            <v>6424805</v>
          </cell>
        </row>
        <row r="1393">
          <cell r="B1393">
            <v>1997</v>
          </cell>
          <cell r="E1393" t="str">
            <v>PA</v>
          </cell>
          <cell r="N1393">
            <v>5128</v>
          </cell>
          <cell r="O1393">
            <v>11884952</v>
          </cell>
        </row>
        <row r="1394">
          <cell r="B1394">
            <v>1997</v>
          </cell>
          <cell r="E1394" t="str">
            <v>RI</v>
          </cell>
          <cell r="N1394">
            <v>407</v>
          </cell>
          <cell r="O1394">
            <v>872251</v>
          </cell>
        </row>
        <row r="1395">
          <cell r="B1395">
            <v>1997</v>
          </cell>
          <cell r="E1395" t="str">
            <v>SC</v>
          </cell>
          <cell r="N1395">
            <v>2725</v>
          </cell>
          <cell r="O1395">
            <v>4928426</v>
          </cell>
        </row>
        <row r="1396">
          <cell r="B1396">
            <v>1997</v>
          </cell>
          <cell r="E1396" t="str">
            <v>SD</v>
          </cell>
          <cell r="N1396">
            <v>517</v>
          </cell>
          <cell r="O1396">
            <v>1019206</v>
          </cell>
        </row>
        <row r="1397">
          <cell r="B1397">
            <v>1997</v>
          </cell>
          <cell r="E1397" t="str">
            <v>TN</v>
          </cell>
          <cell r="N1397">
            <v>4973</v>
          </cell>
          <cell r="O1397">
            <v>7588820</v>
          </cell>
        </row>
        <row r="1398">
          <cell r="B1398">
            <v>1997</v>
          </cell>
          <cell r="E1398" t="str">
            <v>TX</v>
          </cell>
          <cell r="N1398">
            <v>14052</v>
          </cell>
          <cell r="O1398">
            <v>25460873</v>
          </cell>
        </row>
        <row r="1399">
          <cell r="B1399">
            <v>1997</v>
          </cell>
          <cell r="E1399" t="str">
            <v>UT</v>
          </cell>
          <cell r="N1399">
            <v>2113</v>
          </cell>
          <cell r="O1399">
            <v>4093064</v>
          </cell>
        </row>
        <row r="1400">
          <cell r="B1400">
            <v>1997</v>
          </cell>
          <cell r="E1400" t="str">
            <v>VT</v>
          </cell>
          <cell r="N1400">
            <v>306</v>
          </cell>
          <cell r="O1400">
            <v>682083</v>
          </cell>
        </row>
        <row r="1401">
          <cell r="B1401">
            <v>1997</v>
          </cell>
          <cell r="E1401" t="str">
            <v>VA</v>
          </cell>
          <cell r="N1401">
            <v>6872</v>
          </cell>
          <cell r="O1401">
            <v>13948652</v>
          </cell>
        </row>
        <row r="1402">
          <cell r="B1402">
            <v>1997</v>
          </cell>
          <cell r="E1402" t="str">
            <v>WA</v>
          </cell>
          <cell r="N1402">
            <v>4714</v>
          </cell>
          <cell r="O1402">
            <v>12352322</v>
          </cell>
        </row>
        <row r="1403">
          <cell r="B1403">
            <v>1997</v>
          </cell>
          <cell r="E1403" t="str">
            <v>WV</v>
          </cell>
          <cell r="N1403">
            <v>1382</v>
          </cell>
          <cell r="O1403">
            <v>1866071</v>
          </cell>
        </row>
        <row r="1404">
          <cell r="B1404">
            <v>1997</v>
          </cell>
          <cell r="E1404" t="str">
            <v>WI</v>
          </cell>
          <cell r="N1404">
            <v>2956</v>
          </cell>
          <cell r="O1404">
            <v>7396570</v>
          </cell>
        </row>
        <row r="1405">
          <cell r="B1405">
            <v>1997</v>
          </cell>
          <cell r="E1405" t="str">
            <v>WY</v>
          </cell>
          <cell r="N1405">
            <v>568</v>
          </cell>
          <cell r="O1405">
            <v>1110600</v>
          </cell>
        </row>
        <row r="1406">
          <cell r="B1406">
            <v>1998</v>
          </cell>
          <cell r="E1406" t="str">
            <v>US</v>
          </cell>
          <cell r="N1406">
            <v>236903</v>
          </cell>
          <cell r="O1406">
            <v>523461172</v>
          </cell>
        </row>
        <row r="1407">
          <cell r="B1407">
            <v>1998</v>
          </cell>
          <cell r="E1407" t="str">
            <v>AL</v>
          </cell>
          <cell r="N1407">
            <v>4240</v>
          </cell>
          <cell r="O1407">
            <v>7066777</v>
          </cell>
        </row>
        <row r="1408">
          <cell r="B1408">
            <v>1998</v>
          </cell>
          <cell r="E1408" t="str">
            <v>AK</v>
          </cell>
          <cell r="N1408">
            <v>430</v>
          </cell>
          <cell r="O1408">
            <v>1147905</v>
          </cell>
        </row>
        <row r="1409">
          <cell r="B1409">
            <v>1998</v>
          </cell>
          <cell r="E1409" t="str">
            <v>AZ</v>
          </cell>
          <cell r="N1409">
            <v>4167</v>
          </cell>
          <cell r="O1409">
            <v>9633354</v>
          </cell>
        </row>
        <row r="1410">
          <cell r="B1410">
            <v>1998</v>
          </cell>
          <cell r="E1410" t="str">
            <v>AR</v>
          </cell>
          <cell r="N1410">
            <v>1635</v>
          </cell>
          <cell r="O1410">
            <v>2700238</v>
          </cell>
        </row>
        <row r="1411">
          <cell r="B1411">
            <v>1998</v>
          </cell>
          <cell r="E1411" t="str">
            <v>CA</v>
          </cell>
          <cell r="N1411">
            <v>35700</v>
          </cell>
          <cell r="O1411">
            <v>88886949</v>
          </cell>
        </row>
        <row r="1412">
          <cell r="B1412">
            <v>1998</v>
          </cell>
          <cell r="E1412" t="str">
            <v>CO</v>
          </cell>
          <cell r="N1412">
            <v>5936</v>
          </cell>
          <cell r="O1412">
            <v>13668808</v>
          </cell>
        </row>
        <row r="1413">
          <cell r="B1413">
            <v>1998</v>
          </cell>
          <cell r="E1413" t="str">
            <v>CT</v>
          </cell>
          <cell r="N1413">
            <v>2601</v>
          </cell>
          <cell r="O1413">
            <v>6773809</v>
          </cell>
        </row>
        <row r="1414">
          <cell r="B1414">
            <v>1998</v>
          </cell>
          <cell r="E1414" t="str">
            <v>DE</v>
          </cell>
          <cell r="N1414">
            <v>481</v>
          </cell>
          <cell r="O1414">
            <v>1082042</v>
          </cell>
        </row>
        <row r="1415">
          <cell r="B1415">
            <v>1998</v>
          </cell>
          <cell r="E1415" t="str">
            <v>DC</v>
          </cell>
          <cell r="N1415">
            <v>581</v>
          </cell>
          <cell r="O1415">
            <v>1569027</v>
          </cell>
        </row>
        <row r="1416">
          <cell r="B1416">
            <v>1998</v>
          </cell>
          <cell r="E1416" t="str">
            <v>FL</v>
          </cell>
          <cell r="N1416">
            <v>17221</v>
          </cell>
          <cell r="O1416">
            <v>34333808</v>
          </cell>
        </row>
        <row r="1417">
          <cell r="B1417">
            <v>1998</v>
          </cell>
          <cell r="E1417" t="str">
            <v>GA</v>
          </cell>
          <cell r="N1417">
            <v>6381</v>
          </cell>
          <cell r="O1417">
            <v>11819230</v>
          </cell>
        </row>
        <row r="1418">
          <cell r="B1418">
            <v>1998</v>
          </cell>
          <cell r="E1418" t="str">
            <v>HI</v>
          </cell>
          <cell r="N1418">
            <v>2107</v>
          </cell>
          <cell r="O1418">
            <v>4943508</v>
          </cell>
        </row>
        <row r="1419">
          <cell r="B1419">
            <v>1998</v>
          </cell>
          <cell r="E1419" t="str">
            <v>ID</v>
          </cell>
          <cell r="N1419">
            <v>809</v>
          </cell>
          <cell r="O1419">
            <v>1690895</v>
          </cell>
        </row>
        <row r="1420">
          <cell r="B1420">
            <v>1998</v>
          </cell>
          <cell r="E1420" t="str">
            <v>IL</v>
          </cell>
          <cell r="N1420">
            <v>15755</v>
          </cell>
          <cell r="O1420">
            <v>38137356</v>
          </cell>
        </row>
        <row r="1421">
          <cell r="B1421">
            <v>1998</v>
          </cell>
          <cell r="E1421" t="str">
            <v>IN</v>
          </cell>
          <cell r="N1421">
            <v>3116</v>
          </cell>
          <cell r="O1421">
            <v>5910832</v>
          </cell>
        </row>
        <row r="1422">
          <cell r="B1422">
            <v>1998</v>
          </cell>
          <cell r="E1422" t="str">
            <v>IA</v>
          </cell>
          <cell r="N1422">
            <v>1925</v>
          </cell>
          <cell r="O1422">
            <v>4421053</v>
          </cell>
        </row>
        <row r="1423">
          <cell r="B1423">
            <v>1998</v>
          </cell>
          <cell r="E1423" t="str">
            <v>KS</v>
          </cell>
          <cell r="N1423">
            <v>2604</v>
          </cell>
          <cell r="O1423">
            <v>5431541</v>
          </cell>
        </row>
        <row r="1424">
          <cell r="B1424">
            <v>1998</v>
          </cell>
          <cell r="E1424" t="str">
            <v>KY</v>
          </cell>
          <cell r="N1424">
            <v>3040</v>
          </cell>
          <cell r="O1424">
            <v>4967122</v>
          </cell>
        </row>
        <row r="1425">
          <cell r="B1425">
            <v>1998</v>
          </cell>
          <cell r="E1425" t="str">
            <v>LA</v>
          </cell>
          <cell r="N1425">
            <v>4426</v>
          </cell>
          <cell r="O1425">
            <v>7209609</v>
          </cell>
        </row>
        <row r="1426">
          <cell r="B1426">
            <v>1998</v>
          </cell>
          <cell r="E1426" t="str">
            <v>ME</v>
          </cell>
          <cell r="N1426">
            <v>697</v>
          </cell>
          <cell r="O1426">
            <v>1406895</v>
          </cell>
        </row>
        <row r="1427">
          <cell r="B1427">
            <v>1998</v>
          </cell>
          <cell r="E1427" t="str">
            <v>MD</v>
          </cell>
          <cell r="N1427">
            <v>6792</v>
          </cell>
          <cell r="O1427">
            <v>14288387</v>
          </cell>
        </row>
        <row r="1428">
          <cell r="B1428">
            <v>1998</v>
          </cell>
          <cell r="E1428" t="str">
            <v>MA</v>
          </cell>
          <cell r="N1428">
            <v>3052</v>
          </cell>
          <cell r="O1428">
            <v>7853867</v>
          </cell>
        </row>
        <row r="1429">
          <cell r="B1429">
            <v>1998</v>
          </cell>
          <cell r="E1429" t="str">
            <v>MI</v>
          </cell>
          <cell r="N1429">
            <v>5039</v>
          </cell>
          <cell r="O1429">
            <v>11580836</v>
          </cell>
        </row>
        <row r="1430">
          <cell r="B1430">
            <v>1998</v>
          </cell>
          <cell r="E1430" t="str">
            <v>MN</v>
          </cell>
          <cell r="N1430">
            <v>4900</v>
          </cell>
          <cell r="O1430">
            <v>13072449</v>
          </cell>
        </row>
        <row r="1431">
          <cell r="B1431">
            <v>1998</v>
          </cell>
          <cell r="E1431" t="str">
            <v>MS</v>
          </cell>
          <cell r="N1431">
            <v>1351</v>
          </cell>
          <cell r="O1431">
            <v>1942069</v>
          </cell>
        </row>
        <row r="1432">
          <cell r="B1432">
            <v>1998</v>
          </cell>
          <cell r="E1432" t="str">
            <v>MO</v>
          </cell>
          <cell r="N1432">
            <v>4782</v>
          </cell>
          <cell r="O1432">
            <v>9014376</v>
          </cell>
        </row>
        <row r="1433">
          <cell r="B1433">
            <v>1998</v>
          </cell>
          <cell r="E1433" t="str">
            <v>MT</v>
          </cell>
          <cell r="N1433">
            <v>454</v>
          </cell>
          <cell r="O1433">
            <v>940286</v>
          </cell>
        </row>
        <row r="1434">
          <cell r="B1434">
            <v>1998</v>
          </cell>
          <cell r="E1434" t="str">
            <v>NE</v>
          </cell>
          <cell r="N1434">
            <v>1626</v>
          </cell>
          <cell r="O1434">
            <v>2887717</v>
          </cell>
        </row>
        <row r="1435">
          <cell r="B1435">
            <v>1998</v>
          </cell>
          <cell r="E1435" t="str">
            <v>NV</v>
          </cell>
          <cell r="N1435">
            <v>2377</v>
          </cell>
          <cell r="O1435">
            <v>6257031</v>
          </cell>
        </row>
        <row r="1436">
          <cell r="B1436">
            <v>1998</v>
          </cell>
          <cell r="E1436" t="str">
            <v>NH</v>
          </cell>
          <cell r="N1436">
            <v>590</v>
          </cell>
          <cell r="O1436">
            <v>1077826</v>
          </cell>
        </row>
        <row r="1437">
          <cell r="B1437">
            <v>1998</v>
          </cell>
          <cell r="E1437" t="str">
            <v>NJ</v>
          </cell>
          <cell r="N1437">
            <v>6754</v>
          </cell>
          <cell r="O1437">
            <v>17878689</v>
          </cell>
        </row>
        <row r="1438">
          <cell r="B1438">
            <v>1998</v>
          </cell>
          <cell r="E1438" t="str">
            <v>NM</v>
          </cell>
          <cell r="N1438">
            <v>2569</v>
          </cell>
          <cell r="O1438">
            <v>4973175</v>
          </cell>
        </row>
        <row r="1439">
          <cell r="B1439">
            <v>1998</v>
          </cell>
          <cell r="E1439" t="str">
            <v>NY</v>
          </cell>
          <cell r="N1439">
            <v>13284</v>
          </cell>
          <cell r="O1439">
            <v>34542758</v>
          </cell>
        </row>
        <row r="1440">
          <cell r="B1440">
            <v>1998</v>
          </cell>
          <cell r="E1440" t="str">
            <v>NC</v>
          </cell>
          <cell r="N1440">
            <v>5208</v>
          </cell>
          <cell r="O1440">
            <v>10085015</v>
          </cell>
        </row>
        <row r="1441">
          <cell r="B1441">
            <v>1998</v>
          </cell>
          <cell r="E1441" t="str">
            <v>ND</v>
          </cell>
          <cell r="N1441">
            <v>947</v>
          </cell>
          <cell r="O1441">
            <v>1855658</v>
          </cell>
        </row>
        <row r="1442">
          <cell r="B1442">
            <v>1998</v>
          </cell>
          <cell r="E1442" t="str">
            <v>OH</v>
          </cell>
          <cell r="N1442">
            <v>8274</v>
          </cell>
          <cell r="O1442">
            <v>19405568</v>
          </cell>
        </row>
        <row r="1443">
          <cell r="B1443">
            <v>1998</v>
          </cell>
          <cell r="E1443" t="str">
            <v>OK</v>
          </cell>
          <cell r="N1443">
            <v>3779</v>
          </cell>
          <cell r="O1443">
            <v>6582141</v>
          </cell>
        </row>
        <row r="1444">
          <cell r="B1444">
            <v>1998</v>
          </cell>
          <cell r="E1444" t="str">
            <v>OR</v>
          </cell>
          <cell r="N1444">
            <v>3219</v>
          </cell>
          <cell r="O1444">
            <v>6810298</v>
          </cell>
        </row>
        <row r="1445">
          <cell r="B1445">
            <v>1998</v>
          </cell>
          <cell r="E1445" t="str">
            <v>PA</v>
          </cell>
          <cell r="N1445">
            <v>4730</v>
          </cell>
          <cell r="O1445">
            <v>11746509</v>
          </cell>
        </row>
        <row r="1446">
          <cell r="B1446">
            <v>1998</v>
          </cell>
          <cell r="E1446" t="str">
            <v>RI</v>
          </cell>
          <cell r="N1446">
            <v>407</v>
          </cell>
          <cell r="O1446">
            <v>873111</v>
          </cell>
        </row>
        <row r="1447">
          <cell r="B1447">
            <v>1998</v>
          </cell>
          <cell r="E1447" t="str">
            <v>SC</v>
          </cell>
          <cell r="N1447">
            <v>2995</v>
          </cell>
          <cell r="O1447">
            <v>5489833</v>
          </cell>
        </row>
        <row r="1448">
          <cell r="B1448">
            <v>1998</v>
          </cell>
          <cell r="E1448" t="str">
            <v>SD</v>
          </cell>
          <cell r="N1448">
            <v>592</v>
          </cell>
          <cell r="O1448">
            <v>1137915</v>
          </cell>
        </row>
        <row r="1449">
          <cell r="B1449">
            <v>1998</v>
          </cell>
          <cell r="E1449" t="str">
            <v>TN</v>
          </cell>
          <cell r="N1449">
            <v>4940</v>
          </cell>
          <cell r="O1449">
            <v>7865805</v>
          </cell>
        </row>
        <row r="1450">
          <cell r="B1450">
            <v>1998</v>
          </cell>
          <cell r="E1450" t="str">
            <v>TX</v>
          </cell>
          <cell r="N1450">
            <v>13855</v>
          </cell>
          <cell r="O1450">
            <v>26080726</v>
          </cell>
        </row>
        <row r="1451">
          <cell r="B1451">
            <v>1998</v>
          </cell>
          <cell r="E1451" t="str">
            <v>UT</v>
          </cell>
          <cell r="N1451">
            <v>2289</v>
          </cell>
          <cell r="O1451">
            <v>4502000</v>
          </cell>
        </row>
        <row r="1452">
          <cell r="B1452">
            <v>1998</v>
          </cell>
          <cell r="E1452" t="str">
            <v>VT</v>
          </cell>
          <cell r="N1452">
            <v>302</v>
          </cell>
          <cell r="O1452">
            <v>683594</v>
          </cell>
        </row>
        <row r="1453">
          <cell r="B1453">
            <v>1998</v>
          </cell>
          <cell r="E1453" t="str">
            <v>VA</v>
          </cell>
          <cell r="N1453">
            <v>7197</v>
          </cell>
          <cell r="O1453">
            <v>14590339</v>
          </cell>
        </row>
        <row r="1454">
          <cell r="B1454">
            <v>1998</v>
          </cell>
          <cell r="E1454" t="str">
            <v>WA</v>
          </cell>
          <cell r="N1454">
            <v>5237</v>
          </cell>
          <cell r="O1454">
            <v>14215889</v>
          </cell>
        </row>
        <row r="1455">
          <cell r="B1455">
            <v>1998</v>
          </cell>
          <cell r="E1455" t="str">
            <v>WV</v>
          </cell>
          <cell r="N1455">
            <v>1333</v>
          </cell>
          <cell r="O1455">
            <v>1983426</v>
          </cell>
        </row>
        <row r="1456">
          <cell r="B1456">
            <v>1998</v>
          </cell>
          <cell r="E1456" t="str">
            <v>WI</v>
          </cell>
          <cell r="N1456">
            <v>3531</v>
          </cell>
          <cell r="O1456">
            <v>9227971</v>
          </cell>
        </row>
        <row r="1457">
          <cell r="B1457">
            <v>1998</v>
          </cell>
          <cell r="E1457" t="str">
            <v>WY</v>
          </cell>
          <cell r="N1457">
            <v>646</v>
          </cell>
          <cell r="O1457">
            <v>1215150</v>
          </cell>
        </row>
        <row r="1458">
          <cell r="B1458">
            <v>1999</v>
          </cell>
          <cell r="E1458" t="str">
            <v>US</v>
          </cell>
          <cell r="N1458">
            <v>236047</v>
          </cell>
          <cell r="O1458">
            <v>556174998</v>
          </cell>
        </row>
        <row r="1459">
          <cell r="B1459">
            <v>1999</v>
          </cell>
          <cell r="E1459" t="str">
            <v>AL</v>
          </cell>
          <cell r="N1459">
            <v>3819</v>
          </cell>
          <cell r="O1459">
            <v>7057628</v>
          </cell>
        </row>
        <row r="1460">
          <cell r="B1460">
            <v>1999</v>
          </cell>
          <cell r="E1460" t="str">
            <v>AK</v>
          </cell>
          <cell r="N1460">
            <v>365</v>
          </cell>
          <cell r="O1460">
            <v>1129965</v>
          </cell>
        </row>
        <row r="1461">
          <cell r="B1461">
            <v>1999</v>
          </cell>
          <cell r="E1461" t="str">
            <v>AZ</v>
          </cell>
          <cell r="N1461">
            <v>4158</v>
          </cell>
          <cell r="O1461">
            <v>10065287</v>
          </cell>
        </row>
        <row r="1462">
          <cell r="B1462">
            <v>1999</v>
          </cell>
          <cell r="E1462" t="str">
            <v>AR</v>
          </cell>
          <cell r="N1462">
            <v>1572</v>
          </cell>
          <cell r="O1462">
            <v>2725444</v>
          </cell>
        </row>
        <row r="1463">
          <cell r="B1463">
            <v>1999</v>
          </cell>
          <cell r="E1463" t="str">
            <v>CA</v>
          </cell>
          <cell r="N1463">
            <v>34687</v>
          </cell>
          <cell r="O1463">
            <v>90736162</v>
          </cell>
        </row>
        <row r="1464">
          <cell r="B1464">
            <v>1999</v>
          </cell>
          <cell r="E1464" t="str">
            <v>CO</v>
          </cell>
          <cell r="N1464">
            <v>6335</v>
          </cell>
          <cell r="O1464">
            <v>14949163</v>
          </cell>
        </row>
        <row r="1465">
          <cell r="B1465">
            <v>1999</v>
          </cell>
          <cell r="E1465" t="str">
            <v>CT</v>
          </cell>
          <cell r="N1465">
            <v>2440</v>
          </cell>
          <cell r="O1465">
            <v>6587491</v>
          </cell>
        </row>
        <row r="1466">
          <cell r="B1466">
            <v>1999</v>
          </cell>
          <cell r="E1466" t="str">
            <v>DE</v>
          </cell>
          <cell r="N1466">
            <v>494</v>
          </cell>
          <cell r="O1466">
            <v>1169951</v>
          </cell>
        </row>
        <row r="1467">
          <cell r="B1467">
            <v>1999</v>
          </cell>
          <cell r="E1467" t="str">
            <v>DC</v>
          </cell>
          <cell r="N1467">
            <v>598</v>
          </cell>
          <cell r="O1467">
            <v>1756685</v>
          </cell>
        </row>
        <row r="1468">
          <cell r="B1468">
            <v>1999</v>
          </cell>
          <cell r="E1468" t="str">
            <v>FL</v>
          </cell>
          <cell r="N1468">
            <v>16539</v>
          </cell>
          <cell r="O1468">
            <v>34918322</v>
          </cell>
        </row>
        <row r="1469">
          <cell r="B1469">
            <v>1999</v>
          </cell>
          <cell r="E1469" t="str">
            <v>GA</v>
          </cell>
          <cell r="N1469">
            <v>5694</v>
          </cell>
          <cell r="O1469">
            <v>11107826</v>
          </cell>
        </row>
        <row r="1470">
          <cell r="B1470">
            <v>1999</v>
          </cell>
          <cell r="E1470" t="str">
            <v>HI</v>
          </cell>
          <cell r="N1470">
            <v>1861</v>
          </cell>
          <cell r="O1470">
            <v>4255276</v>
          </cell>
        </row>
        <row r="1471">
          <cell r="B1471">
            <v>1999</v>
          </cell>
          <cell r="E1471" t="str">
            <v>ID</v>
          </cell>
          <cell r="N1471">
            <v>848</v>
          </cell>
          <cell r="O1471">
            <v>1953735</v>
          </cell>
        </row>
        <row r="1472">
          <cell r="B1472">
            <v>1999</v>
          </cell>
          <cell r="E1472" t="str">
            <v>IL</v>
          </cell>
          <cell r="N1472">
            <v>15926</v>
          </cell>
          <cell r="O1472">
            <v>38950959</v>
          </cell>
        </row>
        <row r="1473">
          <cell r="B1473">
            <v>1999</v>
          </cell>
          <cell r="E1473" t="str">
            <v>IN</v>
          </cell>
          <cell r="N1473">
            <v>3569</v>
          </cell>
          <cell r="O1473">
            <v>7257551</v>
          </cell>
        </row>
        <row r="1474">
          <cell r="B1474">
            <v>1999</v>
          </cell>
          <cell r="E1474" t="str">
            <v>IA</v>
          </cell>
          <cell r="N1474">
            <v>1859</v>
          </cell>
          <cell r="O1474">
            <v>4280054</v>
          </cell>
        </row>
        <row r="1475">
          <cell r="B1475">
            <v>1999</v>
          </cell>
          <cell r="E1475" t="str">
            <v>KS</v>
          </cell>
          <cell r="N1475">
            <v>2553</v>
          </cell>
          <cell r="O1475">
            <v>5706179</v>
          </cell>
        </row>
        <row r="1476">
          <cell r="B1476">
            <v>1999</v>
          </cell>
          <cell r="E1476" t="str">
            <v>KY</v>
          </cell>
          <cell r="N1476">
            <v>2990</v>
          </cell>
          <cell r="O1476">
            <v>4988017</v>
          </cell>
        </row>
        <row r="1477">
          <cell r="B1477">
            <v>1999</v>
          </cell>
          <cell r="E1477" t="str">
            <v>LA</v>
          </cell>
          <cell r="N1477">
            <v>4107</v>
          </cell>
          <cell r="O1477">
            <v>6767777</v>
          </cell>
        </row>
        <row r="1478">
          <cell r="B1478">
            <v>1999</v>
          </cell>
          <cell r="E1478" t="str">
            <v>ME</v>
          </cell>
          <cell r="N1478">
            <v>728</v>
          </cell>
          <cell r="O1478">
            <v>1546447</v>
          </cell>
        </row>
        <row r="1479">
          <cell r="B1479">
            <v>1999</v>
          </cell>
          <cell r="E1479" t="str">
            <v>MD</v>
          </cell>
          <cell r="N1479">
            <v>6933</v>
          </cell>
          <cell r="O1479">
            <v>15760032</v>
          </cell>
        </row>
        <row r="1480">
          <cell r="B1480">
            <v>1999</v>
          </cell>
          <cell r="E1480" t="str">
            <v>MA</v>
          </cell>
          <cell r="N1480">
            <v>2990</v>
          </cell>
          <cell r="O1480">
            <v>8195130</v>
          </cell>
        </row>
        <row r="1481">
          <cell r="B1481">
            <v>1999</v>
          </cell>
          <cell r="E1481" t="str">
            <v>MI</v>
          </cell>
          <cell r="N1481">
            <v>5133</v>
          </cell>
          <cell r="O1481">
            <v>12800631</v>
          </cell>
        </row>
        <row r="1482">
          <cell r="B1482">
            <v>1999</v>
          </cell>
          <cell r="E1482" t="str">
            <v>MN</v>
          </cell>
          <cell r="N1482">
            <v>4925</v>
          </cell>
          <cell r="O1482">
            <v>13280297</v>
          </cell>
        </row>
        <row r="1483">
          <cell r="B1483">
            <v>1999</v>
          </cell>
          <cell r="E1483" t="str">
            <v>MS</v>
          </cell>
          <cell r="N1483">
            <v>1277</v>
          </cell>
          <cell r="O1483">
            <v>2092182</v>
          </cell>
        </row>
        <row r="1484">
          <cell r="B1484">
            <v>1999</v>
          </cell>
          <cell r="E1484" t="str">
            <v>MO</v>
          </cell>
          <cell r="N1484">
            <v>4638</v>
          </cell>
          <cell r="O1484">
            <v>9938871</v>
          </cell>
        </row>
        <row r="1485">
          <cell r="B1485">
            <v>1999</v>
          </cell>
          <cell r="E1485" t="str">
            <v>MT</v>
          </cell>
          <cell r="N1485">
            <v>487</v>
          </cell>
          <cell r="O1485">
            <v>989922</v>
          </cell>
        </row>
        <row r="1486">
          <cell r="B1486">
            <v>1999</v>
          </cell>
          <cell r="E1486" t="str">
            <v>NE</v>
          </cell>
          <cell r="N1486">
            <v>1262</v>
          </cell>
          <cell r="O1486">
            <v>2723757</v>
          </cell>
        </row>
        <row r="1487">
          <cell r="B1487">
            <v>1999</v>
          </cell>
          <cell r="E1487" t="str">
            <v>NV</v>
          </cell>
          <cell r="N1487">
            <v>2636</v>
          </cell>
          <cell r="O1487">
            <v>6752050</v>
          </cell>
        </row>
        <row r="1488">
          <cell r="B1488">
            <v>1999</v>
          </cell>
          <cell r="E1488" t="str">
            <v>NH</v>
          </cell>
          <cell r="N1488">
            <v>531</v>
          </cell>
          <cell r="O1488">
            <v>1096815</v>
          </cell>
        </row>
        <row r="1489">
          <cell r="B1489">
            <v>1999</v>
          </cell>
          <cell r="E1489" t="str">
            <v>NJ</v>
          </cell>
          <cell r="N1489">
            <v>6702</v>
          </cell>
          <cell r="O1489">
            <v>20039892</v>
          </cell>
        </row>
        <row r="1490">
          <cell r="B1490">
            <v>1999</v>
          </cell>
          <cell r="E1490" t="str">
            <v>NM</v>
          </cell>
          <cell r="N1490">
            <v>2747</v>
          </cell>
          <cell r="O1490">
            <v>5674681</v>
          </cell>
        </row>
        <row r="1491">
          <cell r="B1491">
            <v>1999</v>
          </cell>
          <cell r="E1491" t="str">
            <v>NY</v>
          </cell>
          <cell r="N1491">
            <v>12926</v>
          </cell>
          <cell r="O1491">
            <v>39492360</v>
          </cell>
        </row>
        <row r="1492">
          <cell r="B1492">
            <v>1999</v>
          </cell>
          <cell r="E1492" t="str">
            <v>NC</v>
          </cell>
          <cell r="N1492">
            <v>5963</v>
          </cell>
          <cell r="O1492">
            <v>11992469</v>
          </cell>
        </row>
        <row r="1493">
          <cell r="B1493">
            <v>1999</v>
          </cell>
          <cell r="E1493" t="str">
            <v>ND</v>
          </cell>
          <cell r="N1493">
            <v>898</v>
          </cell>
          <cell r="O1493">
            <v>1497124</v>
          </cell>
        </row>
        <row r="1494">
          <cell r="B1494">
            <v>1999</v>
          </cell>
          <cell r="E1494" t="str">
            <v>OH</v>
          </cell>
          <cell r="N1494">
            <v>9165</v>
          </cell>
          <cell r="O1494">
            <v>23761038</v>
          </cell>
        </row>
        <row r="1495">
          <cell r="B1495">
            <v>1999</v>
          </cell>
          <cell r="E1495" t="str">
            <v>OK</v>
          </cell>
          <cell r="N1495">
            <v>3183</v>
          </cell>
          <cell r="O1495">
            <v>5913396</v>
          </cell>
        </row>
        <row r="1496">
          <cell r="B1496">
            <v>1999</v>
          </cell>
          <cell r="E1496" t="str">
            <v>OR</v>
          </cell>
          <cell r="N1496">
            <v>3111</v>
          </cell>
          <cell r="O1496">
            <v>7839884</v>
          </cell>
        </row>
        <row r="1497">
          <cell r="B1497">
            <v>1999</v>
          </cell>
          <cell r="E1497" t="str">
            <v>PA</v>
          </cell>
          <cell r="N1497">
            <v>5172</v>
          </cell>
          <cell r="O1497">
            <v>13414138</v>
          </cell>
        </row>
        <row r="1498">
          <cell r="B1498">
            <v>1999</v>
          </cell>
          <cell r="E1498" t="str">
            <v>RI</v>
          </cell>
          <cell r="N1498">
            <v>596</v>
          </cell>
          <cell r="O1498">
            <v>1361916</v>
          </cell>
        </row>
        <row r="1499">
          <cell r="B1499">
            <v>1999</v>
          </cell>
          <cell r="E1499" t="str">
            <v>SC</v>
          </cell>
          <cell r="N1499">
            <v>3250</v>
          </cell>
          <cell r="O1499">
            <v>6067035</v>
          </cell>
        </row>
        <row r="1500">
          <cell r="B1500">
            <v>1999</v>
          </cell>
          <cell r="E1500" t="str">
            <v>SD</v>
          </cell>
          <cell r="N1500">
            <v>589</v>
          </cell>
          <cell r="O1500">
            <v>1142056</v>
          </cell>
        </row>
        <row r="1501">
          <cell r="B1501">
            <v>1999</v>
          </cell>
          <cell r="E1501" t="str">
            <v>TN</v>
          </cell>
          <cell r="N1501">
            <v>5179</v>
          </cell>
          <cell r="O1501">
            <v>9370476</v>
          </cell>
        </row>
        <row r="1502">
          <cell r="B1502">
            <v>1999</v>
          </cell>
          <cell r="E1502" t="str">
            <v>TX</v>
          </cell>
          <cell r="N1502">
            <v>13885</v>
          </cell>
          <cell r="O1502">
            <v>27708737</v>
          </cell>
        </row>
        <row r="1503">
          <cell r="B1503">
            <v>1999</v>
          </cell>
          <cell r="E1503" t="str">
            <v>UT</v>
          </cell>
          <cell r="N1503">
            <v>2685</v>
          </cell>
          <cell r="O1503">
            <v>5548649</v>
          </cell>
        </row>
        <row r="1504">
          <cell r="B1504">
            <v>1999</v>
          </cell>
          <cell r="E1504" t="str">
            <v>VT</v>
          </cell>
          <cell r="N1504">
            <v>300</v>
          </cell>
          <cell r="O1504">
            <v>762129</v>
          </cell>
        </row>
        <row r="1505">
          <cell r="B1505">
            <v>1999</v>
          </cell>
          <cell r="E1505" t="str">
            <v>VA</v>
          </cell>
          <cell r="N1505">
            <v>7459</v>
          </cell>
          <cell r="O1505">
            <v>15763484</v>
          </cell>
        </row>
        <row r="1506">
          <cell r="B1506">
            <v>1999</v>
          </cell>
          <cell r="E1506" t="str">
            <v>WA</v>
          </cell>
          <cell r="N1506">
            <v>4808</v>
          </cell>
          <cell r="O1506">
            <v>14623102</v>
          </cell>
        </row>
        <row r="1507">
          <cell r="B1507">
            <v>1999</v>
          </cell>
          <cell r="E1507" t="str">
            <v>WV</v>
          </cell>
          <cell r="N1507">
            <v>1344</v>
          </cell>
          <cell r="O1507">
            <v>2136807</v>
          </cell>
        </row>
        <row r="1508">
          <cell r="B1508">
            <v>1999</v>
          </cell>
          <cell r="E1508" t="str">
            <v>WI</v>
          </cell>
          <cell r="N1508">
            <v>3397</v>
          </cell>
          <cell r="O1508">
            <v>9074462</v>
          </cell>
        </row>
        <row r="1509">
          <cell r="B1509">
            <v>1999</v>
          </cell>
          <cell r="E1509" t="str">
            <v>WY</v>
          </cell>
          <cell r="N1509">
            <v>734</v>
          </cell>
          <cell r="O1509">
            <v>1451557</v>
          </cell>
        </row>
        <row r="1510">
          <cell r="B1510">
            <v>2000</v>
          </cell>
          <cell r="E1510" t="str">
            <v>US</v>
          </cell>
          <cell r="N1510">
            <v>247984</v>
          </cell>
          <cell r="O1510">
            <v>602096024</v>
          </cell>
        </row>
        <row r="1511">
          <cell r="B1511">
            <v>2000</v>
          </cell>
          <cell r="E1511" t="str">
            <v>AL</v>
          </cell>
          <cell r="N1511">
            <v>4057</v>
          </cell>
          <cell r="O1511">
            <v>7591337</v>
          </cell>
        </row>
        <row r="1512">
          <cell r="B1512">
            <v>2000</v>
          </cell>
          <cell r="E1512" t="str">
            <v>AK</v>
          </cell>
          <cell r="N1512">
            <v>601</v>
          </cell>
          <cell r="O1512">
            <v>1226413</v>
          </cell>
        </row>
        <row r="1513">
          <cell r="B1513">
            <v>2000</v>
          </cell>
          <cell r="E1513" t="str">
            <v>AZ</v>
          </cell>
          <cell r="N1513">
            <v>4454</v>
          </cell>
          <cell r="O1513">
            <v>10769497</v>
          </cell>
        </row>
        <row r="1514">
          <cell r="B1514">
            <v>2000</v>
          </cell>
          <cell r="E1514" t="str">
            <v>AR</v>
          </cell>
          <cell r="N1514">
            <v>1600</v>
          </cell>
          <cell r="O1514">
            <v>3006274</v>
          </cell>
        </row>
        <row r="1515">
          <cell r="B1515">
            <v>2000</v>
          </cell>
          <cell r="E1515" t="str">
            <v>CA</v>
          </cell>
          <cell r="N1515">
            <v>36057</v>
          </cell>
          <cell r="O1515">
            <v>96642757</v>
          </cell>
        </row>
        <row r="1516">
          <cell r="B1516">
            <v>2000</v>
          </cell>
          <cell r="E1516" t="str">
            <v>CO</v>
          </cell>
          <cell r="N1516">
            <v>6517</v>
          </cell>
          <cell r="O1516">
            <v>15865280</v>
          </cell>
        </row>
        <row r="1517">
          <cell r="B1517">
            <v>2000</v>
          </cell>
          <cell r="E1517" t="str">
            <v>CT</v>
          </cell>
          <cell r="N1517">
            <v>2552</v>
          </cell>
          <cell r="O1517">
            <v>7073439</v>
          </cell>
        </row>
        <row r="1518">
          <cell r="B1518">
            <v>2000</v>
          </cell>
          <cell r="E1518" t="str">
            <v>DE</v>
          </cell>
          <cell r="N1518">
            <v>479</v>
          </cell>
          <cell r="O1518">
            <v>1145542</v>
          </cell>
        </row>
        <row r="1519">
          <cell r="B1519">
            <v>2000</v>
          </cell>
          <cell r="E1519" t="str">
            <v>DC</v>
          </cell>
          <cell r="N1519">
            <v>678</v>
          </cell>
          <cell r="O1519">
            <v>1929317</v>
          </cell>
        </row>
        <row r="1520">
          <cell r="B1520">
            <v>2000</v>
          </cell>
          <cell r="E1520" t="str">
            <v>FL</v>
          </cell>
          <cell r="N1520">
            <v>17565</v>
          </cell>
          <cell r="O1520">
            <v>37661883</v>
          </cell>
        </row>
        <row r="1521">
          <cell r="B1521">
            <v>2000</v>
          </cell>
          <cell r="E1521" t="str">
            <v>GA</v>
          </cell>
          <cell r="N1521">
            <v>5746</v>
          </cell>
          <cell r="O1521">
            <v>12042491</v>
          </cell>
        </row>
        <row r="1522">
          <cell r="B1522">
            <v>2000</v>
          </cell>
          <cell r="E1522" t="str">
            <v>HI</v>
          </cell>
          <cell r="N1522">
            <v>1876</v>
          </cell>
          <cell r="O1522">
            <v>4438850</v>
          </cell>
        </row>
        <row r="1523">
          <cell r="B1523">
            <v>2000</v>
          </cell>
          <cell r="E1523" t="str">
            <v>ID</v>
          </cell>
          <cell r="N1523">
            <v>1002</v>
          </cell>
          <cell r="O1523">
            <v>2169978</v>
          </cell>
        </row>
        <row r="1524">
          <cell r="B1524">
            <v>2000</v>
          </cell>
          <cell r="E1524" t="str">
            <v>IL</v>
          </cell>
          <cell r="N1524">
            <v>18513</v>
          </cell>
          <cell r="O1524">
            <v>45049987</v>
          </cell>
        </row>
        <row r="1525">
          <cell r="B1525">
            <v>2000</v>
          </cell>
          <cell r="E1525" t="str">
            <v>IN</v>
          </cell>
          <cell r="N1525">
            <v>3403</v>
          </cell>
          <cell r="O1525">
            <v>7452713</v>
          </cell>
        </row>
        <row r="1526">
          <cell r="B1526">
            <v>2000</v>
          </cell>
          <cell r="E1526" t="str">
            <v>IA</v>
          </cell>
          <cell r="N1526">
            <v>2048</v>
          </cell>
          <cell r="O1526">
            <v>5003180</v>
          </cell>
        </row>
        <row r="1527">
          <cell r="B1527">
            <v>2000</v>
          </cell>
          <cell r="E1527" t="str">
            <v>KS</v>
          </cell>
          <cell r="N1527">
            <v>2520</v>
          </cell>
          <cell r="O1527">
            <v>5658631</v>
          </cell>
        </row>
        <row r="1528">
          <cell r="B1528">
            <v>2000</v>
          </cell>
          <cell r="E1528" t="str">
            <v>KY</v>
          </cell>
          <cell r="N1528">
            <v>3128</v>
          </cell>
          <cell r="O1528">
            <v>5685755</v>
          </cell>
        </row>
        <row r="1529">
          <cell r="B1529">
            <v>2000</v>
          </cell>
          <cell r="E1529" t="str">
            <v>LA</v>
          </cell>
          <cell r="N1529">
            <v>4357</v>
          </cell>
          <cell r="O1529">
            <v>7489442</v>
          </cell>
        </row>
        <row r="1530">
          <cell r="B1530">
            <v>2000</v>
          </cell>
          <cell r="E1530" t="str">
            <v>ME</v>
          </cell>
          <cell r="N1530">
            <v>848</v>
          </cell>
          <cell r="O1530">
            <v>1851209</v>
          </cell>
        </row>
        <row r="1531">
          <cell r="B1531">
            <v>2000</v>
          </cell>
          <cell r="E1531" t="str">
            <v>MD</v>
          </cell>
          <cell r="N1531">
            <v>6644</v>
          </cell>
          <cell r="O1531">
            <v>16437452</v>
          </cell>
        </row>
        <row r="1532">
          <cell r="B1532">
            <v>2000</v>
          </cell>
          <cell r="E1532" t="str">
            <v>MA</v>
          </cell>
          <cell r="N1532">
            <v>3081</v>
          </cell>
          <cell r="O1532">
            <v>8699450</v>
          </cell>
        </row>
        <row r="1533">
          <cell r="B1533">
            <v>2000</v>
          </cell>
          <cell r="E1533" t="str">
            <v>MI</v>
          </cell>
          <cell r="N1533">
            <v>5736</v>
          </cell>
          <cell r="O1533">
            <v>14260377</v>
          </cell>
        </row>
        <row r="1534">
          <cell r="B1534">
            <v>2000</v>
          </cell>
          <cell r="E1534" t="str">
            <v>MN</v>
          </cell>
          <cell r="N1534">
            <v>5272</v>
          </cell>
          <cell r="O1534">
            <v>15272961</v>
          </cell>
        </row>
        <row r="1535">
          <cell r="B1535">
            <v>2000</v>
          </cell>
          <cell r="E1535" t="str">
            <v>MS</v>
          </cell>
          <cell r="N1535">
            <v>1516</v>
          </cell>
          <cell r="O1535">
            <v>2537875</v>
          </cell>
        </row>
        <row r="1536">
          <cell r="B1536">
            <v>2000</v>
          </cell>
          <cell r="E1536" t="str">
            <v>MO</v>
          </cell>
          <cell r="N1536">
            <v>4678</v>
          </cell>
          <cell r="O1536">
            <v>10572831</v>
          </cell>
        </row>
        <row r="1537">
          <cell r="B1537">
            <v>2000</v>
          </cell>
          <cell r="E1537" t="str">
            <v>MT</v>
          </cell>
          <cell r="N1537">
            <v>503</v>
          </cell>
          <cell r="O1537">
            <v>1046455</v>
          </cell>
        </row>
        <row r="1538">
          <cell r="B1538">
            <v>2000</v>
          </cell>
          <cell r="E1538" t="str">
            <v>NE</v>
          </cell>
          <cell r="N1538">
            <v>1383</v>
          </cell>
          <cell r="O1538">
            <v>2934056</v>
          </cell>
        </row>
        <row r="1539">
          <cell r="B1539">
            <v>2000</v>
          </cell>
          <cell r="E1539" t="str">
            <v>NV</v>
          </cell>
          <cell r="N1539">
            <v>2712</v>
          </cell>
          <cell r="O1539">
            <v>7069900</v>
          </cell>
        </row>
        <row r="1540">
          <cell r="B1540">
            <v>2000</v>
          </cell>
          <cell r="E1540" t="str">
            <v>NH</v>
          </cell>
          <cell r="N1540">
            <v>545</v>
          </cell>
          <cell r="O1540">
            <v>1265696</v>
          </cell>
        </row>
        <row r="1541">
          <cell r="B1541">
            <v>2000</v>
          </cell>
          <cell r="E1541" t="str">
            <v>NJ</v>
          </cell>
          <cell r="N1541">
            <v>6735</v>
          </cell>
          <cell r="O1541">
            <v>20912834</v>
          </cell>
        </row>
        <row r="1542">
          <cell r="B1542">
            <v>2000</v>
          </cell>
          <cell r="E1542" t="str">
            <v>NM</v>
          </cell>
          <cell r="N1542">
            <v>2628</v>
          </cell>
          <cell r="O1542">
            <v>5678792</v>
          </cell>
        </row>
        <row r="1543">
          <cell r="B1543">
            <v>2000</v>
          </cell>
          <cell r="E1543" t="str">
            <v>NY</v>
          </cell>
          <cell r="N1543">
            <v>13572</v>
          </cell>
          <cell r="O1543">
            <v>41761968</v>
          </cell>
        </row>
        <row r="1544">
          <cell r="B1544">
            <v>2000</v>
          </cell>
          <cell r="E1544" t="str">
            <v>NC</v>
          </cell>
          <cell r="N1544">
            <v>6493</v>
          </cell>
          <cell r="O1544">
            <v>13160220</v>
          </cell>
        </row>
        <row r="1545">
          <cell r="B1545">
            <v>2000</v>
          </cell>
          <cell r="E1545" t="str">
            <v>ND</v>
          </cell>
          <cell r="N1545">
            <v>846</v>
          </cell>
          <cell r="O1545">
            <v>1544559</v>
          </cell>
        </row>
        <row r="1546">
          <cell r="B1546">
            <v>2000</v>
          </cell>
          <cell r="E1546" t="str">
            <v>OH</v>
          </cell>
          <cell r="N1546">
            <v>8990</v>
          </cell>
          <cell r="O1546">
            <v>25927835</v>
          </cell>
        </row>
        <row r="1547">
          <cell r="B1547">
            <v>2000</v>
          </cell>
          <cell r="E1547" t="str">
            <v>OK</v>
          </cell>
          <cell r="N1547">
            <v>3314</v>
          </cell>
          <cell r="O1547">
            <v>6757831</v>
          </cell>
        </row>
        <row r="1548">
          <cell r="B1548">
            <v>2000</v>
          </cell>
          <cell r="E1548" t="str">
            <v>OR</v>
          </cell>
          <cell r="N1548">
            <v>3372</v>
          </cell>
          <cell r="O1548">
            <v>8225057</v>
          </cell>
        </row>
        <row r="1549">
          <cell r="B1549">
            <v>2000</v>
          </cell>
          <cell r="E1549" t="str">
            <v>PA</v>
          </cell>
          <cell r="N1549">
            <v>5098</v>
          </cell>
          <cell r="O1549">
            <v>13663833</v>
          </cell>
        </row>
        <row r="1550">
          <cell r="B1550">
            <v>2000</v>
          </cell>
          <cell r="E1550" t="str">
            <v>RI</v>
          </cell>
          <cell r="N1550">
            <v>607</v>
          </cell>
          <cell r="O1550">
            <v>1525524</v>
          </cell>
        </row>
        <row r="1551">
          <cell r="B1551">
            <v>2000</v>
          </cell>
          <cell r="E1551" t="str">
            <v>SC</v>
          </cell>
          <cell r="N1551">
            <v>3401</v>
          </cell>
          <cell r="O1551">
            <v>6524034</v>
          </cell>
        </row>
        <row r="1552">
          <cell r="B1552">
            <v>2000</v>
          </cell>
          <cell r="E1552" t="str">
            <v>SD</v>
          </cell>
          <cell r="N1552">
            <v>570</v>
          </cell>
          <cell r="O1552">
            <v>1219862</v>
          </cell>
        </row>
        <row r="1553">
          <cell r="B1553">
            <v>2000</v>
          </cell>
          <cell r="E1553" t="str">
            <v>TN</v>
          </cell>
          <cell r="N1553">
            <v>5588</v>
          </cell>
          <cell r="O1553">
            <v>10495374</v>
          </cell>
        </row>
        <row r="1554">
          <cell r="B1554">
            <v>2000</v>
          </cell>
          <cell r="E1554" t="str">
            <v>TX</v>
          </cell>
          <cell r="N1554">
            <v>14148</v>
          </cell>
          <cell r="O1554">
            <v>29923588</v>
          </cell>
        </row>
        <row r="1555">
          <cell r="B1555">
            <v>2000</v>
          </cell>
          <cell r="E1555" t="str">
            <v>UT</v>
          </cell>
          <cell r="N1555">
            <v>2691</v>
          </cell>
          <cell r="O1555">
            <v>5580060</v>
          </cell>
        </row>
        <row r="1556">
          <cell r="B1556">
            <v>2000</v>
          </cell>
          <cell r="E1556" t="str">
            <v>VT</v>
          </cell>
          <cell r="N1556">
            <v>308</v>
          </cell>
          <cell r="O1556">
            <v>809845</v>
          </cell>
        </row>
        <row r="1557">
          <cell r="B1557">
            <v>2000</v>
          </cell>
          <cell r="E1557" t="str">
            <v>VA</v>
          </cell>
          <cell r="N1557">
            <v>7689</v>
          </cell>
          <cell r="O1557">
            <v>16801129</v>
          </cell>
        </row>
        <row r="1558">
          <cell r="B1558">
            <v>2000</v>
          </cell>
          <cell r="E1558" t="str">
            <v>WA</v>
          </cell>
          <cell r="N1558">
            <v>5962</v>
          </cell>
          <cell r="O1558">
            <v>17999467</v>
          </cell>
        </row>
        <row r="1559">
          <cell r="B1559">
            <v>2000</v>
          </cell>
          <cell r="E1559" t="str">
            <v>WV</v>
          </cell>
          <cell r="N1559">
            <v>1444</v>
          </cell>
          <cell r="O1559">
            <v>2234775</v>
          </cell>
        </row>
        <row r="1560">
          <cell r="B1560">
            <v>2000</v>
          </cell>
          <cell r="E1560" t="str">
            <v>WI</v>
          </cell>
          <cell r="N1560">
            <v>3743</v>
          </cell>
          <cell r="O1560">
            <v>10014947</v>
          </cell>
        </row>
        <row r="1561">
          <cell r="B1561">
            <v>2000</v>
          </cell>
          <cell r="E1561" t="str">
            <v>WY</v>
          </cell>
          <cell r="N1561">
            <v>714</v>
          </cell>
          <cell r="O1561">
            <v>1483462</v>
          </cell>
        </row>
        <row r="1562">
          <cell r="B1562">
            <v>2001</v>
          </cell>
          <cell r="E1562" t="str">
            <v>US</v>
          </cell>
          <cell r="N1562">
            <v>253613</v>
          </cell>
          <cell r="O1562">
            <v>640888247</v>
          </cell>
        </row>
        <row r="1563">
          <cell r="B1563">
            <v>2001</v>
          </cell>
          <cell r="E1563" t="str">
            <v>AL</v>
          </cell>
          <cell r="N1563">
            <v>4337</v>
          </cell>
          <cell r="O1563">
            <v>8245614</v>
          </cell>
        </row>
        <row r="1564">
          <cell r="B1564">
            <v>2001</v>
          </cell>
          <cell r="E1564" t="str">
            <v>AK</v>
          </cell>
          <cell r="N1564">
            <v>637</v>
          </cell>
          <cell r="O1564">
            <v>1840544</v>
          </cell>
        </row>
        <row r="1565">
          <cell r="B1565">
            <v>2001</v>
          </cell>
          <cell r="E1565" t="str">
            <v>AZ</v>
          </cell>
          <cell r="N1565">
            <v>4846</v>
          </cell>
          <cell r="O1565">
            <v>12185329</v>
          </cell>
        </row>
        <row r="1566">
          <cell r="B1566">
            <v>2001</v>
          </cell>
          <cell r="E1566" t="str">
            <v>AR</v>
          </cell>
          <cell r="N1566">
            <v>1618</v>
          </cell>
          <cell r="O1566">
            <v>3133226</v>
          </cell>
        </row>
        <row r="1567">
          <cell r="B1567">
            <v>2001</v>
          </cell>
          <cell r="E1567" t="str">
            <v>CA</v>
          </cell>
          <cell r="N1567">
            <v>38180</v>
          </cell>
          <cell r="O1567">
            <v>107985773</v>
          </cell>
        </row>
        <row r="1568">
          <cell r="B1568">
            <v>2001</v>
          </cell>
          <cell r="E1568" t="str">
            <v>CO</v>
          </cell>
          <cell r="N1568">
            <v>6539</v>
          </cell>
          <cell r="O1568">
            <v>16977676</v>
          </cell>
        </row>
        <row r="1569">
          <cell r="B1569">
            <v>2001</v>
          </cell>
          <cell r="E1569" t="str">
            <v>CT</v>
          </cell>
          <cell r="N1569">
            <v>2630</v>
          </cell>
          <cell r="O1569">
            <v>7475255</v>
          </cell>
        </row>
        <row r="1570">
          <cell r="B1570">
            <v>2001</v>
          </cell>
          <cell r="E1570" t="str">
            <v>DE</v>
          </cell>
          <cell r="N1570">
            <v>469</v>
          </cell>
          <cell r="O1570">
            <v>1107440</v>
          </cell>
        </row>
        <row r="1571">
          <cell r="B1571">
            <v>2001</v>
          </cell>
          <cell r="E1571" t="str">
            <v>DC</v>
          </cell>
          <cell r="N1571">
            <v>729</v>
          </cell>
          <cell r="O1571">
            <v>2162916</v>
          </cell>
        </row>
        <row r="1572">
          <cell r="B1572">
            <v>2001</v>
          </cell>
          <cell r="E1572" t="str">
            <v>FL</v>
          </cell>
          <cell r="N1572">
            <v>19129</v>
          </cell>
          <cell r="O1572">
            <v>41750652</v>
          </cell>
        </row>
        <row r="1573">
          <cell r="B1573">
            <v>2001</v>
          </cell>
          <cell r="E1573" t="str">
            <v>GA</v>
          </cell>
          <cell r="N1573">
            <v>7593</v>
          </cell>
          <cell r="O1573">
            <v>14927699</v>
          </cell>
        </row>
        <row r="1574">
          <cell r="B1574">
            <v>2001</v>
          </cell>
          <cell r="E1574" t="str">
            <v>HI</v>
          </cell>
          <cell r="N1574">
            <v>1962</v>
          </cell>
          <cell r="O1574">
            <v>4657830</v>
          </cell>
        </row>
        <row r="1575">
          <cell r="B1575">
            <v>2001</v>
          </cell>
          <cell r="E1575" t="str">
            <v>ID</v>
          </cell>
          <cell r="N1575">
            <v>1134</v>
          </cell>
          <cell r="O1575">
            <v>2440796</v>
          </cell>
        </row>
        <row r="1576">
          <cell r="B1576">
            <v>2001</v>
          </cell>
          <cell r="E1576" t="str">
            <v>IL</v>
          </cell>
          <cell r="N1576">
            <v>15382</v>
          </cell>
          <cell r="O1576">
            <v>41046081</v>
          </cell>
        </row>
        <row r="1577">
          <cell r="B1577">
            <v>2001</v>
          </cell>
          <cell r="E1577" t="str">
            <v>IN</v>
          </cell>
          <cell r="N1577">
            <v>3687</v>
          </cell>
          <cell r="O1577">
            <v>7719611</v>
          </cell>
        </row>
        <row r="1578">
          <cell r="B1578">
            <v>2001</v>
          </cell>
          <cell r="E1578" t="str">
            <v>IA</v>
          </cell>
          <cell r="N1578">
            <v>1978</v>
          </cell>
          <cell r="O1578">
            <v>5036627</v>
          </cell>
        </row>
        <row r="1579">
          <cell r="B1579">
            <v>2001</v>
          </cell>
          <cell r="E1579" t="str">
            <v>KS</v>
          </cell>
          <cell r="N1579">
            <v>2649</v>
          </cell>
          <cell r="O1579">
            <v>6030277</v>
          </cell>
        </row>
        <row r="1580">
          <cell r="B1580">
            <v>2001</v>
          </cell>
          <cell r="E1580" t="str">
            <v>KY</v>
          </cell>
          <cell r="N1580">
            <v>3136</v>
          </cell>
          <cell r="O1580">
            <v>5809989</v>
          </cell>
        </row>
        <row r="1581">
          <cell r="B1581">
            <v>2001</v>
          </cell>
          <cell r="E1581" t="str">
            <v>LA</v>
          </cell>
          <cell r="N1581">
            <v>4238</v>
          </cell>
          <cell r="O1581">
            <v>7704458</v>
          </cell>
        </row>
        <row r="1582">
          <cell r="B1582">
            <v>2001</v>
          </cell>
          <cell r="E1582" t="str">
            <v>ME</v>
          </cell>
          <cell r="N1582">
            <v>846</v>
          </cell>
          <cell r="O1582">
            <v>1962916</v>
          </cell>
        </row>
        <row r="1583">
          <cell r="B1583">
            <v>2001</v>
          </cell>
          <cell r="E1583" t="str">
            <v>MD</v>
          </cell>
          <cell r="N1583">
            <v>6956</v>
          </cell>
          <cell r="O1583">
            <v>18602761</v>
          </cell>
        </row>
        <row r="1584">
          <cell r="B1584">
            <v>2001</v>
          </cell>
          <cell r="E1584" t="str">
            <v>MA</v>
          </cell>
          <cell r="N1584">
            <v>2890</v>
          </cell>
          <cell r="O1584">
            <v>8838428</v>
          </cell>
        </row>
        <row r="1585">
          <cell r="B1585">
            <v>2001</v>
          </cell>
          <cell r="E1585" t="str">
            <v>MI</v>
          </cell>
          <cell r="N1585">
            <v>5391</v>
          </cell>
          <cell r="O1585">
            <v>14204356</v>
          </cell>
        </row>
        <row r="1586">
          <cell r="B1586">
            <v>2001</v>
          </cell>
          <cell r="E1586" t="str">
            <v>MN</v>
          </cell>
          <cell r="N1586">
            <v>4832</v>
          </cell>
          <cell r="O1586">
            <v>14972799</v>
          </cell>
        </row>
        <row r="1587">
          <cell r="B1587">
            <v>2001</v>
          </cell>
          <cell r="E1587" t="str">
            <v>MS</v>
          </cell>
          <cell r="N1587">
            <v>1648</v>
          </cell>
          <cell r="O1587">
            <v>3069313</v>
          </cell>
        </row>
        <row r="1588">
          <cell r="B1588">
            <v>2001</v>
          </cell>
          <cell r="E1588" t="str">
            <v>MO</v>
          </cell>
          <cell r="N1588">
            <v>4953</v>
          </cell>
          <cell r="O1588">
            <v>11343409</v>
          </cell>
        </row>
        <row r="1589">
          <cell r="B1589">
            <v>2001</v>
          </cell>
          <cell r="E1589" t="str">
            <v>MT</v>
          </cell>
          <cell r="N1589">
            <v>505</v>
          </cell>
          <cell r="O1589">
            <v>1138955</v>
          </cell>
        </row>
        <row r="1590">
          <cell r="B1590">
            <v>2001</v>
          </cell>
          <cell r="E1590" t="str">
            <v>NE</v>
          </cell>
          <cell r="N1590">
            <v>1471</v>
          </cell>
          <cell r="O1590">
            <v>3048169</v>
          </cell>
        </row>
        <row r="1591">
          <cell r="B1591">
            <v>2001</v>
          </cell>
          <cell r="E1591" t="str">
            <v>NV</v>
          </cell>
          <cell r="N1591">
            <v>2855</v>
          </cell>
          <cell r="O1591">
            <v>8015144</v>
          </cell>
        </row>
        <row r="1592">
          <cell r="B1592">
            <v>2001</v>
          </cell>
          <cell r="E1592" t="str">
            <v>NH</v>
          </cell>
          <cell r="N1592">
            <v>595</v>
          </cell>
          <cell r="O1592">
            <v>1338137</v>
          </cell>
        </row>
        <row r="1593">
          <cell r="B1593">
            <v>2001</v>
          </cell>
          <cell r="E1593" t="str">
            <v>NJ</v>
          </cell>
          <cell r="N1593">
            <v>6922</v>
          </cell>
          <cell r="O1593">
            <v>22195839</v>
          </cell>
        </row>
        <row r="1594">
          <cell r="B1594">
            <v>2001</v>
          </cell>
          <cell r="E1594" t="str">
            <v>NM</v>
          </cell>
          <cell r="N1594">
            <v>2705</v>
          </cell>
          <cell r="O1594">
            <v>6011252</v>
          </cell>
        </row>
        <row r="1595">
          <cell r="B1595">
            <v>2001</v>
          </cell>
          <cell r="E1595" t="str">
            <v>NY</v>
          </cell>
          <cell r="N1595">
            <v>13481</v>
          </cell>
          <cell r="O1595">
            <v>43884333</v>
          </cell>
        </row>
        <row r="1596">
          <cell r="B1596">
            <v>2001</v>
          </cell>
          <cell r="E1596" t="str">
            <v>NC</v>
          </cell>
          <cell r="N1596">
            <v>6540</v>
          </cell>
          <cell r="O1596">
            <v>13794986</v>
          </cell>
        </row>
        <row r="1597">
          <cell r="B1597">
            <v>2001</v>
          </cell>
          <cell r="E1597" t="str">
            <v>ND</v>
          </cell>
          <cell r="N1597">
            <v>824</v>
          </cell>
          <cell r="O1597">
            <v>1630313</v>
          </cell>
        </row>
        <row r="1598">
          <cell r="B1598">
            <v>2001</v>
          </cell>
          <cell r="E1598" t="str">
            <v>OH</v>
          </cell>
          <cell r="N1598">
            <v>8873</v>
          </cell>
          <cell r="O1598">
            <v>26914510</v>
          </cell>
        </row>
        <row r="1599">
          <cell r="B1599">
            <v>2001</v>
          </cell>
          <cell r="E1599" t="str">
            <v>OK</v>
          </cell>
          <cell r="N1599">
            <v>3192</v>
          </cell>
          <cell r="O1599">
            <v>7019290</v>
          </cell>
        </row>
        <row r="1600">
          <cell r="B1600">
            <v>2001</v>
          </cell>
          <cell r="E1600" t="str">
            <v>OR</v>
          </cell>
          <cell r="N1600">
            <v>2922</v>
          </cell>
          <cell r="O1600">
            <v>8033440</v>
          </cell>
        </row>
        <row r="1601">
          <cell r="B1601">
            <v>2001</v>
          </cell>
          <cell r="E1601" t="str">
            <v>PA</v>
          </cell>
          <cell r="N1601">
            <v>5743</v>
          </cell>
          <cell r="O1601">
            <v>15448667</v>
          </cell>
        </row>
        <row r="1602">
          <cell r="B1602">
            <v>2001</v>
          </cell>
          <cell r="E1602" t="str">
            <v>RI</v>
          </cell>
          <cell r="N1602">
            <v>702</v>
          </cell>
          <cell r="O1602">
            <v>1671501</v>
          </cell>
        </row>
        <row r="1603">
          <cell r="B1603">
            <v>2001</v>
          </cell>
          <cell r="E1603" t="str">
            <v>SC</v>
          </cell>
          <cell r="N1603">
            <v>3418</v>
          </cell>
          <cell r="O1603">
            <v>6793441</v>
          </cell>
        </row>
        <row r="1604">
          <cell r="B1604">
            <v>2001</v>
          </cell>
          <cell r="E1604" t="str">
            <v>SD</v>
          </cell>
          <cell r="N1604">
            <v>612</v>
          </cell>
          <cell r="O1604">
            <v>1327165</v>
          </cell>
        </row>
        <row r="1605">
          <cell r="B1605">
            <v>2001</v>
          </cell>
          <cell r="E1605" t="str">
            <v>TN</v>
          </cell>
          <cell r="N1605">
            <v>5615</v>
          </cell>
          <cell r="O1605">
            <v>10470817</v>
          </cell>
        </row>
        <row r="1606">
          <cell r="B1606">
            <v>2001</v>
          </cell>
          <cell r="E1606" t="str">
            <v>TX</v>
          </cell>
          <cell r="N1606">
            <v>14842</v>
          </cell>
          <cell r="O1606">
            <v>33095163</v>
          </cell>
        </row>
        <row r="1607">
          <cell r="B1607">
            <v>2001</v>
          </cell>
          <cell r="E1607" t="str">
            <v>UT</v>
          </cell>
          <cell r="N1607">
            <v>2836</v>
          </cell>
          <cell r="O1607">
            <v>6196750</v>
          </cell>
        </row>
        <row r="1608">
          <cell r="B1608">
            <v>2001</v>
          </cell>
          <cell r="E1608" t="str">
            <v>VT</v>
          </cell>
          <cell r="N1608">
            <v>289</v>
          </cell>
          <cell r="O1608">
            <v>801213</v>
          </cell>
        </row>
        <row r="1609">
          <cell r="B1609">
            <v>2001</v>
          </cell>
          <cell r="E1609" t="str">
            <v>VA</v>
          </cell>
          <cell r="N1609">
            <v>8088</v>
          </cell>
          <cell r="O1609">
            <v>18363584</v>
          </cell>
        </row>
        <row r="1610">
          <cell r="B1610">
            <v>2001</v>
          </cell>
          <cell r="E1610" t="str">
            <v>WA</v>
          </cell>
          <cell r="N1610">
            <v>6201</v>
          </cell>
          <cell r="O1610">
            <v>18498154</v>
          </cell>
        </row>
        <row r="1611">
          <cell r="B1611">
            <v>2001</v>
          </cell>
          <cell r="E1611" t="str">
            <v>WV</v>
          </cell>
          <cell r="N1611">
            <v>1405</v>
          </cell>
          <cell r="O1611">
            <v>2231085</v>
          </cell>
        </row>
        <row r="1612">
          <cell r="B1612">
            <v>2001</v>
          </cell>
          <cell r="E1612" t="str">
            <v>WI</v>
          </cell>
          <cell r="N1612">
            <v>3823</v>
          </cell>
          <cell r="O1612">
            <v>10088341</v>
          </cell>
        </row>
        <row r="1613">
          <cell r="B1613">
            <v>2001</v>
          </cell>
          <cell r="E1613" t="str">
            <v>WY</v>
          </cell>
          <cell r="N1613">
            <v>765</v>
          </cell>
          <cell r="O1613">
            <v>1646223</v>
          </cell>
        </row>
        <row r="1614">
          <cell r="B1614">
            <v>2002</v>
          </cell>
          <cell r="E1614" t="str">
            <v>US</v>
          </cell>
          <cell r="N1614">
            <v>262242</v>
          </cell>
          <cell r="O1614">
            <v>679389687</v>
          </cell>
        </row>
        <row r="1615">
          <cell r="B1615">
            <v>2002</v>
          </cell>
          <cell r="E1615" t="str">
            <v>AL</v>
          </cell>
          <cell r="N1615">
            <v>4149</v>
          </cell>
          <cell r="O1615">
            <v>8189517</v>
          </cell>
        </row>
        <row r="1616">
          <cell r="B1616">
            <v>2002</v>
          </cell>
          <cell r="E1616" t="str">
            <v>AK</v>
          </cell>
          <cell r="N1616">
            <v>656</v>
          </cell>
          <cell r="O1616">
            <v>1838586</v>
          </cell>
        </row>
        <row r="1617">
          <cell r="B1617">
            <v>2002</v>
          </cell>
          <cell r="E1617" t="str">
            <v>AZ</v>
          </cell>
          <cell r="N1617">
            <v>5217</v>
          </cell>
          <cell r="O1617">
            <v>13825734</v>
          </cell>
        </row>
        <row r="1618">
          <cell r="B1618">
            <v>2002</v>
          </cell>
          <cell r="E1618" t="str">
            <v>AR</v>
          </cell>
          <cell r="N1618">
            <v>1716</v>
          </cell>
          <cell r="O1618">
            <v>3375697</v>
          </cell>
        </row>
        <row r="1619">
          <cell r="B1619">
            <v>2002</v>
          </cell>
          <cell r="E1619" t="str">
            <v>CA</v>
          </cell>
          <cell r="N1619">
            <v>38243</v>
          </cell>
          <cell r="O1619">
            <v>114258472</v>
          </cell>
        </row>
        <row r="1620">
          <cell r="B1620">
            <v>2002</v>
          </cell>
          <cell r="E1620" t="str">
            <v>CO</v>
          </cell>
          <cell r="N1620">
            <v>6526</v>
          </cell>
          <cell r="O1620">
            <v>19228422</v>
          </cell>
        </row>
        <row r="1621">
          <cell r="B1621">
            <v>2002</v>
          </cell>
          <cell r="E1621" t="str">
            <v>CT</v>
          </cell>
          <cell r="N1621">
            <v>2383</v>
          </cell>
          <cell r="O1621">
            <v>6993428</v>
          </cell>
        </row>
        <row r="1622">
          <cell r="B1622">
            <v>2002</v>
          </cell>
          <cell r="E1622" t="str">
            <v>DE</v>
          </cell>
          <cell r="N1622">
            <v>548</v>
          </cell>
          <cell r="O1622">
            <v>1355876</v>
          </cell>
        </row>
        <row r="1623">
          <cell r="B1623">
            <v>2002</v>
          </cell>
          <cell r="E1623" t="str">
            <v>DC</v>
          </cell>
          <cell r="N1623">
            <v>903</v>
          </cell>
          <cell r="O1623">
            <v>2710873</v>
          </cell>
        </row>
        <row r="1624">
          <cell r="B1624">
            <v>2002</v>
          </cell>
          <cell r="E1624" t="str">
            <v>FL</v>
          </cell>
          <cell r="N1624">
            <v>20165</v>
          </cell>
          <cell r="O1624">
            <v>45352322</v>
          </cell>
        </row>
        <row r="1625">
          <cell r="B1625">
            <v>2002</v>
          </cell>
          <cell r="E1625" t="str">
            <v>GA</v>
          </cell>
          <cell r="N1625">
            <v>8443</v>
          </cell>
          <cell r="O1625">
            <v>18200160</v>
          </cell>
        </row>
        <row r="1626">
          <cell r="B1626">
            <v>2002</v>
          </cell>
          <cell r="E1626" t="str">
            <v>HI</v>
          </cell>
          <cell r="N1626">
            <v>2204</v>
          </cell>
          <cell r="O1626">
            <v>5570462</v>
          </cell>
        </row>
        <row r="1627">
          <cell r="B1627">
            <v>2002</v>
          </cell>
          <cell r="E1627" t="str">
            <v>ID</v>
          </cell>
          <cell r="N1627">
            <v>957</v>
          </cell>
          <cell r="O1627">
            <v>2265600</v>
          </cell>
        </row>
        <row r="1628">
          <cell r="B1628">
            <v>2002</v>
          </cell>
          <cell r="E1628" t="str">
            <v>IL</v>
          </cell>
          <cell r="N1628">
            <v>17191</v>
          </cell>
          <cell r="O1628">
            <v>45006606</v>
          </cell>
        </row>
        <row r="1629">
          <cell r="B1629">
            <v>2002</v>
          </cell>
          <cell r="E1629" t="str">
            <v>IN</v>
          </cell>
          <cell r="N1629">
            <v>3573</v>
          </cell>
          <cell r="O1629">
            <v>8206800</v>
          </cell>
        </row>
        <row r="1630">
          <cell r="B1630">
            <v>2002</v>
          </cell>
          <cell r="E1630" t="str">
            <v>IA</v>
          </cell>
          <cell r="N1630">
            <v>2194</v>
          </cell>
          <cell r="O1630">
            <v>5734738</v>
          </cell>
        </row>
        <row r="1631">
          <cell r="B1631">
            <v>2002</v>
          </cell>
          <cell r="E1631" t="str">
            <v>KS</v>
          </cell>
          <cell r="N1631">
            <v>2859</v>
          </cell>
          <cell r="O1631">
            <v>6718988</v>
          </cell>
        </row>
        <row r="1632">
          <cell r="B1632">
            <v>2002</v>
          </cell>
          <cell r="E1632" t="str">
            <v>KY</v>
          </cell>
          <cell r="N1632">
            <v>3135</v>
          </cell>
          <cell r="O1632">
            <v>6272799</v>
          </cell>
        </row>
        <row r="1633">
          <cell r="B1633">
            <v>2002</v>
          </cell>
          <cell r="E1633" t="str">
            <v>LA</v>
          </cell>
          <cell r="N1633">
            <v>4221</v>
          </cell>
          <cell r="O1633">
            <v>8052968</v>
          </cell>
        </row>
        <row r="1634">
          <cell r="B1634">
            <v>2002</v>
          </cell>
          <cell r="E1634" t="str">
            <v>ME</v>
          </cell>
          <cell r="N1634">
            <v>883</v>
          </cell>
          <cell r="O1634">
            <v>2093268</v>
          </cell>
        </row>
        <row r="1635">
          <cell r="B1635">
            <v>2002</v>
          </cell>
          <cell r="E1635" t="str">
            <v>MD</v>
          </cell>
          <cell r="N1635">
            <v>7273</v>
          </cell>
          <cell r="O1635">
            <v>19990257</v>
          </cell>
        </row>
        <row r="1636">
          <cell r="B1636">
            <v>2002</v>
          </cell>
          <cell r="E1636" t="str">
            <v>MA</v>
          </cell>
          <cell r="N1636">
            <v>3122</v>
          </cell>
          <cell r="O1636">
            <v>9602690</v>
          </cell>
        </row>
        <row r="1637">
          <cell r="B1637">
            <v>2002</v>
          </cell>
          <cell r="E1637" t="str">
            <v>MI</v>
          </cell>
          <cell r="N1637">
            <v>5663</v>
          </cell>
          <cell r="O1637">
            <v>15592896</v>
          </cell>
        </row>
        <row r="1638">
          <cell r="B1638">
            <v>2002</v>
          </cell>
          <cell r="E1638" t="str">
            <v>MN</v>
          </cell>
          <cell r="N1638">
            <v>5320</v>
          </cell>
          <cell r="O1638">
            <v>15931818</v>
          </cell>
        </row>
        <row r="1639">
          <cell r="B1639">
            <v>2002</v>
          </cell>
          <cell r="E1639" t="str">
            <v>MS</v>
          </cell>
          <cell r="N1639">
            <v>1519</v>
          </cell>
          <cell r="O1639">
            <v>2726342</v>
          </cell>
        </row>
        <row r="1640">
          <cell r="B1640">
            <v>2002</v>
          </cell>
          <cell r="E1640" t="str">
            <v>MO</v>
          </cell>
          <cell r="N1640">
            <v>5012</v>
          </cell>
          <cell r="O1640">
            <v>12169892</v>
          </cell>
        </row>
        <row r="1641">
          <cell r="B1641">
            <v>2002</v>
          </cell>
          <cell r="E1641" t="str">
            <v>MT</v>
          </cell>
          <cell r="N1641">
            <v>511</v>
          </cell>
          <cell r="O1641">
            <v>1149218</v>
          </cell>
        </row>
        <row r="1642">
          <cell r="B1642">
            <v>2002</v>
          </cell>
          <cell r="E1642" t="str">
            <v>NE</v>
          </cell>
          <cell r="N1642">
            <v>1379</v>
          </cell>
          <cell r="O1642">
            <v>3093467</v>
          </cell>
        </row>
        <row r="1643">
          <cell r="B1643">
            <v>2002</v>
          </cell>
          <cell r="E1643" t="str">
            <v>NV</v>
          </cell>
          <cell r="N1643">
            <v>2997</v>
          </cell>
          <cell r="O1643">
            <v>9115893</v>
          </cell>
        </row>
        <row r="1644">
          <cell r="B1644">
            <v>2002</v>
          </cell>
          <cell r="E1644" t="str">
            <v>NH</v>
          </cell>
          <cell r="N1644">
            <v>572</v>
          </cell>
          <cell r="O1644">
            <v>1321994</v>
          </cell>
        </row>
        <row r="1645">
          <cell r="B1645">
            <v>2002</v>
          </cell>
          <cell r="E1645" t="str">
            <v>NJ</v>
          </cell>
          <cell r="N1645">
            <v>8000</v>
          </cell>
          <cell r="O1645">
            <v>24115754</v>
          </cell>
        </row>
        <row r="1646">
          <cell r="B1646">
            <v>2002</v>
          </cell>
          <cell r="E1646" t="str">
            <v>NM</v>
          </cell>
          <cell r="N1646">
            <v>2670</v>
          </cell>
          <cell r="O1646">
            <v>6312969</v>
          </cell>
        </row>
        <row r="1647">
          <cell r="B1647">
            <v>2002</v>
          </cell>
          <cell r="E1647" t="str">
            <v>NY</v>
          </cell>
          <cell r="N1647">
            <v>13747</v>
          </cell>
          <cell r="O1647">
            <v>42353964</v>
          </cell>
        </row>
        <row r="1648">
          <cell r="B1648">
            <v>2002</v>
          </cell>
          <cell r="E1648" t="str">
            <v>NC</v>
          </cell>
          <cell r="N1648">
            <v>6099</v>
          </cell>
          <cell r="O1648">
            <v>13544880</v>
          </cell>
        </row>
        <row r="1649">
          <cell r="B1649">
            <v>2002</v>
          </cell>
          <cell r="E1649" t="str">
            <v>ND</v>
          </cell>
          <cell r="N1649">
            <v>953</v>
          </cell>
          <cell r="O1649">
            <v>1735799</v>
          </cell>
        </row>
        <row r="1650">
          <cell r="B1650">
            <v>2002</v>
          </cell>
          <cell r="E1650" t="str">
            <v>OH</v>
          </cell>
          <cell r="N1650">
            <v>9518</v>
          </cell>
          <cell r="O1650">
            <v>24330094</v>
          </cell>
        </row>
        <row r="1651">
          <cell r="B1651">
            <v>2002</v>
          </cell>
          <cell r="E1651" t="str">
            <v>OK</v>
          </cell>
          <cell r="N1651">
            <v>3190</v>
          </cell>
          <cell r="O1651">
            <v>7031657</v>
          </cell>
        </row>
        <row r="1652">
          <cell r="B1652">
            <v>2002</v>
          </cell>
          <cell r="E1652" t="str">
            <v>OR</v>
          </cell>
          <cell r="N1652">
            <v>2908</v>
          </cell>
          <cell r="O1652">
            <v>8141759</v>
          </cell>
        </row>
        <row r="1653">
          <cell r="B1653">
            <v>2002</v>
          </cell>
          <cell r="E1653" t="str">
            <v>PA</v>
          </cell>
          <cell r="N1653">
            <v>6252</v>
          </cell>
          <cell r="O1653">
            <v>16913869</v>
          </cell>
        </row>
        <row r="1654">
          <cell r="B1654">
            <v>2002</v>
          </cell>
          <cell r="E1654" t="str">
            <v>RI</v>
          </cell>
          <cell r="N1654">
            <v>658</v>
          </cell>
          <cell r="O1654">
            <v>1519494</v>
          </cell>
        </row>
        <row r="1655">
          <cell r="B1655">
            <v>2002</v>
          </cell>
          <cell r="E1655" t="str">
            <v>SC</v>
          </cell>
          <cell r="N1655">
            <v>3108</v>
          </cell>
          <cell r="O1655">
            <v>6872222</v>
          </cell>
        </row>
        <row r="1656">
          <cell r="B1656">
            <v>2002</v>
          </cell>
          <cell r="E1656" t="str">
            <v>SD</v>
          </cell>
          <cell r="N1656">
            <v>618</v>
          </cell>
          <cell r="O1656">
            <v>1455915</v>
          </cell>
        </row>
        <row r="1657">
          <cell r="B1657">
            <v>2002</v>
          </cell>
          <cell r="E1657" t="str">
            <v>TN</v>
          </cell>
          <cell r="N1657">
            <v>4762</v>
          </cell>
          <cell r="O1657">
            <v>9638088</v>
          </cell>
        </row>
        <row r="1658">
          <cell r="B1658">
            <v>2002</v>
          </cell>
          <cell r="E1658" t="str">
            <v>TX</v>
          </cell>
          <cell r="N1658">
            <v>16953</v>
          </cell>
          <cell r="O1658">
            <v>38180879</v>
          </cell>
        </row>
        <row r="1659">
          <cell r="B1659">
            <v>2002</v>
          </cell>
          <cell r="E1659" t="str">
            <v>UT</v>
          </cell>
          <cell r="N1659">
            <v>2758</v>
          </cell>
          <cell r="O1659">
            <v>6244453</v>
          </cell>
        </row>
        <row r="1660">
          <cell r="B1660">
            <v>2002</v>
          </cell>
          <cell r="E1660" t="str">
            <v>VT</v>
          </cell>
          <cell r="N1660">
            <v>295</v>
          </cell>
          <cell r="O1660">
            <v>849163</v>
          </cell>
        </row>
        <row r="1661">
          <cell r="B1661">
            <v>2002</v>
          </cell>
          <cell r="E1661" t="str">
            <v>VA</v>
          </cell>
          <cell r="N1661">
            <v>8405</v>
          </cell>
          <cell r="O1661">
            <v>20010442</v>
          </cell>
        </row>
        <row r="1662">
          <cell r="B1662">
            <v>2002</v>
          </cell>
          <cell r="E1662" t="str">
            <v>WA</v>
          </cell>
          <cell r="N1662">
            <v>6149</v>
          </cell>
          <cell r="O1662">
            <v>19586932</v>
          </cell>
        </row>
        <row r="1663">
          <cell r="B1663">
            <v>2002</v>
          </cell>
          <cell r="E1663" t="str">
            <v>WV</v>
          </cell>
          <cell r="N1663">
            <v>1322</v>
          </cell>
          <cell r="O1663">
            <v>2206268</v>
          </cell>
        </row>
        <row r="1664">
          <cell r="B1664">
            <v>2002</v>
          </cell>
          <cell r="E1664" t="str">
            <v>WI</v>
          </cell>
          <cell r="N1664">
            <v>3647</v>
          </cell>
          <cell r="O1664">
            <v>10727111</v>
          </cell>
        </row>
        <row r="1665">
          <cell r="B1665">
            <v>2002</v>
          </cell>
          <cell r="E1665" t="str">
            <v>WY</v>
          </cell>
          <cell r="N1665">
            <v>696</v>
          </cell>
          <cell r="O1665">
            <v>1672192</v>
          </cell>
        </row>
        <row r="1666">
          <cell r="B1666">
            <v>2003</v>
          </cell>
          <cell r="E1666" t="str">
            <v>US</v>
          </cell>
          <cell r="N1666">
            <v>261787</v>
          </cell>
          <cell r="O1666">
            <v>703289425</v>
          </cell>
        </row>
        <row r="1667">
          <cell r="B1667">
            <v>2003</v>
          </cell>
          <cell r="E1667" t="str">
            <v>AL</v>
          </cell>
          <cell r="N1667">
            <v>3955</v>
          </cell>
          <cell r="O1667">
            <v>8709934</v>
          </cell>
        </row>
        <row r="1668">
          <cell r="B1668">
            <v>2003</v>
          </cell>
          <cell r="E1668" t="str">
            <v>AK</v>
          </cell>
          <cell r="N1668">
            <v>663</v>
          </cell>
          <cell r="O1668">
            <v>1943627</v>
          </cell>
        </row>
        <row r="1669">
          <cell r="B1669">
            <v>2003</v>
          </cell>
          <cell r="E1669" t="str">
            <v>AZ</v>
          </cell>
          <cell r="N1669">
            <v>4971</v>
          </cell>
          <cell r="O1669">
            <v>13989715</v>
          </cell>
        </row>
        <row r="1670">
          <cell r="B1670">
            <v>2003</v>
          </cell>
          <cell r="E1670" t="str">
            <v>AR</v>
          </cell>
          <cell r="N1670">
            <v>1721</v>
          </cell>
          <cell r="O1670">
            <v>3451655</v>
          </cell>
        </row>
        <row r="1671">
          <cell r="B1671">
            <v>2003</v>
          </cell>
          <cell r="E1671" t="str">
            <v>CA</v>
          </cell>
          <cell r="N1671">
            <v>39792</v>
          </cell>
          <cell r="O1671">
            <v>120685143</v>
          </cell>
        </row>
        <row r="1672">
          <cell r="B1672">
            <v>2003</v>
          </cell>
          <cell r="E1672" t="str">
            <v>CO</v>
          </cell>
          <cell r="N1672">
            <v>6683</v>
          </cell>
          <cell r="O1672">
            <v>18516123</v>
          </cell>
        </row>
        <row r="1673">
          <cell r="B1673">
            <v>2003</v>
          </cell>
          <cell r="E1673" t="str">
            <v>CT</v>
          </cell>
          <cell r="N1673">
            <v>2198</v>
          </cell>
          <cell r="O1673">
            <v>6921751</v>
          </cell>
        </row>
        <row r="1674">
          <cell r="B1674">
            <v>2003</v>
          </cell>
          <cell r="E1674" t="str">
            <v>DE</v>
          </cell>
          <cell r="N1674">
            <v>530</v>
          </cell>
          <cell r="O1674">
            <v>1419599</v>
          </cell>
        </row>
        <row r="1675">
          <cell r="B1675">
            <v>2003</v>
          </cell>
          <cell r="E1675" t="str">
            <v>DC</v>
          </cell>
          <cell r="N1675">
            <v>905</v>
          </cell>
          <cell r="O1675">
            <v>2712686</v>
          </cell>
        </row>
        <row r="1676">
          <cell r="B1676">
            <v>2003</v>
          </cell>
          <cell r="E1676" t="str">
            <v>FL</v>
          </cell>
          <cell r="N1676">
            <v>20628</v>
          </cell>
          <cell r="O1676">
            <v>49653596</v>
          </cell>
        </row>
        <row r="1677">
          <cell r="B1677">
            <v>2003</v>
          </cell>
          <cell r="E1677" t="str">
            <v>GA</v>
          </cell>
          <cell r="N1677">
            <v>8364</v>
          </cell>
          <cell r="O1677">
            <v>18502918</v>
          </cell>
        </row>
        <row r="1678">
          <cell r="B1678">
            <v>2003</v>
          </cell>
          <cell r="E1678" t="str">
            <v>HI</v>
          </cell>
          <cell r="N1678">
            <v>2168</v>
          </cell>
          <cell r="O1678">
            <v>5867374</v>
          </cell>
        </row>
        <row r="1679">
          <cell r="B1679">
            <v>2003</v>
          </cell>
          <cell r="E1679" t="str">
            <v>ID</v>
          </cell>
          <cell r="N1679">
            <v>934</v>
          </cell>
          <cell r="O1679">
            <v>2289109</v>
          </cell>
        </row>
        <row r="1680">
          <cell r="B1680">
            <v>2003</v>
          </cell>
          <cell r="E1680" t="str">
            <v>IL</v>
          </cell>
          <cell r="N1680">
            <v>17350</v>
          </cell>
          <cell r="O1680">
            <v>45883127</v>
          </cell>
        </row>
        <row r="1681">
          <cell r="B1681">
            <v>2003</v>
          </cell>
          <cell r="E1681" t="str">
            <v>IN</v>
          </cell>
          <cell r="N1681">
            <v>3399</v>
          </cell>
          <cell r="O1681">
            <v>7936634</v>
          </cell>
        </row>
        <row r="1682">
          <cell r="B1682">
            <v>2003</v>
          </cell>
          <cell r="E1682" t="str">
            <v>IA</v>
          </cell>
          <cell r="N1682">
            <v>2267</v>
          </cell>
          <cell r="O1682">
            <v>6040035</v>
          </cell>
        </row>
        <row r="1683">
          <cell r="B1683">
            <v>2003</v>
          </cell>
          <cell r="E1683" t="str">
            <v>KS</v>
          </cell>
          <cell r="N1683">
            <v>2824</v>
          </cell>
          <cell r="O1683">
            <v>6685992</v>
          </cell>
        </row>
        <row r="1684">
          <cell r="B1684">
            <v>2003</v>
          </cell>
          <cell r="E1684" t="str">
            <v>KY</v>
          </cell>
          <cell r="N1684">
            <v>3160</v>
          </cell>
          <cell r="O1684">
            <v>6423006</v>
          </cell>
        </row>
        <row r="1685">
          <cell r="B1685">
            <v>2003</v>
          </cell>
          <cell r="E1685" t="str">
            <v>LA</v>
          </cell>
          <cell r="N1685">
            <v>4316</v>
          </cell>
          <cell r="O1685">
            <v>9147163</v>
          </cell>
        </row>
        <row r="1686">
          <cell r="B1686">
            <v>2003</v>
          </cell>
          <cell r="E1686" t="str">
            <v>ME</v>
          </cell>
          <cell r="N1686">
            <v>850</v>
          </cell>
          <cell r="O1686">
            <v>2085458</v>
          </cell>
        </row>
        <row r="1687">
          <cell r="B1687">
            <v>2003</v>
          </cell>
          <cell r="E1687" t="str">
            <v>MD</v>
          </cell>
          <cell r="N1687">
            <v>6687</v>
          </cell>
          <cell r="O1687">
            <v>19566089</v>
          </cell>
        </row>
        <row r="1688">
          <cell r="B1688">
            <v>2003</v>
          </cell>
          <cell r="E1688" t="str">
            <v>MA</v>
          </cell>
          <cell r="N1688">
            <v>2844</v>
          </cell>
          <cell r="O1688">
            <v>9087861</v>
          </cell>
        </row>
        <row r="1689">
          <cell r="B1689">
            <v>2003</v>
          </cell>
          <cell r="E1689" t="str">
            <v>MI</v>
          </cell>
          <cell r="N1689">
            <v>5535</v>
          </cell>
          <cell r="O1689">
            <v>15955116</v>
          </cell>
        </row>
        <row r="1690">
          <cell r="B1690">
            <v>2003</v>
          </cell>
          <cell r="E1690" t="str">
            <v>MN</v>
          </cell>
          <cell r="N1690">
            <v>5153</v>
          </cell>
          <cell r="O1690">
            <v>16700348</v>
          </cell>
        </row>
        <row r="1691">
          <cell r="B1691">
            <v>2003</v>
          </cell>
          <cell r="E1691" t="str">
            <v>MS</v>
          </cell>
          <cell r="N1691">
            <v>1595</v>
          </cell>
          <cell r="O1691">
            <v>2885918</v>
          </cell>
        </row>
        <row r="1692">
          <cell r="B1692">
            <v>2003</v>
          </cell>
          <cell r="E1692" t="str">
            <v>MO</v>
          </cell>
          <cell r="N1692">
            <v>4901</v>
          </cell>
          <cell r="O1692">
            <v>12017432</v>
          </cell>
        </row>
        <row r="1693">
          <cell r="B1693">
            <v>2003</v>
          </cell>
          <cell r="E1693" t="str">
            <v>MT</v>
          </cell>
          <cell r="N1693">
            <v>453</v>
          </cell>
          <cell r="O1693">
            <v>1109437</v>
          </cell>
        </row>
        <row r="1694">
          <cell r="B1694">
            <v>2003</v>
          </cell>
          <cell r="E1694" t="str">
            <v>NE</v>
          </cell>
          <cell r="N1694">
            <v>1482</v>
          </cell>
          <cell r="O1694">
            <v>3487241</v>
          </cell>
        </row>
        <row r="1695">
          <cell r="B1695">
            <v>2003</v>
          </cell>
          <cell r="E1695" t="str">
            <v>NV</v>
          </cell>
          <cell r="N1695">
            <v>3188</v>
          </cell>
          <cell r="O1695">
            <v>10016553</v>
          </cell>
        </row>
        <row r="1696">
          <cell r="B1696">
            <v>2003</v>
          </cell>
          <cell r="E1696" t="str">
            <v>NH</v>
          </cell>
          <cell r="N1696">
            <v>622</v>
          </cell>
          <cell r="O1696">
            <v>1535276</v>
          </cell>
        </row>
        <row r="1697">
          <cell r="B1697">
            <v>2003</v>
          </cell>
          <cell r="E1697" t="str">
            <v>NJ</v>
          </cell>
          <cell r="N1697">
            <v>8143</v>
          </cell>
          <cell r="O1697">
            <v>25629092</v>
          </cell>
        </row>
        <row r="1698">
          <cell r="B1698">
            <v>2003</v>
          </cell>
          <cell r="E1698" t="str">
            <v>NM</v>
          </cell>
          <cell r="N1698">
            <v>2706</v>
          </cell>
          <cell r="O1698">
            <v>6493074</v>
          </cell>
        </row>
        <row r="1699">
          <cell r="B1699">
            <v>2003</v>
          </cell>
          <cell r="E1699" t="str">
            <v>NY</v>
          </cell>
          <cell r="N1699">
            <v>13762</v>
          </cell>
          <cell r="O1699">
            <v>45245777</v>
          </cell>
        </row>
        <row r="1700">
          <cell r="B1700">
            <v>2003</v>
          </cell>
          <cell r="E1700" t="str">
            <v>NC</v>
          </cell>
          <cell r="N1700">
            <v>6079</v>
          </cell>
          <cell r="O1700">
            <v>14025094</v>
          </cell>
        </row>
        <row r="1701">
          <cell r="B1701">
            <v>2003</v>
          </cell>
          <cell r="E1701" t="str">
            <v>ND</v>
          </cell>
          <cell r="N1701">
            <v>1089</v>
          </cell>
          <cell r="O1701">
            <v>1975407</v>
          </cell>
        </row>
        <row r="1702">
          <cell r="B1702">
            <v>2003</v>
          </cell>
          <cell r="E1702" t="str">
            <v>OH</v>
          </cell>
          <cell r="N1702">
            <v>9428</v>
          </cell>
          <cell r="O1702">
            <v>26244397</v>
          </cell>
        </row>
        <row r="1703">
          <cell r="B1703">
            <v>2003</v>
          </cell>
          <cell r="E1703" t="str">
            <v>OK</v>
          </cell>
          <cell r="N1703">
            <v>2924</v>
          </cell>
          <cell r="O1703">
            <v>6481239</v>
          </cell>
        </row>
        <row r="1704">
          <cell r="B1704">
            <v>2003</v>
          </cell>
          <cell r="E1704" t="str">
            <v>OR</v>
          </cell>
          <cell r="N1704">
            <v>2707</v>
          </cell>
          <cell r="O1704">
            <v>8105124</v>
          </cell>
        </row>
        <row r="1705">
          <cell r="B1705">
            <v>2003</v>
          </cell>
          <cell r="E1705" t="str">
            <v>PA</v>
          </cell>
          <cell r="N1705">
            <v>5061</v>
          </cell>
          <cell r="O1705">
            <v>15109611</v>
          </cell>
        </row>
        <row r="1706">
          <cell r="B1706">
            <v>2003</v>
          </cell>
          <cell r="E1706" t="str">
            <v>RI</v>
          </cell>
          <cell r="N1706">
            <v>746</v>
          </cell>
          <cell r="O1706">
            <v>1857641</v>
          </cell>
        </row>
        <row r="1707">
          <cell r="B1707">
            <v>2003</v>
          </cell>
          <cell r="E1707" t="str">
            <v>SC</v>
          </cell>
          <cell r="N1707">
            <v>3092</v>
          </cell>
          <cell r="O1707">
            <v>6990289</v>
          </cell>
        </row>
        <row r="1708">
          <cell r="B1708">
            <v>2003</v>
          </cell>
          <cell r="E1708" t="str">
            <v>SD</v>
          </cell>
          <cell r="N1708">
            <v>644</v>
          </cell>
          <cell r="O1708">
            <v>1585888</v>
          </cell>
        </row>
        <row r="1709">
          <cell r="B1709">
            <v>2003</v>
          </cell>
          <cell r="E1709" t="str">
            <v>TN</v>
          </cell>
          <cell r="N1709">
            <v>4983</v>
          </cell>
          <cell r="O1709">
            <v>10170504</v>
          </cell>
        </row>
        <row r="1710">
          <cell r="B1710">
            <v>2003</v>
          </cell>
          <cell r="E1710" t="str">
            <v>TX</v>
          </cell>
          <cell r="N1710">
            <v>17092</v>
          </cell>
          <cell r="O1710">
            <v>39259015</v>
          </cell>
        </row>
        <row r="1711">
          <cell r="B1711">
            <v>2003</v>
          </cell>
          <cell r="E1711" t="str">
            <v>UT</v>
          </cell>
          <cell r="N1711">
            <v>2642</v>
          </cell>
          <cell r="O1711">
            <v>6347291</v>
          </cell>
        </row>
        <row r="1712">
          <cell r="B1712">
            <v>2003</v>
          </cell>
          <cell r="E1712" t="str">
            <v>VT</v>
          </cell>
          <cell r="N1712">
            <v>318</v>
          </cell>
          <cell r="O1712">
            <v>969092</v>
          </cell>
        </row>
        <row r="1713">
          <cell r="B1713">
            <v>2003</v>
          </cell>
          <cell r="E1713" t="str">
            <v>VA</v>
          </cell>
          <cell r="N1713">
            <v>8257</v>
          </cell>
          <cell r="O1713">
            <v>20277053</v>
          </cell>
        </row>
        <row r="1714">
          <cell r="B1714">
            <v>2003</v>
          </cell>
          <cell r="E1714" t="str">
            <v>WA</v>
          </cell>
          <cell r="N1714">
            <v>6246</v>
          </cell>
          <cell r="O1714">
            <v>19887529</v>
          </cell>
        </row>
        <row r="1715">
          <cell r="B1715">
            <v>2003</v>
          </cell>
          <cell r="E1715" t="str">
            <v>WV</v>
          </cell>
          <cell r="N1715">
            <v>1326</v>
          </cell>
          <cell r="O1715">
            <v>2291681</v>
          </cell>
        </row>
        <row r="1716">
          <cell r="B1716">
            <v>2003</v>
          </cell>
          <cell r="E1716" t="str">
            <v>WI</v>
          </cell>
          <cell r="N1716">
            <v>3605</v>
          </cell>
          <cell r="O1716">
            <v>11061719</v>
          </cell>
        </row>
        <row r="1717">
          <cell r="B1717">
            <v>2003</v>
          </cell>
          <cell r="E1717" t="str">
            <v>WY</v>
          </cell>
          <cell r="N1717">
            <v>799</v>
          </cell>
          <cell r="O1717">
            <v>2056992</v>
          </cell>
        </row>
        <row r="1718">
          <cell r="B1718">
            <v>2004</v>
          </cell>
          <cell r="E1718" t="str">
            <v>US</v>
          </cell>
          <cell r="N1718">
            <v>262815</v>
          </cell>
          <cell r="O1718">
            <v>729356513</v>
          </cell>
        </row>
        <row r="1719">
          <cell r="B1719">
            <v>2004</v>
          </cell>
          <cell r="E1719" t="str">
            <v>AL</v>
          </cell>
          <cell r="N1719">
            <v>4187</v>
          </cell>
          <cell r="O1719">
            <v>9544914</v>
          </cell>
        </row>
        <row r="1720">
          <cell r="B1720">
            <v>2004</v>
          </cell>
          <cell r="E1720" t="str">
            <v>AK</v>
          </cell>
          <cell r="N1720">
            <v>591</v>
          </cell>
          <cell r="O1720">
            <v>1825768</v>
          </cell>
        </row>
        <row r="1721">
          <cell r="B1721">
            <v>2004</v>
          </cell>
          <cell r="E1721" t="str">
            <v>AZ</v>
          </cell>
          <cell r="N1721">
            <v>6266</v>
          </cell>
          <cell r="O1721">
            <v>17611716</v>
          </cell>
        </row>
        <row r="1722">
          <cell r="B1722">
            <v>2004</v>
          </cell>
          <cell r="E1722" t="str">
            <v>AR</v>
          </cell>
          <cell r="N1722">
            <v>1704</v>
          </cell>
          <cell r="O1722">
            <v>3566213</v>
          </cell>
        </row>
        <row r="1723">
          <cell r="B1723">
            <v>2004</v>
          </cell>
          <cell r="E1723" t="str">
            <v>CA</v>
          </cell>
          <cell r="N1723">
            <v>38428</v>
          </cell>
          <cell r="O1723">
            <v>125647589</v>
          </cell>
        </row>
        <row r="1724">
          <cell r="B1724">
            <v>2004</v>
          </cell>
          <cell r="E1724" t="str">
            <v>CO</v>
          </cell>
          <cell r="N1724">
            <v>6557</v>
          </cell>
          <cell r="O1724">
            <v>19428771</v>
          </cell>
        </row>
        <row r="1725">
          <cell r="B1725">
            <v>2004</v>
          </cell>
          <cell r="E1725" t="str">
            <v>CT</v>
          </cell>
          <cell r="N1725">
            <v>2430</v>
          </cell>
          <cell r="O1725">
            <v>7578145</v>
          </cell>
        </row>
        <row r="1726">
          <cell r="B1726">
            <v>2004</v>
          </cell>
          <cell r="E1726" t="str">
            <v>DE</v>
          </cell>
          <cell r="N1726">
            <v>547</v>
          </cell>
          <cell r="O1726">
            <v>1546776</v>
          </cell>
        </row>
        <row r="1727">
          <cell r="B1727">
            <v>2004</v>
          </cell>
          <cell r="E1727" t="str">
            <v>DC</v>
          </cell>
          <cell r="N1727">
            <v>956</v>
          </cell>
          <cell r="O1727">
            <v>2984627</v>
          </cell>
        </row>
        <row r="1728">
          <cell r="B1728">
            <v>2004</v>
          </cell>
          <cell r="E1728" t="str">
            <v>FL</v>
          </cell>
          <cell r="N1728">
            <v>21435</v>
          </cell>
          <cell r="O1728">
            <v>53788935</v>
          </cell>
        </row>
        <row r="1729">
          <cell r="B1729">
            <v>2004</v>
          </cell>
          <cell r="E1729" t="str">
            <v>GA</v>
          </cell>
          <cell r="N1729">
            <v>9658</v>
          </cell>
          <cell r="O1729">
            <v>19913638</v>
          </cell>
        </row>
        <row r="1730">
          <cell r="B1730">
            <v>2004</v>
          </cell>
          <cell r="E1730" t="str">
            <v>HI</v>
          </cell>
          <cell r="N1730">
            <v>2213</v>
          </cell>
          <cell r="O1730">
            <v>5881272</v>
          </cell>
        </row>
        <row r="1731">
          <cell r="B1731">
            <v>2004</v>
          </cell>
          <cell r="E1731" t="str">
            <v>ID</v>
          </cell>
          <cell r="N1731">
            <v>954</v>
          </cell>
          <cell r="O1731">
            <v>2413046</v>
          </cell>
        </row>
        <row r="1732">
          <cell r="B1732">
            <v>2004</v>
          </cell>
          <cell r="E1732" t="str">
            <v>IL</v>
          </cell>
          <cell r="N1732">
            <v>16573</v>
          </cell>
          <cell r="O1732">
            <v>46575014</v>
          </cell>
        </row>
        <row r="1733">
          <cell r="B1733">
            <v>2004</v>
          </cell>
          <cell r="E1733" t="str">
            <v>IN</v>
          </cell>
          <cell r="N1733">
            <v>3717</v>
          </cell>
          <cell r="O1733">
            <v>9048627</v>
          </cell>
        </row>
        <row r="1734">
          <cell r="B1734">
            <v>2004</v>
          </cell>
          <cell r="E1734" t="str">
            <v>IA</v>
          </cell>
          <cell r="N1734">
            <v>2603</v>
          </cell>
          <cell r="O1734">
            <v>6932861</v>
          </cell>
        </row>
        <row r="1735">
          <cell r="B1735">
            <v>2004</v>
          </cell>
          <cell r="E1735" t="str">
            <v>KS</v>
          </cell>
          <cell r="N1735">
            <v>3001</v>
          </cell>
          <cell r="O1735">
            <v>7278452</v>
          </cell>
        </row>
        <row r="1736">
          <cell r="B1736">
            <v>2004</v>
          </cell>
          <cell r="E1736" t="str">
            <v>KY</v>
          </cell>
          <cell r="N1736">
            <v>3120</v>
          </cell>
          <cell r="O1736">
            <v>6465735</v>
          </cell>
        </row>
        <row r="1737">
          <cell r="B1737">
            <v>2004</v>
          </cell>
          <cell r="E1737" t="str">
            <v>LA</v>
          </cell>
          <cell r="N1737">
            <v>4313</v>
          </cell>
          <cell r="O1737">
            <v>9288889</v>
          </cell>
        </row>
        <row r="1738">
          <cell r="B1738">
            <v>2004</v>
          </cell>
          <cell r="E1738" t="str">
            <v>ME</v>
          </cell>
          <cell r="N1738">
            <v>919</v>
          </cell>
          <cell r="O1738">
            <v>2407974</v>
          </cell>
        </row>
        <row r="1739">
          <cell r="B1739">
            <v>2004</v>
          </cell>
          <cell r="E1739" t="str">
            <v>MD</v>
          </cell>
          <cell r="N1739">
            <v>6393</v>
          </cell>
          <cell r="O1739">
            <v>19593047</v>
          </cell>
        </row>
        <row r="1740">
          <cell r="B1740">
            <v>2004</v>
          </cell>
          <cell r="E1740" t="str">
            <v>MA</v>
          </cell>
          <cell r="N1740">
            <v>2764</v>
          </cell>
          <cell r="O1740">
            <v>8816147</v>
          </cell>
        </row>
        <row r="1741">
          <cell r="B1741">
            <v>2004</v>
          </cell>
          <cell r="E1741" t="str">
            <v>MI</v>
          </cell>
          <cell r="N1741">
            <v>5322</v>
          </cell>
          <cell r="O1741">
            <v>15133592</v>
          </cell>
        </row>
        <row r="1742">
          <cell r="B1742">
            <v>2004</v>
          </cell>
          <cell r="E1742" t="str">
            <v>MN</v>
          </cell>
          <cell r="N1742">
            <v>4896</v>
          </cell>
          <cell r="O1742">
            <v>16536014</v>
          </cell>
        </row>
        <row r="1743">
          <cell r="B1743">
            <v>2004</v>
          </cell>
          <cell r="E1743" t="str">
            <v>MS</v>
          </cell>
          <cell r="N1743">
            <v>1441</v>
          </cell>
          <cell r="O1743">
            <v>2747353</v>
          </cell>
        </row>
        <row r="1744">
          <cell r="B1744">
            <v>2004</v>
          </cell>
          <cell r="E1744" t="str">
            <v>MO</v>
          </cell>
          <cell r="N1744">
            <v>4744</v>
          </cell>
          <cell r="O1744">
            <v>12143934</v>
          </cell>
        </row>
        <row r="1745">
          <cell r="B1745">
            <v>2004</v>
          </cell>
          <cell r="E1745" t="str">
            <v>MT</v>
          </cell>
          <cell r="N1745">
            <v>494</v>
          </cell>
          <cell r="O1745">
            <v>1254033</v>
          </cell>
        </row>
        <row r="1746">
          <cell r="B1746">
            <v>2004</v>
          </cell>
          <cell r="E1746" t="str">
            <v>NE</v>
          </cell>
          <cell r="N1746">
            <v>1443</v>
          </cell>
          <cell r="O1746">
            <v>3472019</v>
          </cell>
        </row>
        <row r="1747">
          <cell r="B1747">
            <v>2004</v>
          </cell>
          <cell r="E1747" t="str">
            <v>NV</v>
          </cell>
          <cell r="N1747">
            <v>3367</v>
          </cell>
          <cell r="O1747">
            <v>10835715</v>
          </cell>
        </row>
        <row r="1748">
          <cell r="B1748">
            <v>2004</v>
          </cell>
          <cell r="E1748" t="str">
            <v>NH</v>
          </cell>
          <cell r="N1748">
            <v>622</v>
          </cell>
          <cell r="O1748">
            <v>1666478</v>
          </cell>
        </row>
        <row r="1749">
          <cell r="B1749">
            <v>2004</v>
          </cell>
          <cell r="E1749" t="str">
            <v>NJ</v>
          </cell>
          <cell r="N1749">
            <v>7852</v>
          </cell>
          <cell r="O1749">
            <v>26630894</v>
          </cell>
        </row>
        <row r="1750">
          <cell r="B1750">
            <v>2004</v>
          </cell>
          <cell r="E1750" t="str">
            <v>NM</v>
          </cell>
          <cell r="N1750">
            <v>2571</v>
          </cell>
          <cell r="O1750">
            <v>6196779</v>
          </cell>
        </row>
        <row r="1751">
          <cell r="B1751">
            <v>2004</v>
          </cell>
          <cell r="E1751" t="str">
            <v>NY</v>
          </cell>
          <cell r="N1751">
            <v>14167</v>
          </cell>
          <cell r="O1751">
            <v>44524209</v>
          </cell>
        </row>
        <row r="1752">
          <cell r="B1752">
            <v>2004</v>
          </cell>
          <cell r="E1752" t="str">
            <v>NC</v>
          </cell>
          <cell r="N1752">
            <v>5538</v>
          </cell>
          <cell r="O1752">
            <v>13223269</v>
          </cell>
        </row>
        <row r="1753">
          <cell r="B1753">
            <v>2004</v>
          </cell>
          <cell r="E1753" t="str">
            <v>ND</v>
          </cell>
          <cell r="N1753">
            <v>893</v>
          </cell>
          <cell r="O1753">
            <v>1975411</v>
          </cell>
        </row>
        <row r="1754">
          <cell r="B1754">
            <v>2004</v>
          </cell>
          <cell r="E1754" t="str">
            <v>OH</v>
          </cell>
          <cell r="N1754">
            <v>10248</v>
          </cell>
          <cell r="O1754">
            <v>29716752</v>
          </cell>
        </row>
        <row r="1755">
          <cell r="B1755">
            <v>2004</v>
          </cell>
          <cell r="E1755" t="str">
            <v>OK</v>
          </cell>
          <cell r="N1755">
            <v>2898</v>
          </cell>
          <cell r="O1755">
            <v>6754355</v>
          </cell>
        </row>
        <row r="1756">
          <cell r="B1756">
            <v>2004</v>
          </cell>
          <cell r="E1756" t="str">
            <v>OR</v>
          </cell>
          <cell r="N1756">
            <v>3054</v>
          </cell>
          <cell r="O1756">
            <v>9168186</v>
          </cell>
        </row>
        <row r="1757">
          <cell r="B1757">
            <v>2004</v>
          </cell>
          <cell r="E1757" t="str">
            <v>PA</v>
          </cell>
          <cell r="N1757">
            <v>4823</v>
          </cell>
          <cell r="O1757">
            <v>14871996</v>
          </cell>
        </row>
        <row r="1758">
          <cell r="B1758">
            <v>2004</v>
          </cell>
          <cell r="E1758" t="str">
            <v>RI</v>
          </cell>
          <cell r="N1758">
            <v>615</v>
          </cell>
          <cell r="O1758">
            <v>1523749</v>
          </cell>
        </row>
        <row r="1759">
          <cell r="B1759">
            <v>2004</v>
          </cell>
          <cell r="E1759" t="str">
            <v>SC</v>
          </cell>
          <cell r="N1759">
            <v>3523</v>
          </cell>
          <cell r="O1759">
            <v>7940146</v>
          </cell>
        </row>
        <row r="1760">
          <cell r="B1760">
            <v>2004</v>
          </cell>
          <cell r="E1760" t="str">
            <v>SD</v>
          </cell>
          <cell r="N1760">
            <v>608</v>
          </cell>
          <cell r="O1760">
            <v>1616568</v>
          </cell>
        </row>
        <row r="1761">
          <cell r="B1761">
            <v>2004</v>
          </cell>
          <cell r="E1761" t="str">
            <v>TN</v>
          </cell>
          <cell r="N1761">
            <v>4625</v>
          </cell>
          <cell r="O1761">
            <v>9615781</v>
          </cell>
        </row>
        <row r="1762">
          <cell r="B1762">
            <v>2004</v>
          </cell>
          <cell r="E1762" t="str">
            <v>TX</v>
          </cell>
          <cell r="N1762">
            <v>16528</v>
          </cell>
          <cell r="O1762">
            <v>38683084</v>
          </cell>
        </row>
        <row r="1763">
          <cell r="B1763">
            <v>2004</v>
          </cell>
          <cell r="E1763" t="str">
            <v>UT</v>
          </cell>
          <cell r="N1763">
            <v>2705</v>
          </cell>
          <cell r="O1763">
            <v>6548658</v>
          </cell>
        </row>
        <row r="1764">
          <cell r="B1764">
            <v>2004</v>
          </cell>
          <cell r="E1764" t="str">
            <v>VT</v>
          </cell>
          <cell r="N1764">
            <v>297</v>
          </cell>
          <cell r="O1764">
            <v>971263</v>
          </cell>
        </row>
        <row r="1765">
          <cell r="B1765">
            <v>2004</v>
          </cell>
          <cell r="E1765" t="str">
            <v>VA</v>
          </cell>
          <cell r="N1765">
            <v>8153</v>
          </cell>
          <cell r="O1765">
            <v>20360785</v>
          </cell>
        </row>
        <row r="1766">
          <cell r="B1766">
            <v>2004</v>
          </cell>
          <cell r="E1766" t="str">
            <v>WA</v>
          </cell>
          <cell r="N1766">
            <v>6511</v>
          </cell>
          <cell r="O1766">
            <v>21558397</v>
          </cell>
        </row>
        <row r="1767">
          <cell r="B1767">
            <v>2004</v>
          </cell>
          <cell r="E1767" t="str">
            <v>WV</v>
          </cell>
          <cell r="N1767">
            <v>1319</v>
          </cell>
          <cell r="O1767">
            <v>2506492</v>
          </cell>
        </row>
        <row r="1768">
          <cell r="B1768">
            <v>2004</v>
          </cell>
          <cell r="E1768" t="str">
            <v>WI</v>
          </cell>
          <cell r="N1768">
            <v>3449</v>
          </cell>
          <cell r="O1768">
            <v>11101519</v>
          </cell>
        </row>
        <row r="1769">
          <cell r="B1769">
            <v>2004</v>
          </cell>
          <cell r="E1769" t="str">
            <v>WY</v>
          </cell>
          <cell r="N1769">
            <v>780</v>
          </cell>
          <cell r="O1769">
            <v>1940926</v>
          </cell>
        </row>
        <row r="1770">
          <cell r="B1770">
            <v>2005</v>
          </cell>
          <cell r="E1770" t="str">
            <v>US</v>
          </cell>
          <cell r="N1770">
            <v>264302</v>
          </cell>
          <cell r="O1770">
            <v>760923921</v>
          </cell>
        </row>
        <row r="1771">
          <cell r="B1771">
            <v>2005</v>
          </cell>
          <cell r="E1771" t="str">
            <v>AL</v>
          </cell>
          <cell r="N1771">
            <v>4002</v>
          </cell>
          <cell r="O1771">
            <v>9513325</v>
          </cell>
        </row>
        <row r="1772">
          <cell r="B1772">
            <v>2005</v>
          </cell>
          <cell r="E1772" t="str">
            <v>AK</v>
          </cell>
          <cell r="N1772">
            <v>598</v>
          </cell>
          <cell r="O1772">
            <v>1901788</v>
          </cell>
        </row>
        <row r="1773">
          <cell r="B1773">
            <v>2005</v>
          </cell>
          <cell r="E1773" t="str">
            <v>AZ</v>
          </cell>
          <cell r="N1773">
            <v>6910</v>
          </cell>
          <cell r="O1773">
            <v>19522283</v>
          </cell>
        </row>
        <row r="1774">
          <cell r="B1774">
            <v>2005</v>
          </cell>
          <cell r="E1774" t="str">
            <v>AR</v>
          </cell>
          <cell r="N1774">
            <v>1801</v>
          </cell>
          <cell r="O1774">
            <v>3989821</v>
          </cell>
        </row>
        <row r="1775">
          <cell r="B1775">
            <v>2005</v>
          </cell>
          <cell r="E1775" t="str">
            <v>CA</v>
          </cell>
          <cell r="N1775">
            <v>39291</v>
          </cell>
          <cell r="O1775">
            <v>131376965</v>
          </cell>
        </row>
        <row r="1776">
          <cell r="B1776">
            <v>2005</v>
          </cell>
          <cell r="E1776" t="str">
            <v>CO</v>
          </cell>
          <cell r="N1776">
            <v>6267</v>
          </cell>
          <cell r="O1776">
            <v>19228306</v>
          </cell>
        </row>
        <row r="1777">
          <cell r="B1777">
            <v>2005</v>
          </cell>
          <cell r="E1777" t="str">
            <v>CT</v>
          </cell>
          <cell r="N1777">
            <v>2447</v>
          </cell>
          <cell r="O1777">
            <v>8389366</v>
          </cell>
        </row>
        <row r="1778">
          <cell r="B1778">
            <v>2005</v>
          </cell>
          <cell r="E1778" t="str">
            <v>DE</v>
          </cell>
          <cell r="N1778">
            <v>579</v>
          </cell>
          <cell r="O1778">
            <v>1674709</v>
          </cell>
        </row>
        <row r="1779">
          <cell r="B1779">
            <v>2005</v>
          </cell>
          <cell r="E1779" t="str">
            <v>DC</v>
          </cell>
          <cell r="N1779">
            <v>925</v>
          </cell>
          <cell r="O1779">
            <v>3204081</v>
          </cell>
        </row>
        <row r="1780">
          <cell r="B1780">
            <v>2005</v>
          </cell>
          <cell r="E1780" t="str">
            <v>FL</v>
          </cell>
          <cell r="N1780">
            <v>20758</v>
          </cell>
          <cell r="O1780">
            <v>54328841</v>
          </cell>
        </row>
        <row r="1781">
          <cell r="B1781">
            <v>2005</v>
          </cell>
          <cell r="E1781" t="str">
            <v>GA</v>
          </cell>
          <cell r="N1781">
            <v>9091</v>
          </cell>
          <cell r="O1781">
            <v>20356010</v>
          </cell>
        </row>
        <row r="1782">
          <cell r="B1782">
            <v>2005</v>
          </cell>
          <cell r="E1782" t="str">
            <v>HI</v>
          </cell>
          <cell r="N1782">
            <v>2163</v>
          </cell>
          <cell r="O1782">
            <v>6078758</v>
          </cell>
        </row>
        <row r="1783">
          <cell r="B1783">
            <v>2005</v>
          </cell>
          <cell r="E1783" t="str">
            <v>ID</v>
          </cell>
          <cell r="N1783">
            <v>926</v>
          </cell>
          <cell r="O1783">
            <v>2497355</v>
          </cell>
        </row>
        <row r="1784">
          <cell r="B1784">
            <v>2005</v>
          </cell>
          <cell r="E1784" t="str">
            <v>IL</v>
          </cell>
          <cell r="N1784">
            <v>15407</v>
          </cell>
          <cell r="O1784">
            <v>46723663</v>
          </cell>
        </row>
        <row r="1785">
          <cell r="B1785">
            <v>2005</v>
          </cell>
          <cell r="E1785" t="str">
            <v>IN</v>
          </cell>
          <cell r="N1785">
            <v>3567</v>
          </cell>
          <cell r="O1785">
            <v>9212138</v>
          </cell>
        </row>
        <row r="1786">
          <cell r="B1786">
            <v>2005</v>
          </cell>
          <cell r="E1786" t="str">
            <v>IA</v>
          </cell>
          <cell r="N1786">
            <v>2254</v>
          </cell>
          <cell r="O1786">
            <v>6419148</v>
          </cell>
        </row>
        <row r="1787">
          <cell r="B1787">
            <v>2005</v>
          </cell>
          <cell r="E1787" t="str">
            <v>KS</v>
          </cell>
          <cell r="N1787">
            <v>3078</v>
          </cell>
          <cell r="O1787">
            <v>7813111</v>
          </cell>
        </row>
        <row r="1788">
          <cell r="B1788">
            <v>2005</v>
          </cell>
          <cell r="E1788" t="str">
            <v>KY</v>
          </cell>
          <cell r="N1788">
            <v>3096</v>
          </cell>
          <cell r="O1788">
            <v>6535918</v>
          </cell>
        </row>
        <row r="1789">
          <cell r="B1789">
            <v>2005</v>
          </cell>
          <cell r="E1789" t="str">
            <v>LA</v>
          </cell>
          <cell r="N1789">
            <v>4619</v>
          </cell>
          <cell r="O1789">
            <v>9733866</v>
          </cell>
        </row>
        <row r="1790">
          <cell r="B1790">
            <v>2005</v>
          </cell>
          <cell r="E1790" t="str">
            <v>ME</v>
          </cell>
          <cell r="N1790">
            <v>1037</v>
          </cell>
          <cell r="O1790">
            <v>2626944</v>
          </cell>
        </row>
        <row r="1791">
          <cell r="B1791">
            <v>2005</v>
          </cell>
          <cell r="E1791" t="str">
            <v>MD</v>
          </cell>
          <cell r="N1791">
            <v>6675</v>
          </cell>
          <cell r="O1791">
            <v>20602920</v>
          </cell>
        </row>
        <row r="1792">
          <cell r="B1792">
            <v>2005</v>
          </cell>
          <cell r="E1792" t="str">
            <v>MA</v>
          </cell>
          <cell r="N1792">
            <v>2914</v>
          </cell>
          <cell r="O1792">
            <v>9968851</v>
          </cell>
        </row>
        <row r="1793">
          <cell r="B1793">
            <v>2005</v>
          </cell>
          <cell r="E1793" t="str">
            <v>MI</v>
          </cell>
          <cell r="N1793">
            <v>5609</v>
          </cell>
          <cell r="O1793">
            <v>16389716</v>
          </cell>
        </row>
        <row r="1794">
          <cell r="B1794">
            <v>2005</v>
          </cell>
          <cell r="E1794" t="str">
            <v>MN</v>
          </cell>
          <cell r="N1794">
            <v>5009</v>
          </cell>
          <cell r="O1794">
            <v>17410020</v>
          </cell>
        </row>
        <row r="1795">
          <cell r="B1795">
            <v>2005</v>
          </cell>
          <cell r="E1795" t="str">
            <v>MS</v>
          </cell>
          <cell r="N1795">
            <v>1608</v>
          </cell>
          <cell r="O1795">
            <v>3258942</v>
          </cell>
        </row>
        <row r="1796">
          <cell r="B1796">
            <v>2005</v>
          </cell>
          <cell r="E1796" t="str">
            <v>MO</v>
          </cell>
          <cell r="N1796">
            <v>4992</v>
          </cell>
          <cell r="O1796">
            <v>12625662</v>
          </cell>
        </row>
        <row r="1797">
          <cell r="B1797">
            <v>2005</v>
          </cell>
          <cell r="E1797" t="str">
            <v>MT</v>
          </cell>
          <cell r="N1797">
            <v>495</v>
          </cell>
          <cell r="O1797">
            <v>1234341</v>
          </cell>
        </row>
        <row r="1798">
          <cell r="B1798">
            <v>2005</v>
          </cell>
          <cell r="E1798" t="str">
            <v>NE</v>
          </cell>
          <cell r="N1798">
            <v>1369</v>
          </cell>
          <cell r="O1798">
            <v>3696225</v>
          </cell>
        </row>
        <row r="1799">
          <cell r="B1799">
            <v>2005</v>
          </cell>
          <cell r="E1799" t="str">
            <v>NV</v>
          </cell>
          <cell r="N1799">
            <v>3489</v>
          </cell>
          <cell r="O1799">
            <v>11878497</v>
          </cell>
        </row>
        <row r="1800">
          <cell r="B1800">
            <v>2005</v>
          </cell>
          <cell r="E1800" t="str">
            <v>NH</v>
          </cell>
          <cell r="N1800">
            <v>636</v>
          </cell>
          <cell r="O1800">
            <v>1753091</v>
          </cell>
        </row>
        <row r="1801">
          <cell r="B1801">
            <v>2005</v>
          </cell>
          <cell r="E1801" t="str">
            <v>NJ</v>
          </cell>
          <cell r="N1801">
            <v>7435</v>
          </cell>
          <cell r="O1801">
            <v>26309312</v>
          </cell>
        </row>
        <row r="1802">
          <cell r="B1802">
            <v>2005</v>
          </cell>
          <cell r="E1802" t="str">
            <v>NM</v>
          </cell>
          <cell r="N1802">
            <v>2752</v>
          </cell>
          <cell r="O1802">
            <v>6692248</v>
          </cell>
        </row>
        <row r="1803">
          <cell r="B1803">
            <v>2005</v>
          </cell>
          <cell r="E1803" t="str">
            <v>NY</v>
          </cell>
          <cell r="N1803">
            <v>13991</v>
          </cell>
          <cell r="O1803">
            <v>47313626</v>
          </cell>
        </row>
        <row r="1804">
          <cell r="B1804">
            <v>2005</v>
          </cell>
          <cell r="E1804" t="str">
            <v>NC</v>
          </cell>
          <cell r="N1804">
            <v>5949</v>
          </cell>
          <cell r="O1804">
            <v>15108549</v>
          </cell>
        </row>
        <row r="1805">
          <cell r="B1805">
            <v>2005</v>
          </cell>
          <cell r="E1805" t="str">
            <v>ND</v>
          </cell>
          <cell r="N1805">
            <v>893</v>
          </cell>
          <cell r="O1805">
            <v>1931629</v>
          </cell>
        </row>
        <row r="1806">
          <cell r="B1806">
            <v>2005</v>
          </cell>
          <cell r="E1806" t="str">
            <v>OH</v>
          </cell>
          <cell r="N1806">
            <v>10371</v>
          </cell>
          <cell r="O1806">
            <v>31497089</v>
          </cell>
        </row>
        <row r="1807">
          <cell r="B1807">
            <v>2005</v>
          </cell>
          <cell r="E1807" t="str">
            <v>OK</v>
          </cell>
          <cell r="N1807">
            <v>2768</v>
          </cell>
          <cell r="O1807">
            <v>6430366</v>
          </cell>
        </row>
        <row r="1808">
          <cell r="B1808">
            <v>2005</v>
          </cell>
          <cell r="E1808" t="str">
            <v>OR</v>
          </cell>
          <cell r="N1808">
            <v>3596</v>
          </cell>
          <cell r="O1808">
            <v>11165867</v>
          </cell>
        </row>
        <row r="1809">
          <cell r="B1809">
            <v>2005</v>
          </cell>
          <cell r="E1809" t="str">
            <v>PA</v>
          </cell>
          <cell r="N1809">
            <v>4608</v>
          </cell>
          <cell r="O1809">
            <v>14738968</v>
          </cell>
        </row>
        <row r="1810">
          <cell r="B1810">
            <v>2005</v>
          </cell>
          <cell r="E1810" t="str">
            <v>RI</v>
          </cell>
          <cell r="N1810">
            <v>624</v>
          </cell>
          <cell r="O1810">
            <v>1731857</v>
          </cell>
        </row>
        <row r="1811">
          <cell r="B1811">
            <v>2005</v>
          </cell>
          <cell r="E1811" t="str">
            <v>SC</v>
          </cell>
          <cell r="N1811">
            <v>3668</v>
          </cell>
          <cell r="O1811">
            <v>8575949</v>
          </cell>
        </row>
        <row r="1812">
          <cell r="B1812">
            <v>2005</v>
          </cell>
          <cell r="E1812" t="str">
            <v>SD</v>
          </cell>
          <cell r="N1812">
            <v>582</v>
          </cell>
          <cell r="O1812">
            <v>1603845</v>
          </cell>
        </row>
        <row r="1813">
          <cell r="B1813">
            <v>2005</v>
          </cell>
          <cell r="E1813" t="str">
            <v>TN</v>
          </cell>
          <cell r="N1813">
            <v>4518</v>
          </cell>
          <cell r="O1813">
            <v>9629026</v>
          </cell>
        </row>
        <row r="1814">
          <cell r="B1814">
            <v>2005</v>
          </cell>
          <cell r="E1814" t="str">
            <v>TX</v>
          </cell>
          <cell r="N1814">
            <v>17110</v>
          </cell>
          <cell r="O1814">
            <v>40839848</v>
          </cell>
        </row>
        <row r="1815">
          <cell r="B1815">
            <v>2005</v>
          </cell>
          <cell r="E1815" t="str">
            <v>UT</v>
          </cell>
          <cell r="N1815">
            <v>2795</v>
          </cell>
          <cell r="O1815">
            <v>6872392</v>
          </cell>
        </row>
        <row r="1816">
          <cell r="B1816">
            <v>2005</v>
          </cell>
          <cell r="E1816" t="str">
            <v>VT</v>
          </cell>
          <cell r="N1816">
            <v>300</v>
          </cell>
          <cell r="O1816">
            <v>1023046</v>
          </cell>
        </row>
        <row r="1817">
          <cell r="B1817">
            <v>2005</v>
          </cell>
          <cell r="E1817" t="str">
            <v>VA</v>
          </cell>
          <cell r="N1817">
            <v>8533</v>
          </cell>
          <cell r="O1817">
            <v>21741773</v>
          </cell>
        </row>
        <row r="1818">
          <cell r="B1818">
            <v>2005</v>
          </cell>
          <cell r="E1818" t="str">
            <v>WA</v>
          </cell>
          <cell r="N1818">
            <v>6829</v>
          </cell>
          <cell r="O1818">
            <v>22327401</v>
          </cell>
        </row>
        <row r="1819">
          <cell r="B1819">
            <v>2005</v>
          </cell>
          <cell r="E1819" t="str">
            <v>WV</v>
          </cell>
          <cell r="N1819">
            <v>1330</v>
          </cell>
          <cell r="O1819">
            <v>2541307</v>
          </cell>
        </row>
        <row r="1820">
          <cell r="B1820">
            <v>2005</v>
          </cell>
          <cell r="E1820" t="str">
            <v>WI</v>
          </cell>
          <cell r="N1820">
            <v>3269</v>
          </cell>
          <cell r="O1820">
            <v>10798943</v>
          </cell>
        </row>
        <row r="1821">
          <cell r="B1821">
            <v>2005</v>
          </cell>
          <cell r="E1821" t="str">
            <v>WY</v>
          </cell>
          <cell r="N1821">
            <v>769</v>
          </cell>
          <cell r="O1821">
            <v>2106219</v>
          </cell>
        </row>
        <row r="1822">
          <cell r="B1822">
            <v>2006</v>
          </cell>
          <cell r="E1822" t="str">
            <v>US</v>
          </cell>
          <cell r="N1822">
            <v>267126</v>
          </cell>
          <cell r="O1822">
            <v>795968932</v>
          </cell>
        </row>
        <row r="1823">
          <cell r="B1823">
            <v>2006</v>
          </cell>
          <cell r="E1823" t="str">
            <v>AL</v>
          </cell>
          <cell r="N1823">
            <v>3896</v>
          </cell>
          <cell r="O1823">
            <v>10592694</v>
          </cell>
        </row>
        <row r="1824">
          <cell r="B1824">
            <v>2006</v>
          </cell>
          <cell r="E1824" t="str">
            <v>AK</v>
          </cell>
          <cell r="N1824">
            <v>593</v>
          </cell>
          <cell r="O1824">
            <v>2017794</v>
          </cell>
        </row>
        <row r="1825">
          <cell r="B1825">
            <v>2006</v>
          </cell>
          <cell r="E1825" t="str">
            <v>AZ</v>
          </cell>
          <cell r="N1825">
            <v>7720</v>
          </cell>
          <cell r="O1825">
            <v>22466241</v>
          </cell>
        </row>
        <row r="1826">
          <cell r="B1826">
            <v>2006</v>
          </cell>
          <cell r="E1826" t="str">
            <v>AR</v>
          </cell>
          <cell r="N1826">
            <v>1856</v>
          </cell>
          <cell r="O1826">
            <v>4074961</v>
          </cell>
        </row>
        <row r="1827">
          <cell r="B1827">
            <v>2006</v>
          </cell>
          <cell r="E1827" t="str">
            <v>CA</v>
          </cell>
          <cell r="N1827">
            <v>39311</v>
          </cell>
          <cell r="O1827">
            <v>134607586</v>
          </cell>
        </row>
        <row r="1828">
          <cell r="B1828">
            <v>2006</v>
          </cell>
          <cell r="E1828" t="str">
            <v>CO</v>
          </cell>
          <cell r="N1828">
            <v>6140</v>
          </cell>
          <cell r="O1828">
            <v>20723160</v>
          </cell>
        </row>
        <row r="1829">
          <cell r="B1829">
            <v>2006</v>
          </cell>
          <cell r="E1829" t="str">
            <v>CT</v>
          </cell>
          <cell r="N1829">
            <v>2526</v>
          </cell>
          <cell r="O1829">
            <v>8933223</v>
          </cell>
        </row>
        <row r="1830">
          <cell r="B1830">
            <v>2006</v>
          </cell>
          <cell r="E1830" t="str">
            <v>DE</v>
          </cell>
          <cell r="N1830">
            <v>580</v>
          </cell>
          <cell r="O1830">
            <v>1758161</v>
          </cell>
        </row>
        <row r="1831">
          <cell r="B1831">
            <v>2006</v>
          </cell>
          <cell r="E1831" t="str">
            <v>DC</v>
          </cell>
          <cell r="N1831">
            <v>774</v>
          </cell>
          <cell r="O1831">
            <v>2859237</v>
          </cell>
        </row>
        <row r="1832">
          <cell r="B1832">
            <v>2006</v>
          </cell>
          <cell r="E1832" t="str">
            <v>FL</v>
          </cell>
          <cell r="N1832">
            <v>22016</v>
          </cell>
          <cell r="O1832">
            <v>59874191</v>
          </cell>
        </row>
        <row r="1833">
          <cell r="B1833">
            <v>2006</v>
          </cell>
          <cell r="E1833" t="str">
            <v>GA</v>
          </cell>
          <cell r="N1833">
            <v>8927</v>
          </cell>
          <cell r="O1833">
            <v>20872179</v>
          </cell>
        </row>
        <row r="1834">
          <cell r="B1834">
            <v>2006</v>
          </cell>
          <cell r="E1834" t="str">
            <v>HI</v>
          </cell>
          <cell r="N1834">
            <v>2197</v>
          </cell>
          <cell r="O1834">
            <v>6653328</v>
          </cell>
        </row>
        <row r="1835">
          <cell r="B1835">
            <v>2006</v>
          </cell>
          <cell r="E1835" t="str">
            <v>ID</v>
          </cell>
          <cell r="N1835">
            <v>945</v>
          </cell>
          <cell r="O1835">
            <v>2543296</v>
          </cell>
        </row>
        <row r="1836">
          <cell r="B1836">
            <v>2006</v>
          </cell>
          <cell r="E1836" t="str">
            <v>IL</v>
          </cell>
          <cell r="N1836">
            <v>15211</v>
          </cell>
          <cell r="O1836">
            <v>47528798</v>
          </cell>
        </row>
        <row r="1837">
          <cell r="B1837">
            <v>2006</v>
          </cell>
          <cell r="E1837" t="str">
            <v>IN</v>
          </cell>
          <cell r="N1837">
            <v>3716</v>
          </cell>
          <cell r="O1837">
            <v>10267868</v>
          </cell>
        </row>
        <row r="1838">
          <cell r="B1838">
            <v>2006</v>
          </cell>
          <cell r="E1838" t="str">
            <v>IA</v>
          </cell>
          <cell r="N1838">
            <v>2306</v>
          </cell>
          <cell r="O1838">
            <v>6810195</v>
          </cell>
        </row>
        <row r="1839">
          <cell r="B1839">
            <v>2006</v>
          </cell>
          <cell r="E1839" t="str">
            <v>KS</v>
          </cell>
          <cell r="N1839">
            <v>3039</v>
          </cell>
          <cell r="O1839">
            <v>8016805</v>
          </cell>
        </row>
        <row r="1840">
          <cell r="B1840">
            <v>2006</v>
          </cell>
          <cell r="E1840" t="str">
            <v>KY</v>
          </cell>
          <cell r="N1840">
            <v>3280</v>
          </cell>
          <cell r="O1840">
            <v>6971919</v>
          </cell>
        </row>
        <row r="1841">
          <cell r="B1841">
            <v>2006</v>
          </cell>
          <cell r="E1841" t="str">
            <v>LA</v>
          </cell>
          <cell r="N1841">
            <v>4046</v>
          </cell>
          <cell r="O1841">
            <v>8515509</v>
          </cell>
        </row>
        <row r="1842">
          <cell r="B1842">
            <v>2006</v>
          </cell>
          <cell r="E1842" t="str">
            <v>ME</v>
          </cell>
          <cell r="N1842">
            <v>1006</v>
          </cell>
          <cell r="O1842">
            <v>2670947</v>
          </cell>
        </row>
        <row r="1843">
          <cell r="B1843">
            <v>2006</v>
          </cell>
          <cell r="E1843" t="str">
            <v>MD</v>
          </cell>
          <cell r="N1843">
            <v>7909</v>
          </cell>
          <cell r="O1843">
            <v>25864212</v>
          </cell>
        </row>
        <row r="1844">
          <cell r="B1844">
            <v>2006</v>
          </cell>
          <cell r="E1844" t="str">
            <v>MA</v>
          </cell>
          <cell r="N1844">
            <v>2687</v>
          </cell>
          <cell r="O1844">
            <v>9051495</v>
          </cell>
        </row>
        <row r="1845">
          <cell r="B1845">
            <v>2006</v>
          </cell>
          <cell r="E1845" t="str">
            <v>MI</v>
          </cell>
          <cell r="N1845">
            <v>5205</v>
          </cell>
          <cell r="O1845">
            <v>15796579</v>
          </cell>
        </row>
        <row r="1846">
          <cell r="B1846">
            <v>2006</v>
          </cell>
          <cell r="E1846" t="str">
            <v>MN</v>
          </cell>
          <cell r="N1846">
            <v>5047</v>
          </cell>
          <cell r="O1846">
            <v>18104837</v>
          </cell>
        </row>
        <row r="1847">
          <cell r="B1847">
            <v>2006</v>
          </cell>
          <cell r="E1847" t="str">
            <v>MS</v>
          </cell>
          <cell r="N1847">
            <v>1568</v>
          </cell>
          <cell r="O1847">
            <v>3473869</v>
          </cell>
        </row>
        <row r="1848">
          <cell r="B1848">
            <v>2006</v>
          </cell>
          <cell r="E1848" t="str">
            <v>MO</v>
          </cell>
          <cell r="N1848">
            <v>5103</v>
          </cell>
          <cell r="O1848">
            <v>13075962</v>
          </cell>
        </row>
        <row r="1849">
          <cell r="B1849">
            <v>2006</v>
          </cell>
          <cell r="E1849" t="str">
            <v>MT</v>
          </cell>
          <cell r="N1849">
            <v>521</v>
          </cell>
          <cell r="O1849">
            <v>1369694</v>
          </cell>
        </row>
        <row r="1850">
          <cell r="B1850">
            <v>2006</v>
          </cell>
          <cell r="E1850" t="str">
            <v>NE</v>
          </cell>
          <cell r="N1850">
            <v>1329</v>
          </cell>
          <cell r="O1850">
            <v>3525910</v>
          </cell>
        </row>
        <row r="1851">
          <cell r="B1851">
            <v>2006</v>
          </cell>
          <cell r="E1851" t="str">
            <v>NV</v>
          </cell>
          <cell r="N1851">
            <v>3636</v>
          </cell>
          <cell r="O1851">
            <v>12921475</v>
          </cell>
        </row>
        <row r="1852">
          <cell r="B1852">
            <v>2006</v>
          </cell>
          <cell r="E1852" t="str">
            <v>NH</v>
          </cell>
          <cell r="N1852">
            <v>673</v>
          </cell>
          <cell r="O1852">
            <v>1808006</v>
          </cell>
        </row>
        <row r="1853">
          <cell r="B1853">
            <v>2006</v>
          </cell>
          <cell r="E1853" t="str">
            <v>NJ</v>
          </cell>
          <cell r="N1853">
            <v>7908</v>
          </cell>
          <cell r="O1853">
            <v>28576345</v>
          </cell>
        </row>
        <row r="1854">
          <cell r="B1854">
            <v>2006</v>
          </cell>
          <cell r="E1854" t="str">
            <v>NM</v>
          </cell>
          <cell r="N1854">
            <v>2772</v>
          </cell>
          <cell r="O1854">
            <v>6879454</v>
          </cell>
        </row>
        <row r="1855">
          <cell r="B1855">
            <v>2006</v>
          </cell>
          <cell r="E1855" t="str">
            <v>NY</v>
          </cell>
          <cell r="N1855">
            <v>14711</v>
          </cell>
          <cell r="O1855">
            <v>49900628</v>
          </cell>
        </row>
        <row r="1856">
          <cell r="B1856">
            <v>2006</v>
          </cell>
          <cell r="E1856" t="str">
            <v>NC</v>
          </cell>
          <cell r="N1856">
            <v>6196</v>
          </cell>
          <cell r="O1856">
            <v>15872036</v>
          </cell>
        </row>
        <row r="1857">
          <cell r="B1857">
            <v>2006</v>
          </cell>
          <cell r="E1857" t="str">
            <v>ND</v>
          </cell>
          <cell r="N1857">
            <v>884</v>
          </cell>
          <cell r="O1857">
            <v>2009897</v>
          </cell>
        </row>
        <row r="1858">
          <cell r="B1858">
            <v>2006</v>
          </cell>
          <cell r="E1858" t="str">
            <v>OH</v>
          </cell>
          <cell r="N1858">
            <v>10055</v>
          </cell>
          <cell r="O1858">
            <v>31090417</v>
          </cell>
        </row>
        <row r="1859">
          <cell r="B1859">
            <v>2006</v>
          </cell>
          <cell r="E1859" t="str">
            <v>OK</v>
          </cell>
          <cell r="N1859">
            <v>2918</v>
          </cell>
          <cell r="O1859">
            <v>6975920</v>
          </cell>
        </row>
        <row r="1860">
          <cell r="B1860">
            <v>2006</v>
          </cell>
          <cell r="E1860" t="str">
            <v>OR</v>
          </cell>
          <cell r="N1860">
            <v>3253</v>
          </cell>
          <cell r="O1860">
            <v>10806564</v>
          </cell>
        </row>
        <row r="1861">
          <cell r="B1861">
            <v>2006</v>
          </cell>
          <cell r="E1861" t="str">
            <v>PA</v>
          </cell>
          <cell r="N1861">
            <v>4711</v>
          </cell>
          <cell r="O1861">
            <v>16138362</v>
          </cell>
        </row>
        <row r="1862">
          <cell r="B1862">
            <v>2006</v>
          </cell>
          <cell r="E1862" t="str">
            <v>RI</v>
          </cell>
          <cell r="N1862">
            <v>582</v>
          </cell>
          <cell r="O1862">
            <v>1634268</v>
          </cell>
        </row>
        <row r="1863">
          <cell r="B1863">
            <v>2006</v>
          </cell>
          <cell r="E1863" t="str">
            <v>SC</v>
          </cell>
          <cell r="N1863">
            <v>3727</v>
          </cell>
          <cell r="O1863">
            <v>8816717</v>
          </cell>
        </row>
        <row r="1864">
          <cell r="B1864">
            <v>2006</v>
          </cell>
          <cell r="E1864" t="str">
            <v>SD</v>
          </cell>
          <cell r="N1864">
            <v>574</v>
          </cell>
          <cell r="O1864">
            <v>1564820</v>
          </cell>
        </row>
        <row r="1865">
          <cell r="B1865">
            <v>2006</v>
          </cell>
          <cell r="E1865" t="str">
            <v>TN</v>
          </cell>
          <cell r="N1865">
            <v>4661</v>
          </cell>
          <cell r="O1865">
            <v>10233692</v>
          </cell>
        </row>
        <row r="1866">
          <cell r="B1866">
            <v>2006</v>
          </cell>
          <cell r="E1866" t="str">
            <v>TX</v>
          </cell>
          <cell r="N1866">
            <v>16601</v>
          </cell>
          <cell r="O1866">
            <v>41611105</v>
          </cell>
        </row>
        <row r="1867">
          <cell r="B1867">
            <v>2006</v>
          </cell>
          <cell r="E1867" t="str">
            <v>UT</v>
          </cell>
          <cell r="N1867">
            <v>2891</v>
          </cell>
          <cell r="O1867">
            <v>7440205</v>
          </cell>
        </row>
        <row r="1868">
          <cell r="B1868">
            <v>2006</v>
          </cell>
          <cell r="E1868" t="str">
            <v>VT</v>
          </cell>
          <cell r="N1868">
            <v>317</v>
          </cell>
          <cell r="O1868">
            <v>1128834</v>
          </cell>
        </row>
        <row r="1869">
          <cell r="B1869">
            <v>2006</v>
          </cell>
          <cell r="E1869" t="str">
            <v>VA</v>
          </cell>
          <cell r="N1869">
            <v>8426</v>
          </cell>
          <cell r="O1869">
            <v>22681474</v>
          </cell>
        </row>
        <row r="1870">
          <cell r="B1870">
            <v>2006</v>
          </cell>
          <cell r="E1870" t="str">
            <v>WA</v>
          </cell>
          <cell r="N1870">
            <v>6828</v>
          </cell>
          <cell r="O1870">
            <v>24124353</v>
          </cell>
        </row>
        <row r="1871">
          <cell r="B1871">
            <v>2006</v>
          </cell>
          <cell r="E1871" t="str">
            <v>WV</v>
          </cell>
          <cell r="N1871">
            <v>1332</v>
          </cell>
          <cell r="O1871">
            <v>2619221</v>
          </cell>
        </row>
        <row r="1872">
          <cell r="B1872">
            <v>2006</v>
          </cell>
          <cell r="E1872" t="str">
            <v>WI</v>
          </cell>
          <cell r="N1872">
            <v>3255</v>
          </cell>
          <cell r="O1872">
            <v>9986403</v>
          </cell>
        </row>
        <row r="1873">
          <cell r="B1873">
            <v>2006</v>
          </cell>
          <cell r="E1873" t="str">
            <v>WY</v>
          </cell>
          <cell r="N1873">
            <v>761</v>
          </cell>
          <cell r="O1873">
            <v>2128086</v>
          </cell>
        </row>
        <row r="1874">
          <cell r="B1874">
            <v>2007</v>
          </cell>
          <cell r="E1874" t="str">
            <v>US</v>
          </cell>
          <cell r="N1874">
            <v>271759</v>
          </cell>
          <cell r="O1874">
            <v>823706737</v>
          </cell>
        </row>
        <row r="1875">
          <cell r="B1875">
            <v>2007</v>
          </cell>
          <cell r="E1875" t="str">
            <v>AL</v>
          </cell>
          <cell r="N1875">
            <v>4396</v>
          </cell>
          <cell r="O1875">
            <v>10686187</v>
          </cell>
        </row>
        <row r="1876">
          <cell r="B1876">
            <v>2007</v>
          </cell>
          <cell r="E1876" t="str">
            <v>AK</v>
          </cell>
          <cell r="N1876">
            <v>677</v>
          </cell>
          <cell r="O1876">
            <v>2208351</v>
          </cell>
        </row>
        <row r="1877">
          <cell r="B1877">
            <v>2007</v>
          </cell>
          <cell r="E1877" t="str">
            <v>AZ</v>
          </cell>
          <cell r="N1877">
            <v>6447</v>
          </cell>
          <cell r="O1877">
            <v>22638217</v>
          </cell>
        </row>
        <row r="1878">
          <cell r="B1878">
            <v>2007</v>
          </cell>
          <cell r="E1878" t="str">
            <v>AR</v>
          </cell>
          <cell r="N1878">
            <v>1793</v>
          </cell>
          <cell r="O1878">
            <v>4256681</v>
          </cell>
        </row>
        <row r="1879">
          <cell r="B1879">
            <v>2007</v>
          </cell>
          <cell r="E1879" t="str">
            <v>CA</v>
          </cell>
          <cell r="N1879">
            <v>40389</v>
          </cell>
          <cell r="O1879">
            <v>139796725</v>
          </cell>
        </row>
        <row r="1880">
          <cell r="B1880">
            <v>2007</v>
          </cell>
          <cell r="E1880" t="str">
            <v>CO</v>
          </cell>
          <cell r="N1880">
            <v>7112</v>
          </cell>
          <cell r="O1880">
            <v>22977008</v>
          </cell>
        </row>
        <row r="1881">
          <cell r="B1881">
            <v>2007</v>
          </cell>
          <cell r="E1881" t="str">
            <v>CT</v>
          </cell>
          <cell r="N1881">
            <v>2201</v>
          </cell>
          <cell r="O1881">
            <v>8133562</v>
          </cell>
        </row>
        <row r="1882">
          <cell r="B1882">
            <v>2007</v>
          </cell>
          <cell r="E1882" t="str">
            <v>DE</v>
          </cell>
          <cell r="N1882">
            <v>517</v>
          </cell>
          <cell r="O1882">
            <v>1572799</v>
          </cell>
        </row>
        <row r="1883">
          <cell r="B1883">
            <v>2007</v>
          </cell>
          <cell r="E1883" t="str">
            <v>DC</v>
          </cell>
          <cell r="N1883">
            <v>995</v>
          </cell>
          <cell r="O1883">
            <v>3892967</v>
          </cell>
        </row>
        <row r="1884">
          <cell r="B1884">
            <v>2007</v>
          </cell>
          <cell r="E1884" t="str">
            <v>FL</v>
          </cell>
          <cell r="N1884">
            <v>21524</v>
          </cell>
          <cell r="O1884">
            <v>59953745</v>
          </cell>
        </row>
        <row r="1885">
          <cell r="B1885">
            <v>2007</v>
          </cell>
          <cell r="E1885" t="str">
            <v>GA</v>
          </cell>
          <cell r="N1885">
            <v>8757</v>
          </cell>
          <cell r="O1885">
            <v>21336477</v>
          </cell>
        </row>
        <row r="1886">
          <cell r="B1886">
            <v>2007</v>
          </cell>
          <cell r="E1886" t="str">
            <v>HI</v>
          </cell>
          <cell r="N1886">
            <v>2047</v>
          </cell>
          <cell r="O1886">
            <v>6364555</v>
          </cell>
        </row>
        <row r="1887">
          <cell r="B1887">
            <v>2007</v>
          </cell>
          <cell r="E1887" t="str">
            <v>ID</v>
          </cell>
          <cell r="N1887">
            <v>1058</v>
          </cell>
          <cell r="O1887">
            <v>2995664</v>
          </cell>
        </row>
        <row r="1888">
          <cell r="B1888">
            <v>2007</v>
          </cell>
          <cell r="E1888" t="str">
            <v>IL</v>
          </cell>
          <cell r="N1888">
            <v>18213</v>
          </cell>
          <cell r="O1888">
            <v>52509015</v>
          </cell>
        </row>
        <row r="1889">
          <cell r="B1889">
            <v>2007</v>
          </cell>
          <cell r="E1889" t="str">
            <v>IN</v>
          </cell>
          <cell r="N1889">
            <v>3535</v>
          </cell>
          <cell r="O1889">
            <v>9499204</v>
          </cell>
        </row>
        <row r="1890">
          <cell r="B1890">
            <v>2007</v>
          </cell>
          <cell r="E1890" t="str">
            <v>IA</v>
          </cell>
          <cell r="N1890">
            <v>2123</v>
          </cell>
          <cell r="O1890">
            <v>6547037</v>
          </cell>
        </row>
        <row r="1891">
          <cell r="B1891">
            <v>2007</v>
          </cell>
          <cell r="E1891" t="str">
            <v>KS</v>
          </cell>
          <cell r="N1891">
            <v>3088</v>
          </cell>
          <cell r="O1891">
            <v>8363783</v>
          </cell>
        </row>
        <row r="1892">
          <cell r="B1892">
            <v>2007</v>
          </cell>
          <cell r="E1892" t="str">
            <v>KY</v>
          </cell>
          <cell r="N1892">
            <v>3474</v>
          </cell>
          <cell r="O1892">
            <v>7913068</v>
          </cell>
        </row>
        <row r="1893">
          <cell r="B1893">
            <v>2007</v>
          </cell>
          <cell r="E1893" t="str">
            <v>LA</v>
          </cell>
          <cell r="N1893">
            <v>4821</v>
          </cell>
          <cell r="O1893">
            <v>10688552</v>
          </cell>
        </row>
        <row r="1894">
          <cell r="B1894">
            <v>2007</v>
          </cell>
          <cell r="E1894" t="str">
            <v>ME</v>
          </cell>
          <cell r="N1894">
            <v>894</v>
          </cell>
          <cell r="O1894">
            <v>2512765</v>
          </cell>
        </row>
        <row r="1895">
          <cell r="B1895">
            <v>2007</v>
          </cell>
          <cell r="E1895" t="str">
            <v>MD</v>
          </cell>
          <cell r="N1895">
            <v>7195</v>
          </cell>
          <cell r="O1895">
            <v>24307960</v>
          </cell>
        </row>
        <row r="1896">
          <cell r="B1896">
            <v>2007</v>
          </cell>
          <cell r="E1896" t="str">
            <v>MA</v>
          </cell>
          <cell r="N1896">
            <v>2844</v>
          </cell>
          <cell r="O1896">
            <v>9696369</v>
          </cell>
        </row>
        <row r="1897">
          <cell r="B1897">
            <v>2007</v>
          </cell>
          <cell r="E1897" t="str">
            <v>MI</v>
          </cell>
          <cell r="N1897">
            <v>4712</v>
          </cell>
          <cell r="O1897">
            <v>14945608</v>
          </cell>
        </row>
        <row r="1898">
          <cell r="B1898">
            <v>2007</v>
          </cell>
          <cell r="E1898" t="str">
            <v>MN</v>
          </cell>
          <cell r="N1898">
            <v>5028</v>
          </cell>
          <cell r="O1898">
            <v>18503526</v>
          </cell>
        </row>
        <row r="1899">
          <cell r="B1899">
            <v>2007</v>
          </cell>
          <cell r="E1899" t="str">
            <v>MS</v>
          </cell>
          <cell r="N1899">
            <v>1647</v>
          </cell>
          <cell r="O1899">
            <v>3439789</v>
          </cell>
        </row>
        <row r="1900">
          <cell r="B1900">
            <v>2007</v>
          </cell>
          <cell r="E1900" t="str">
            <v>MO</v>
          </cell>
          <cell r="N1900">
            <v>5087</v>
          </cell>
          <cell r="O1900">
            <v>14221060</v>
          </cell>
        </row>
        <row r="1901">
          <cell r="B1901">
            <v>2007</v>
          </cell>
          <cell r="E1901" t="str">
            <v>MT</v>
          </cell>
          <cell r="N1901">
            <v>501</v>
          </cell>
          <cell r="O1901">
            <v>1359403</v>
          </cell>
        </row>
        <row r="1902">
          <cell r="B1902">
            <v>2007</v>
          </cell>
          <cell r="E1902" t="str">
            <v>NE</v>
          </cell>
          <cell r="N1902">
            <v>1373</v>
          </cell>
          <cell r="O1902">
            <v>3604612</v>
          </cell>
        </row>
        <row r="1903">
          <cell r="B1903">
            <v>2007</v>
          </cell>
          <cell r="E1903" t="str">
            <v>NV</v>
          </cell>
          <cell r="N1903">
            <v>3889</v>
          </cell>
          <cell r="O1903">
            <v>14595128</v>
          </cell>
        </row>
        <row r="1904">
          <cell r="B1904">
            <v>2007</v>
          </cell>
          <cell r="E1904" t="str">
            <v>NH</v>
          </cell>
          <cell r="N1904">
            <v>677</v>
          </cell>
          <cell r="O1904">
            <v>1978026</v>
          </cell>
        </row>
        <row r="1905">
          <cell r="B1905">
            <v>2007</v>
          </cell>
          <cell r="E1905" t="str">
            <v>NJ</v>
          </cell>
          <cell r="N1905">
            <v>8256</v>
          </cell>
          <cell r="O1905">
            <v>29470268</v>
          </cell>
        </row>
        <row r="1906">
          <cell r="B1906">
            <v>2007</v>
          </cell>
          <cell r="E1906" t="str">
            <v>NM</v>
          </cell>
          <cell r="N1906">
            <v>3086</v>
          </cell>
          <cell r="O1906">
            <v>7556334</v>
          </cell>
        </row>
        <row r="1907">
          <cell r="B1907">
            <v>2007</v>
          </cell>
          <cell r="E1907" t="str">
            <v>NY</v>
          </cell>
          <cell r="N1907">
            <v>14882</v>
          </cell>
          <cell r="O1907">
            <v>54990542</v>
          </cell>
        </row>
        <row r="1908">
          <cell r="B1908">
            <v>2007</v>
          </cell>
          <cell r="E1908" t="str">
            <v>NC</v>
          </cell>
          <cell r="N1908">
            <v>6830</v>
          </cell>
          <cell r="O1908">
            <v>18274752</v>
          </cell>
        </row>
        <row r="1909">
          <cell r="B1909">
            <v>2007</v>
          </cell>
          <cell r="E1909" t="str">
            <v>ND</v>
          </cell>
          <cell r="N1909">
            <v>965</v>
          </cell>
          <cell r="O1909">
            <v>2129802</v>
          </cell>
        </row>
        <row r="1910">
          <cell r="B1910">
            <v>2007</v>
          </cell>
          <cell r="E1910" t="str">
            <v>OH</v>
          </cell>
          <cell r="N1910">
            <v>9481</v>
          </cell>
          <cell r="O1910">
            <v>27816772</v>
          </cell>
        </row>
        <row r="1911">
          <cell r="B1911">
            <v>2007</v>
          </cell>
          <cell r="E1911" t="str">
            <v>OK</v>
          </cell>
          <cell r="N1911">
            <v>2888</v>
          </cell>
          <cell r="O1911">
            <v>6977324</v>
          </cell>
        </row>
        <row r="1912">
          <cell r="B1912">
            <v>2007</v>
          </cell>
          <cell r="E1912" t="str">
            <v>OR</v>
          </cell>
          <cell r="N1912">
            <v>3651</v>
          </cell>
          <cell r="O1912">
            <v>12085493</v>
          </cell>
        </row>
        <row r="1913">
          <cell r="B1913">
            <v>2007</v>
          </cell>
          <cell r="E1913" t="str">
            <v>PA</v>
          </cell>
          <cell r="N1913">
            <v>4998</v>
          </cell>
          <cell r="O1913">
            <v>16959559</v>
          </cell>
        </row>
        <row r="1914">
          <cell r="B1914">
            <v>2007</v>
          </cell>
          <cell r="E1914" t="str">
            <v>RI</v>
          </cell>
          <cell r="N1914">
            <v>871</v>
          </cell>
          <cell r="O1914">
            <v>1980777</v>
          </cell>
        </row>
        <row r="1915">
          <cell r="B1915">
            <v>2007</v>
          </cell>
          <cell r="E1915" t="str">
            <v>SC</v>
          </cell>
          <cell r="N1915">
            <v>3645</v>
          </cell>
          <cell r="O1915">
            <v>9064590</v>
          </cell>
        </row>
        <row r="1916">
          <cell r="B1916">
            <v>2007</v>
          </cell>
          <cell r="E1916" t="str">
            <v>SD</v>
          </cell>
          <cell r="N1916">
            <v>611</v>
          </cell>
          <cell r="O1916">
            <v>1737088</v>
          </cell>
        </row>
        <row r="1917">
          <cell r="B1917">
            <v>2007</v>
          </cell>
          <cell r="E1917" t="str">
            <v>TN</v>
          </cell>
          <cell r="N1917">
            <v>4372</v>
          </cell>
          <cell r="O1917">
            <v>10607874</v>
          </cell>
        </row>
        <row r="1918">
          <cell r="B1918">
            <v>2007</v>
          </cell>
          <cell r="E1918" t="str">
            <v>TX</v>
          </cell>
          <cell r="N1918">
            <v>15709</v>
          </cell>
          <cell r="O1918">
            <v>40180652</v>
          </cell>
        </row>
        <row r="1919">
          <cell r="B1919">
            <v>2007</v>
          </cell>
          <cell r="E1919" t="str">
            <v>UT</v>
          </cell>
          <cell r="N1919">
            <v>3112</v>
          </cell>
          <cell r="O1919">
            <v>7785743</v>
          </cell>
        </row>
        <row r="1920">
          <cell r="B1920">
            <v>2007</v>
          </cell>
          <cell r="E1920" t="str">
            <v>VT</v>
          </cell>
          <cell r="N1920">
            <v>274</v>
          </cell>
          <cell r="O1920">
            <v>973649</v>
          </cell>
        </row>
        <row r="1921">
          <cell r="B1921">
            <v>2007</v>
          </cell>
          <cell r="E1921" t="str">
            <v>VA</v>
          </cell>
          <cell r="N1921">
            <v>9418</v>
          </cell>
          <cell r="O1921">
            <v>25898889</v>
          </cell>
        </row>
        <row r="1922">
          <cell r="B1922">
            <v>2007</v>
          </cell>
          <cell r="E1922" t="str">
            <v>WA</v>
          </cell>
          <cell r="N1922">
            <v>6251</v>
          </cell>
          <cell r="O1922">
            <v>22450011</v>
          </cell>
        </row>
        <row r="1923">
          <cell r="B1923">
            <v>2007</v>
          </cell>
          <cell r="E1923" t="str">
            <v>WV</v>
          </cell>
          <cell r="N1923">
            <v>1412</v>
          </cell>
          <cell r="O1923">
            <v>2587407</v>
          </cell>
        </row>
        <row r="1924">
          <cell r="B1924">
            <v>2007</v>
          </cell>
          <cell r="E1924" t="str">
            <v>WI</v>
          </cell>
          <cell r="N1924">
            <v>3219</v>
          </cell>
          <cell r="O1924">
            <v>10202879</v>
          </cell>
        </row>
        <row r="1925">
          <cell r="B1925">
            <v>2007</v>
          </cell>
          <cell r="E1925" t="str">
            <v>WY</v>
          </cell>
          <cell r="N1925">
            <v>814</v>
          </cell>
          <cell r="O1925">
            <v>2478489</v>
          </cell>
        </row>
        <row r="1926">
          <cell r="B1926">
            <v>2008</v>
          </cell>
          <cell r="E1926" t="str">
            <v>US</v>
          </cell>
          <cell r="N1926">
            <v>271803</v>
          </cell>
          <cell r="O1926">
            <v>871562274</v>
          </cell>
        </row>
        <row r="1927">
          <cell r="B1927">
            <v>2008</v>
          </cell>
          <cell r="E1927" t="str">
            <v>AL</v>
          </cell>
          <cell r="N1927">
            <v>4710</v>
          </cell>
          <cell r="O1927">
            <v>10943770</v>
          </cell>
        </row>
        <row r="1928">
          <cell r="B1928">
            <v>2008</v>
          </cell>
          <cell r="E1928" t="str">
            <v>AK</v>
          </cell>
          <cell r="N1928">
            <v>653</v>
          </cell>
          <cell r="O1928">
            <v>2120590</v>
          </cell>
        </row>
        <row r="1929">
          <cell r="B1929">
            <v>2008</v>
          </cell>
          <cell r="E1929" t="str">
            <v>AZ</v>
          </cell>
          <cell r="N1929">
            <v>7264</v>
          </cell>
          <cell r="O1929">
            <v>24746068</v>
          </cell>
        </row>
        <row r="1930">
          <cell r="B1930">
            <v>2008</v>
          </cell>
          <cell r="E1930" t="str">
            <v>AR</v>
          </cell>
          <cell r="N1930">
            <v>1806</v>
          </cell>
          <cell r="O1930">
            <v>4380175</v>
          </cell>
        </row>
        <row r="1931">
          <cell r="B1931">
            <v>2008</v>
          </cell>
          <cell r="E1931" t="str">
            <v>CA</v>
          </cell>
          <cell r="N1931">
            <v>38935</v>
          </cell>
          <cell r="O1931">
            <v>150080343</v>
          </cell>
        </row>
        <row r="1932">
          <cell r="B1932">
            <v>2008</v>
          </cell>
          <cell r="E1932" t="str">
            <v>CO</v>
          </cell>
          <cell r="N1932">
            <v>7620</v>
          </cell>
          <cell r="O1932">
            <v>25767311</v>
          </cell>
        </row>
        <row r="1933">
          <cell r="B1933">
            <v>2008</v>
          </cell>
          <cell r="E1933" t="str">
            <v>CT</v>
          </cell>
          <cell r="N1933">
            <v>2245</v>
          </cell>
          <cell r="O1933">
            <v>8503636</v>
          </cell>
        </row>
        <row r="1934">
          <cell r="B1934">
            <v>2008</v>
          </cell>
          <cell r="E1934" t="str">
            <v>DE</v>
          </cell>
          <cell r="N1934">
            <v>557</v>
          </cell>
          <cell r="O1934">
            <v>1777445</v>
          </cell>
        </row>
        <row r="1935">
          <cell r="B1935">
            <v>2008</v>
          </cell>
          <cell r="E1935" t="str">
            <v>DC</v>
          </cell>
          <cell r="N1935">
            <v>1003</v>
          </cell>
          <cell r="O1935">
            <v>4111887</v>
          </cell>
        </row>
        <row r="1936">
          <cell r="B1936">
            <v>2008</v>
          </cell>
          <cell r="E1936" t="str">
            <v>FL</v>
          </cell>
          <cell r="N1936">
            <v>20509</v>
          </cell>
          <cell r="O1936">
            <v>61308125</v>
          </cell>
        </row>
        <row r="1937">
          <cell r="B1937">
            <v>2008</v>
          </cell>
          <cell r="E1937" t="str">
            <v>GA</v>
          </cell>
          <cell r="N1937">
            <v>8284</v>
          </cell>
          <cell r="O1937">
            <v>20628144</v>
          </cell>
        </row>
        <row r="1938">
          <cell r="B1938">
            <v>2008</v>
          </cell>
          <cell r="E1938" t="str">
            <v>HI</v>
          </cell>
          <cell r="N1938">
            <v>2126</v>
          </cell>
          <cell r="O1938">
            <v>7052024</v>
          </cell>
        </row>
        <row r="1939">
          <cell r="B1939">
            <v>2008</v>
          </cell>
          <cell r="E1939" t="str">
            <v>ID</v>
          </cell>
          <cell r="N1939">
            <v>1075</v>
          </cell>
          <cell r="O1939">
            <v>3068681</v>
          </cell>
        </row>
        <row r="1940">
          <cell r="B1940">
            <v>2008</v>
          </cell>
          <cell r="E1940" t="str">
            <v>IL</v>
          </cell>
          <cell r="N1940">
            <v>16062</v>
          </cell>
          <cell r="O1940">
            <v>55900614</v>
          </cell>
        </row>
        <row r="1941">
          <cell r="B1941">
            <v>2008</v>
          </cell>
          <cell r="E1941" t="str">
            <v>IN</v>
          </cell>
          <cell r="N1941">
            <v>3370</v>
          </cell>
          <cell r="O1941">
            <v>9025082</v>
          </cell>
        </row>
        <row r="1942">
          <cell r="B1942">
            <v>2008</v>
          </cell>
          <cell r="E1942" t="str">
            <v>IA</v>
          </cell>
          <cell r="N1942">
            <v>2163</v>
          </cell>
          <cell r="O1942">
            <v>6905762</v>
          </cell>
        </row>
        <row r="1943">
          <cell r="B1943">
            <v>2008</v>
          </cell>
          <cell r="E1943" t="str">
            <v>KS</v>
          </cell>
          <cell r="N1943">
            <v>3501</v>
          </cell>
          <cell r="O1943">
            <v>9737168</v>
          </cell>
        </row>
        <row r="1944">
          <cell r="B1944">
            <v>2008</v>
          </cell>
          <cell r="E1944" t="str">
            <v>KY</v>
          </cell>
          <cell r="N1944">
            <v>3420</v>
          </cell>
          <cell r="O1944">
            <v>8217111</v>
          </cell>
        </row>
        <row r="1945">
          <cell r="B1945">
            <v>2008</v>
          </cell>
          <cell r="E1945" t="str">
            <v>LA</v>
          </cell>
          <cell r="N1945">
            <v>5251</v>
          </cell>
          <cell r="O1945">
            <v>11774406</v>
          </cell>
        </row>
        <row r="1946">
          <cell r="B1946">
            <v>2008</v>
          </cell>
          <cell r="E1946" t="str">
            <v>ME</v>
          </cell>
          <cell r="N1946">
            <v>826</v>
          </cell>
          <cell r="O1946">
            <v>2507226</v>
          </cell>
        </row>
        <row r="1947">
          <cell r="B1947">
            <v>2008</v>
          </cell>
          <cell r="E1947" t="str">
            <v>MD</v>
          </cell>
          <cell r="N1947">
            <v>6726</v>
          </cell>
          <cell r="O1947">
            <v>24479170</v>
          </cell>
        </row>
        <row r="1948">
          <cell r="B1948">
            <v>2008</v>
          </cell>
          <cell r="E1948" t="str">
            <v>MA</v>
          </cell>
          <cell r="N1948">
            <v>3159</v>
          </cell>
          <cell r="O1948">
            <v>10973387</v>
          </cell>
        </row>
        <row r="1949">
          <cell r="B1949">
            <v>2008</v>
          </cell>
          <cell r="E1949" t="str">
            <v>MI</v>
          </cell>
          <cell r="N1949">
            <v>4165</v>
          </cell>
          <cell r="O1949">
            <v>14136950</v>
          </cell>
        </row>
        <row r="1950">
          <cell r="B1950">
            <v>2008</v>
          </cell>
          <cell r="E1950" t="str">
            <v>MN</v>
          </cell>
          <cell r="N1950">
            <v>5208</v>
          </cell>
          <cell r="O1950">
            <v>19758180</v>
          </cell>
        </row>
        <row r="1951">
          <cell r="B1951">
            <v>2008</v>
          </cell>
          <cell r="E1951" t="str">
            <v>MS</v>
          </cell>
          <cell r="N1951">
            <v>1556</v>
          </cell>
          <cell r="O1951">
            <v>3561610</v>
          </cell>
        </row>
        <row r="1952">
          <cell r="B1952">
            <v>2008</v>
          </cell>
          <cell r="E1952" t="str">
            <v>MO</v>
          </cell>
          <cell r="N1952">
            <v>5163</v>
          </cell>
          <cell r="O1952">
            <v>15000507</v>
          </cell>
        </row>
        <row r="1953">
          <cell r="B1953">
            <v>2008</v>
          </cell>
          <cell r="E1953" t="str">
            <v>MT</v>
          </cell>
          <cell r="N1953">
            <v>549</v>
          </cell>
          <cell r="O1953">
            <v>1550123</v>
          </cell>
        </row>
        <row r="1954">
          <cell r="B1954">
            <v>2008</v>
          </cell>
          <cell r="E1954" t="str">
            <v>NE</v>
          </cell>
          <cell r="N1954">
            <v>1304</v>
          </cell>
          <cell r="O1954">
            <v>3652397</v>
          </cell>
        </row>
        <row r="1955">
          <cell r="B1955">
            <v>2008</v>
          </cell>
          <cell r="E1955" t="str">
            <v>NV</v>
          </cell>
          <cell r="N1955">
            <v>4030</v>
          </cell>
          <cell r="O1955">
            <v>15448604</v>
          </cell>
        </row>
        <row r="1956">
          <cell r="B1956">
            <v>2008</v>
          </cell>
          <cell r="E1956" t="str">
            <v>NH</v>
          </cell>
          <cell r="N1956">
            <v>694</v>
          </cell>
          <cell r="O1956">
            <v>2127190</v>
          </cell>
        </row>
        <row r="1957">
          <cell r="B1957">
            <v>2008</v>
          </cell>
          <cell r="E1957" t="str">
            <v>NJ</v>
          </cell>
          <cell r="N1957">
            <v>7854</v>
          </cell>
          <cell r="O1957">
            <v>29121524</v>
          </cell>
        </row>
        <row r="1958">
          <cell r="B1958">
            <v>2008</v>
          </cell>
          <cell r="E1958" t="str">
            <v>NM</v>
          </cell>
          <cell r="N1958">
            <v>3258</v>
          </cell>
          <cell r="O1958">
            <v>8028163</v>
          </cell>
        </row>
        <row r="1959">
          <cell r="B1959">
            <v>2008</v>
          </cell>
          <cell r="E1959" t="str">
            <v>NY</v>
          </cell>
          <cell r="N1959">
            <v>14806</v>
          </cell>
          <cell r="O1959">
            <v>56523972</v>
          </cell>
        </row>
        <row r="1960">
          <cell r="B1960">
            <v>2008</v>
          </cell>
          <cell r="E1960" t="str">
            <v>NC</v>
          </cell>
          <cell r="N1960">
            <v>7399</v>
          </cell>
          <cell r="O1960">
            <v>20555472</v>
          </cell>
        </row>
        <row r="1961">
          <cell r="B1961">
            <v>2008</v>
          </cell>
          <cell r="E1961" t="str">
            <v>ND</v>
          </cell>
          <cell r="N1961">
            <v>914</v>
          </cell>
          <cell r="O1961">
            <v>2186737</v>
          </cell>
        </row>
        <row r="1962">
          <cell r="B1962">
            <v>2008</v>
          </cell>
          <cell r="E1962" t="str">
            <v>OH</v>
          </cell>
          <cell r="N1962">
            <v>8983</v>
          </cell>
          <cell r="O1962">
            <v>29022008</v>
          </cell>
        </row>
        <row r="1963">
          <cell r="B1963">
            <v>2008</v>
          </cell>
          <cell r="E1963" t="str">
            <v>OK</v>
          </cell>
          <cell r="N1963">
            <v>2779</v>
          </cell>
          <cell r="O1963">
            <v>6836452</v>
          </cell>
        </row>
        <row r="1964">
          <cell r="B1964">
            <v>2008</v>
          </cell>
          <cell r="E1964" t="str">
            <v>OR</v>
          </cell>
          <cell r="N1964">
            <v>3811</v>
          </cell>
          <cell r="O1964">
            <v>13014559</v>
          </cell>
        </row>
        <row r="1965">
          <cell r="B1965">
            <v>2008</v>
          </cell>
          <cell r="E1965" t="str">
            <v>PA</v>
          </cell>
          <cell r="N1965">
            <v>5289</v>
          </cell>
          <cell r="O1965">
            <v>18852971</v>
          </cell>
        </row>
        <row r="1966">
          <cell r="B1966">
            <v>2008</v>
          </cell>
          <cell r="E1966" t="str">
            <v>RI</v>
          </cell>
          <cell r="N1966">
            <v>1043</v>
          </cell>
          <cell r="O1966">
            <v>2150804</v>
          </cell>
        </row>
        <row r="1967">
          <cell r="B1967">
            <v>2008</v>
          </cell>
          <cell r="E1967" t="str">
            <v>SC</v>
          </cell>
          <cell r="N1967">
            <v>3762</v>
          </cell>
          <cell r="O1967">
            <v>9861323</v>
          </cell>
        </row>
        <row r="1968">
          <cell r="B1968">
            <v>2008</v>
          </cell>
          <cell r="E1968" t="str">
            <v>SD</v>
          </cell>
          <cell r="N1968">
            <v>657</v>
          </cell>
          <cell r="O1968">
            <v>1815573</v>
          </cell>
        </row>
        <row r="1969">
          <cell r="B1969">
            <v>2008</v>
          </cell>
          <cell r="E1969" t="str">
            <v>TN</v>
          </cell>
          <cell r="N1969">
            <v>4359</v>
          </cell>
          <cell r="O1969">
            <v>11231007</v>
          </cell>
        </row>
        <row r="1970">
          <cell r="B1970">
            <v>2008</v>
          </cell>
          <cell r="E1970" t="str">
            <v>TX</v>
          </cell>
          <cell r="N1970">
            <v>17600</v>
          </cell>
          <cell r="O1970">
            <v>46205597</v>
          </cell>
        </row>
        <row r="1971">
          <cell r="B1971">
            <v>2008</v>
          </cell>
          <cell r="E1971" t="str">
            <v>UT</v>
          </cell>
          <cell r="N1971">
            <v>3108</v>
          </cell>
          <cell r="O1971">
            <v>8256924</v>
          </cell>
        </row>
        <row r="1972">
          <cell r="B1972">
            <v>2008</v>
          </cell>
          <cell r="E1972" t="str">
            <v>VT</v>
          </cell>
          <cell r="N1972">
            <v>312</v>
          </cell>
          <cell r="O1972">
            <v>1157180</v>
          </cell>
        </row>
        <row r="1973">
          <cell r="B1973">
            <v>2008</v>
          </cell>
          <cell r="E1973" t="str">
            <v>VA</v>
          </cell>
          <cell r="N1973">
            <v>9969</v>
          </cell>
          <cell r="O1973">
            <v>27885200</v>
          </cell>
        </row>
        <row r="1974">
          <cell r="B1974">
            <v>2008</v>
          </cell>
          <cell r="E1974" t="str">
            <v>WA</v>
          </cell>
          <cell r="N1974">
            <v>6503</v>
          </cell>
          <cell r="O1974">
            <v>23941327</v>
          </cell>
        </row>
        <row r="1975">
          <cell r="B1975">
            <v>2008</v>
          </cell>
          <cell r="E1975" t="str">
            <v>WV</v>
          </cell>
          <cell r="N1975">
            <v>1491</v>
          </cell>
          <cell r="O1975">
            <v>2660955</v>
          </cell>
        </row>
        <row r="1976">
          <cell r="B1976">
            <v>2008</v>
          </cell>
          <cell r="E1976" t="str">
            <v>WI</v>
          </cell>
          <cell r="N1976">
            <v>3036</v>
          </cell>
          <cell r="O1976">
            <v>10119044</v>
          </cell>
        </row>
        <row r="1977">
          <cell r="B1977">
            <v>2008</v>
          </cell>
          <cell r="E1977" t="str">
            <v>WY</v>
          </cell>
          <cell r="N1977">
            <v>936</v>
          </cell>
          <cell r="O1977">
            <v>2891796</v>
          </cell>
        </row>
        <row r="1978">
          <cell r="B1978">
            <v>2009</v>
          </cell>
          <cell r="E1978" t="str">
            <v>US</v>
          </cell>
          <cell r="N1978">
            <v>273349</v>
          </cell>
          <cell r="O1978">
            <v>894670260</v>
          </cell>
        </row>
        <row r="1979">
          <cell r="B1979">
            <v>2009</v>
          </cell>
          <cell r="E1979" t="str">
            <v>AL</v>
          </cell>
          <cell r="N1979">
            <v>4227</v>
          </cell>
          <cell r="O1979">
            <v>10910021</v>
          </cell>
        </row>
        <row r="1980">
          <cell r="B1980">
            <v>2009</v>
          </cell>
          <cell r="E1980" t="str">
            <v>AK</v>
          </cell>
          <cell r="N1980">
            <v>730</v>
          </cell>
          <cell r="O1980">
            <v>2485767</v>
          </cell>
        </row>
        <row r="1981">
          <cell r="B1981">
            <v>2009</v>
          </cell>
          <cell r="E1981" t="str">
            <v>AZ</v>
          </cell>
          <cell r="N1981">
            <v>6154</v>
          </cell>
          <cell r="O1981">
            <v>21761872</v>
          </cell>
        </row>
        <row r="1982">
          <cell r="B1982">
            <v>2009</v>
          </cell>
          <cell r="E1982" t="str">
            <v>AR</v>
          </cell>
          <cell r="N1982">
            <v>2086</v>
          </cell>
          <cell r="O1982">
            <v>4995042</v>
          </cell>
        </row>
        <row r="1983">
          <cell r="B1983">
            <v>2009</v>
          </cell>
          <cell r="E1983" t="str">
            <v>CA</v>
          </cell>
          <cell r="N1983">
            <v>39254</v>
          </cell>
          <cell r="O1983">
            <v>146836722</v>
          </cell>
        </row>
        <row r="1984">
          <cell r="B1984">
            <v>2009</v>
          </cell>
          <cell r="E1984" t="str">
            <v>CO</v>
          </cell>
          <cell r="N1984">
            <v>7246</v>
          </cell>
          <cell r="O1984">
            <v>25380875</v>
          </cell>
        </row>
        <row r="1985">
          <cell r="B1985">
            <v>2009</v>
          </cell>
          <cell r="E1985" t="str">
            <v>CT</v>
          </cell>
          <cell r="N1985">
            <v>2226</v>
          </cell>
          <cell r="O1985">
            <v>8526287</v>
          </cell>
        </row>
        <row r="1986">
          <cell r="B1986">
            <v>2009</v>
          </cell>
          <cell r="E1986" t="str">
            <v>DE</v>
          </cell>
          <cell r="N1986">
            <v>561</v>
          </cell>
          <cell r="O1986">
            <v>1682988</v>
          </cell>
        </row>
        <row r="1987">
          <cell r="B1987">
            <v>2009</v>
          </cell>
          <cell r="E1987" t="str">
            <v>DC</v>
          </cell>
          <cell r="N1987">
            <v>1027</v>
          </cell>
          <cell r="O1987">
            <v>3245332</v>
          </cell>
        </row>
        <row r="1988">
          <cell r="B1988">
            <v>2009</v>
          </cell>
          <cell r="E1988" t="str">
            <v>FL</v>
          </cell>
          <cell r="N1988">
            <v>20573</v>
          </cell>
          <cell r="O1988">
            <v>60923267</v>
          </cell>
        </row>
        <row r="1989">
          <cell r="B1989">
            <v>2009</v>
          </cell>
          <cell r="E1989" t="str">
            <v>GA</v>
          </cell>
          <cell r="N1989">
            <v>7768</v>
          </cell>
          <cell r="O1989">
            <v>21132809</v>
          </cell>
        </row>
        <row r="1990">
          <cell r="B1990">
            <v>2009</v>
          </cell>
          <cell r="E1990" t="str">
            <v>HI</v>
          </cell>
          <cell r="N1990">
            <v>2139</v>
          </cell>
          <cell r="O1990">
            <v>7399694</v>
          </cell>
        </row>
        <row r="1991">
          <cell r="B1991">
            <v>2009</v>
          </cell>
          <cell r="E1991" t="str">
            <v>ID</v>
          </cell>
          <cell r="N1991">
            <v>1053</v>
          </cell>
          <cell r="O1991">
            <v>3209985</v>
          </cell>
        </row>
        <row r="1992">
          <cell r="B1992">
            <v>2009</v>
          </cell>
          <cell r="E1992" t="str">
            <v>IL</v>
          </cell>
          <cell r="N1992">
            <v>18728</v>
          </cell>
          <cell r="O1992">
            <v>60547254</v>
          </cell>
        </row>
        <row r="1993">
          <cell r="B1993">
            <v>2009</v>
          </cell>
          <cell r="E1993" t="str">
            <v>IN</v>
          </cell>
          <cell r="N1993">
            <v>3485</v>
          </cell>
          <cell r="O1993">
            <v>9838544</v>
          </cell>
        </row>
        <row r="1994">
          <cell r="B1994">
            <v>2009</v>
          </cell>
          <cell r="E1994" t="str">
            <v>IA</v>
          </cell>
          <cell r="N1994">
            <v>2208</v>
          </cell>
          <cell r="O1994">
            <v>7287538</v>
          </cell>
        </row>
        <row r="1995">
          <cell r="B1995">
            <v>2009</v>
          </cell>
          <cell r="E1995" t="str">
            <v>KS</v>
          </cell>
          <cell r="N1995">
            <v>3193</v>
          </cell>
          <cell r="O1995">
            <v>9297501</v>
          </cell>
        </row>
        <row r="1996">
          <cell r="B1996">
            <v>2009</v>
          </cell>
          <cell r="E1996" t="str">
            <v>KY</v>
          </cell>
          <cell r="N1996">
            <v>3267</v>
          </cell>
          <cell r="O1996">
            <v>8023009</v>
          </cell>
        </row>
        <row r="1997">
          <cell r="B1997">
            <v>2009</v>
          </cell>
          <cell r="E1997" t="str">
            <v>LA</v>
          </cell>
          <cell r="N1997">
            <v>5296</v>
          </cell>
          <cell r="O1997">
            <v>12893602</v>
          </cell>
        </row>
        <row r="1998">
          <cell r="B1998">
            <v>2009</v>
          </cell>
          <cell r="E1998" t="str">
            <v>ME</v>
          </cell>
          <cell r="N1998">
            <v>736</v>
          </cell>
          <cell r="O1998">
            <v>2259655</v>
          </cell>
        </row>
        <row r="1999">
          <cell r="B1999">
            <v>2009</v>
          </cell>
          <cell r="E1999" t="str">
            <v>MD</v>
          </cell>
          <cell r="N1999">
            <v>7198</v>
          </cell>
          <cell r="O1999">
            <v>26836679</v>
          </cell>
        </row>
        <row r="2000">
          <cell r="B2000">
            <v>2009</v>
          </cell>
          <cell r="E2000" t="str">
            <v>MA</v>
          </cell>
          <cell r="N2000">
            <v>3088</v>
          </cell>
          <cell r="O2000">
            <v>11295302</v>
          </cell>
        </row>
        <row r="2001">
          <cell r="B2001">
            <v>2009</v>
          </cell>
          <cell r="E2001" t="str">
            <v>MI</v>
          </cell>
          <cell r="N2001">
            <v>4749</v>
          </cell>
          <cell r="O2001">
            <v>15770347</v>
          </cell>
        </row>
        <row r="2002">
          <cell r="B2002">
            <v>2009</v>
          </cell>
          <cell r="E2002" t="str">
            <v>MN</v>
          </cell>
          <cell r="N2002">
            <v>5044</v>
          </cell>
          <cell r="O2002">
            <v>19905145</v>
          </cell>
        </row>
        <row r="2003">
          <cell r="B2003">
            <v>2009</v>
          </cell>
          <cell r="E2003" t="str">
            <v>MS</v>
          </cell>
          <cell r="N2003">
            <v>1616</v>
          </cell>
          <cell r="O2003">
            <v>3815483</v>
          </cell>
        </row>
        <row r="2004">
          <cell r="B2004">
            <v>2009</v>
          </cell>
          <cell r="E2004" t="str">
            <v>MO</v>
          </cell>
          <cell r="N2004">
            <v>5240</v>
          </cell>
          <cell r="O2004">
            <v>15624798</v>
          </cell>
        </row>
        <row r="2005">
          <cell r="B2005">
            <v>2009</v>
          </cell>
          <cell r="E2005" t="str">
            <v>MT</v>
          </cell>
          <cell r="N2005">
            <v>507</v>
          </cell>
          <cell r="O2005">
            <v>1601136</v>
          </cell>
        </row>
        <row r="2006">
          <cell r="B2006">
            <v>2009</v>
          </cell>
          <cell r="E2006" t="str">
            <v>NE</v>
          </cell>
          <cell r="N2006">
            <v>1399</v>
          </cell>
          <cell r="O2006">
            <v>3900814</v>
          </cell>
        </row>
        <row r="2007">
          <cell r="B2007">
            <v>2009</v>
          </cell>
          <cell r="E2007" t="str">
            <v>NV</v>
          </cell>
          <cell r="N2007">
            <v>3855</v>
          </cell>
          <cell r="O2007">
            <v>15470851</v>
          </cell>
        </row>
        <row r="2008">
          <cell r="B2008">
            <v>2009</v>
          </cell>
          <cell r="E2008" t="str">
            <v>NH</v>
          </cell>
          <cell r="N2008">
            <v>683</v>
          </cell>
          <cell r="O2008">
            <v>2098276</v>
          </cell>
        </row>
        <row r="2009">
          <cell r="B2009">
            <v>2009</v>
          </cell>
          <cell r="E2009" t="str">
            <v>NJ</v>
          </cell>
          <cell r="N2009">
            <v>8096</v>
          </cell>
          <cell r="O2009">
            <v>30790937</v>
          </cell>
        </row>
        <row r="2010">
          <cell r="B2010">
            <v>2009</v>
          </cell>
          <cell r="E2010" t="str">
            <v>NM</v>
          </cell>
          <cell r="N2010">
            <v>3059</v>
          </cell>
          <cell r="O2010">
            <v>8224883</v>
          </cell>
        </row>
        <row r="2011">
          <cell r="B2011">
            <v>2009</v>
          </cell>
          <cell r="E2011" t="str">
            <v>NY</v>
          </cell>
          <cell r="N2011">
            <v>14927</v>
          </cell>
          <cell r="O2011">
            <v>59855239</v>
          </cell>
        </row>
        <row r="2012">
          <cell r="B2012">
            <v>2009</v>
          </cell>
          <cell r="E2012" t="str">
            <v>NC</v>
          </cell>
          <cell r="N2012">
            <v>7300</v>
          </cell>
          <cell r="O2012">
            <v>21376312</v>
          </cell>
        </row>
        <row r="2013">
          <cell r="B2013">
            <v>2009</v>
          </cell>
          <cell r="E2013" t="str">
            <v>ND</v>
          </cell>
          <cell r="N2013">
            <v>1093</v>
          </cell>
          <cell r="O2013">
            <v>2775911</v>
          </cell>
        </row>
        <row r="2014">
          <cell r="B2014">
            <v>2009</v>
          </cell>
          <cell r="E2014" t="str">
            <v>OH</v>
          </cell>
          <cell r="N2014">
            <v>9540</v>
          </cell>
          <cell r="O2014">
            <v>30172041</v>
          </cell>
        </row>
        <row r="2015">
          <cell r="B2015">
            <v>2009</v>
          </cell>
          <cell r="E2015" t="str">
            <v>OK</v>
          </cell>
          <cell r="N2015">
            <v>2793</v>
          </cell>
          <cell r="O2015">
            <v>7291976</v>
          </cell>
        </row>
        <row r="2016">
          <cell r="B2016">
            <v>2009</v>
          </cell>
          <cell r="E2016" t="str">
            <v>OR</v>
          </cell>
          <cell r="N2016">
            <v>3707</v>
          </cell>
          <cell r="O2016">
            <v>13080377</v>
          </cell>
        </row>
        <row r="2017">
          <cell r="B2017">
            <v>2009</v>
          </cell>
          <cell r="E2017" t="str">
            <v>PA</v>
          </cell>
          <cell r="N2017">
            <v>6101</v>
          </cell>
          <cell r="O2017">
            <v>23391097</v>
          </cell>
        </row>
        <row r="2018">
          <cell r="B2018">
            <v>2009</v>
          </cell>
          <cell r="E2018" t="str">
            <v>RI</v>
          </cell>
          <cell r="N2018">
            <v>915</v>
          </cell>
          <cell r="O2018">
            <v>2086269</v>
          </cell>
        </row>
        <row r="2019">
          <cell r="B2019">
            <v>2009</v>
          </cell>
          <cell r="E2019" t="str">
            <v>SC</v>
          </cell>
          <cell r="N2019">
            <v>3675</v>
          </cell>
          <cell r="O2019">
            <v>10196460</v>
          </cell>
        </row>
        <row r="2020">
          <cell r="B2020">
            <v>2009</v>
          </cell>
          <cell r="E2020" t="str">
            <v>SD</v>
          </cell>
          <cell r="N2020">
            <v>672</v>
          </cell>
          <cell r="O2020">
            <v>2001455</v>
          </cell>
        </row>
        <row r="2021">
          <cell r="B2021">
            <v>2009</v>
          </cell>
          <cell r="E2021" t="str">
            <v>TN</v>
          </cell>
          <cell r="N2021">
            <v>4560</v>
          </cell>
          <cell r="O2021">
            <v>11706861</v>
          </cell>
        </row>
        <row r="2022">
          <cell r="B2022">
            <v>2009</v>
          </cell>
          <cell r="E2022" t="str">
            <v>TX</v>
          </cell>
          <cell r="N2022">
            <v>16832</v>
          </cell>
          <cell r="O2022">
            <v>45965080</v>
          </cell>
        </row>
        <row r="2023">
          <cell r="B2023">
            <v>2009</v>
          </cell>
          <cell r="E2023" t="str">
            <v>UT</v>
          </cell>
          <cell r="N2023">
            <v>3380</v>
          </cell>
          <cell r="O2023">
            <v>9484736</v>
          </cell>
        </row>
        <row r="2024">
          <cell r="B2024">
            <v>2009</v>
          </cell>
          <cell r="E2024" t="str">
            <v>VT</v>
          </cell>
          <cell r="N2024">
            <v>304</v>
          </cell>
          <cell r="O2024">
            <v>1108640</v>
          </cell>
        </row>
        <row r="2025">
          <cell r="B2025">
            <v>2009</v>
          </cell>
          <cell r="E2025" t="str">
            <v>VA</v>
          </cell>
          <cell r="N2025">
            <v>9059</v>
          </cell>
          <cell r="O2025">
            <v>27028150</v>
          </cell>
        </row>
        <row r="2026">
          <cell r="B2026">
            <v>2009</v>
          </cell>
          <cell r="E2026" t="str">
            <v>WA</v>
          </cell>
          <cell r="N2026">
            <v>6487</v>
          </cell>
          <cell r="O2026">
            <v>26411735</v>
          </cell>
        </row>
        <row r="2027">
          <cell r="B2027">
            <v>2009</v>
          </cell>
          <cell r="E2027" t="str">
            <v>WV</v>
          </cell>
          <cell r="N2027">
            <v>1392</v>
          </cell>
          <cell r="O2027">
            <v>2712421</v>
          </cell>
        </row>
        <row r="2028">
          <cell r="B2028">
            <v>2009</v>
          </cell>
          <cell r="E2028" t="str">
            <v>WI</v>
          </cell>
          <cell r="N2028">
            <v>3171</v>
          </cell>
          <cell r="O2028">
            <v>10853966</v>
          </cell>
        </row>
        <row r="2029">
          <cell r="B2029">
            <v>2009</v>
          </cell>
          <cell r="E2029" t="str">
            <v>WY</v>
          </cell>
          <cell r="N2029">
            <v>950</v>
          </cell>
          <cell r="O2029">
            <v>3199119</v>
          </cell>
        </row>
        <row r="2030">
          <cell r="B2030">
            <v>2010</v>
          </cell>
          <cell r="E2030" t="str">
            <v>US</v>
          </cell>
          <cell r="N2030">
            <v>266925</v>
          </cell>
          <cell r="O2030">
            <v>886831416</v>
          </cell>
        </row>
        <row r="2031">
          <cell r="B2031">
            <v>2010</v>
          </cell>
          <cell r="E2031" t="str">
            <v>AL</v>
          </cell>
          <cell r="N2031">
            <v>4202</v>
          </cell>
          <cell r="O2031">
            <v>11164372</v>
          </cell>
        </row>
        <row r="2032">
          <cell r="B2032">
            <v>2010</v>
          </cell>
          <cell r="E2032" t="str">
            <v>AK</v>
          </cell>
          <cell r="N2032">
            <v>698</v>
          </cell>
          <cell r="O2032">
            <v>2554654</v>
          </cell>
        </row>
        <row r="2033">
          <cell r="B2033">
            <v>2010</v>
          </cell>
          <cell r="E2033" t="str">
            <v>AZ</v>
          </cell>
          <cell r="N2033">
            <v>5885</v>
          </cell>
          <cell r="O2033">
            <v>19647448</v>
          </cell>
        </row>
        <row r="2034">
          <cell r="B2034">
            <v>2010</v>
          </cell>
          <cell r="E2034" t="str">
            <v>AR</v>
          </cell>
          <cell r="N2034">
            <v>2027</v>
          </cell>
          <cell r="O2034">
            <v>5099066</v>
          </cell>
        </row>
        <row r="2035">
          <cell r="B2035">
            <v>2010</v>
          </cell>
          <cell r="E2035" t="str">
            <v>CA</v>
          </cell>
          <cell r="N2035">
            <v>38217</v>
          </cell>
          <cell r="O2035">
            <v>144399738</v>
          </cell>
        </row>
        <row r="2036">
          <cell r="B2036">
            <v>2010</v>
          </cell>
          <cell r="E2036" t="str">
            <v>CO</v>
          </cell>
          <cell r="N2036">
            <v>7164</v>
          </cell>
          <cell r="O2036">
            <v>25094358</v>
          </cell>
        </row>
        <row r="2037">
          <cell r="B2037">
            <v>2010</v>
          </cell>
          <cell r="E2037" t="str">
            <v>CT</v>
          </cell>
          <cell r="N2037">
            <v>2256</v>
          </cell>
          <cell r="O2037">
            <v>8755061</v>
          </cell>
        </row>
        <row r="2038">
          <cell r="B2038">
            <v>2010</v>
          </cell>
          <cell r="E2038" t="str">
            <v>DE</v>
          </cell>
          <cell r="N2038">
            <v>552</v>
          </cell>
          <cell r="O2038">
            <v>1611690</v>
          </cell>
        </row>
        <row r="2039">
          <cell r="B2039">
            <v>2010</v>
          </cell>
          <cell r="E2039" t="str">
            <v>DC</v>
          </cell>
          <cell r="N2039">
            <v>755</v>
          </cell>
          <cell r="O2039">
            <v>3245513</v>
          </cell>
        </row>
        <row r="2040">
          <cell r="B2040">
            <v>2010</v>
          </cell>
          <cell r="E2040" t="str">
            <v>FL</v>
          </cell>
          <cell r="N2040">
            <v>19047</v>
          </cell>
          <cell r="O2040">
            <v>59045012</v>
          </cell>
        </row>
        <row r="2041">
          <cell r="B2041">
            <v>2010</v>
          </cell>
          <cell r="E2041" t="str">
            <v>GA</v>
          </cell>
          <cell r="N2041">
            <v>7335</v>
          </cell>
          <cell r="O2041">
            <v>19700862</v>
          </cell>
        </row>
        <row r="2042">
          <cell r="B2042">
            <v>2010</v>
          </cell>
          <cell r="E2042" t="str">
            <v>HI</v>
          </cell>
          <cell r="N2042">
            <v>2134</v>
          </cell>
          <cell r="O2042">
            <v>7374528</v>
          </cell>
        </row>
        <row r="2043">
          <cell r="B2043">
            <v>2010</v>
          </cell>
          <cell r="E2043" t="str">
            <v>ID</v>
          </cell>
          <cell r="N2043">
            <v>988</v>
          </cell>
          <cell r="O2043">
            <v>3122322</v>
          </cell>
        </row>
        <row r="2044">
          <cell r="B2044">
            <v>2010</v>
          </cell>
          <cell r="E2044" t="str">
            <v>IL</v>
          </cell>
          <cell r="N2044">
            <v>17641</v>
          </cell>
          <cell r="O2044">
            <v>59414036</v>
          </cell>
        </row>
        <row r="2045">
          <cell r="B2045">
            <v>2010</v>
          </cell>
          <cell r="E2045" t="str">
            <v>IN</v>
          </cell>
          <cell r="N2045">
            <v>3584</v>
          </cell>
          <cell r="O2045">
            <v>9976303</v>
          </cell>
        </row>
        <row r="2046">
          <cell r="B2046">
            <v>2010</v>
          </cell>
          <cell r="E2046" t="str">
            <v>IA</v>
          </cell>
          <cell r="N2046">
            <v>2060</v>
          </cell>
          <cell r="O2046">
            <v>6866156</v>
          </cell>
        </row>
        <row r="2047">
          <cell r="B2047">
            <v>2010</v>
          </cell>
          <cell r="E2047" t="str">
            <v>KS</v>
          </cell>
          <cell r="N2047">
            <v>3166</v>
          </cell>
          <cell r="O2047">
            <v>9232847</v>
          </cell>
        </row>
        <row r="2048">
          <cell r="B2048">
            <v>2010</v>
          </cell>
          <cell r="E2048" t="str">
            <v>KY</v>
          </cell>
          <cell r="N2048">
            <v>2951</v>
          </cell>
          <cell r="O2048">
            <v>7771253</v>
          </cell>
        </row>
        <row r="2049">
          <cell r="B2049">
            <v>2010</v>
          </cell>
          <cell r="E2049" t="str">
            <v>LA</v>
          </cell>
          <cell r="N2049">
            <v>5176</v>
          </cell>
          <cell r="O2049">
            <v>12728258</v>
          </cell>
        </row>
        <row r="2050">
          <cell r="B2050">
            <v>2010</v>
          </cell>
          <cell r="E2050" t="str">
            <v>ME</v>
          </cell>
          <cell r="N2050">
            <v>752</v>
          </cell>
          <cell r="O2050">
            <v>2274188</v>
          </cell>
        </row>
        <row r="2051">
          <cell r="B2051">
            <v>2010</v>
          </cell>
          <cell r="E2051" t="str">
            <v>MD</v>
          </cell>
          <cell r="N2051">
            <v>7297</v>
          </cell>
          <cell r="O2051">
            <v>27699599</v>
          </cell>
        </row>
        <row r="2052">
          <cell r="B2052">
            <v>2010</v>
          </cell>
          <cell r="E2052" t="str">
            <v>MA</v>
          </cell>
          <cell r="N2052">
            <v>2845</v>
          </cell>
          <cell r="O2052">
            <v>11077015</v>
          </cell>
        </row>
        <row r="2053">
          <cell r="B2053">
            <v>2010</v>
          </cell>
          <cell r="E2053" t="str">
            <v>MI</v>
          </cell>
          <cell r="N2053">
            <v>4553</v>
          </cell>
          <cell r="O2053">
            <v>15579108</v>
          </cell>
        </row>
        <row r="2054">
          <cell r="B2054">
            <v>2010</v>
          </cell>
          <cell r="E2054" t="str">
            <v>MN</v>
          </cell>
          <cell r="N2054">
            <v>5043</v>
          </cell>
          <cell r="O2054">
            <v>20119178</v>
          </cell>
        </row>
        <row r="2055">
          <cell r="B2055">
            <v>2010</v>
          </cell>
          <cell r="E2055" t="str">
            <v>MS</v>
          </cell>
          <cell r="N2055">
            <v>1606</v>
          </cell>
          <cell r="O2055">
            <v>3742893</v>
          </cell>
        </row>
        <row r="2056">
          <cell r="B2056">
            <v>2010</v>
          </cell>
          <cell r="E2056" t="str">
            <v>MO</v>
          </cell>
          <cell r="N2056">
            <v>5136</v>
          </cell>
          <cell r="O2056">
            <v>15445422</v>
          </cell>
        </row>
        <row r="2057">
          <cell r="B2057">
            <v>2010</v>
          </cell>
          <cell r="E2057" t="str">
            <v>MT</v>
          </cell>
          <cell r="N2057">
            <v>538</v>
          </cell>
          <cell r="O2057">
            <v>1650619</v>
          </cell>
        </row>
        <row r="2058">
          <cell r="B2058">
            <v>2010</v>
          </cell>
          <cell r="E2058" t="str">
            <v>NE</v>
          </cell>
          <cell r="N2058">
            <v>1384</v>
          </cell>
          <cell r="O2058">
            <v>3899777</v>
          </cell>
        </row>
        <row r="2059">
          <cell r="B2059">
            <v>2010</v>
          </cell>
          <cell r="E2059" t="str">
            <v>NV</v>
          </cell>
          <cell r="N2059">
            <v>3880</v>
          </cell>
          <cell r="O2059">
            <v>15732276</v>
          </cell>
        </row>
        <row r="2060">
          <cell r="B2060">
            <v>2010</v>
          </cell>
          <cell r="E2060" t="str">
            <v>NH</v>
          </cell>
          <cell r="N2060">
            <v>680</v>
          </cell>
          <cell r="O2060">
            <v>2143225</v>
          </cell>
        </row>
        <row r="2061">
          <cell r="B2061">
            <v>2010</v>
          </cell>
          <cell r="E2061" t="str">
            <v>NJ</v>
          </cell>
          <cell r="N2061">
            <v>8002</v>
          </cell>
          <cell r="O2061">
            <v>30536742</v>
          </cell>
        </row>
        <row r="2062">
          <cell r="B2062">
            <v>2010</v>
          </cell>
          <cell r="E2062" t="str">
            <v>NM</v>
          </cell>
          <cell r="N2062">
            <v>3056</v>
          </cell>
          <cell r="O2062">
            <v>8065959</v>
          </cell>
        </row>
        <row r="2063">
          <cell r="B2063">
            <v>2010</v>
          </cell>
          <cell r="E2063" t="str">
            <v>NY</v>
          </cell>
          <cell r="N2063">
            <v>14574</v>
          </cell>
          <cell r="O2063">
            <v>58967072</v>
          </cell>
        </row>
        <row r="2064">
          <cell r="B2064">
            <v>2010</v>
          </cell>
          <cell r="E2064" t="str">
            <v>NC</v>
          </cell>
          <cell r="N2064">
            <v>8398</v>
          </cell>
          <cell r="O2064">
            <v>23593434</v>
          </cell>
        </row>
        <row r="2065">
          <cell r="B2065">
            <v>2010</v>
          </cell>
          <cell r="E2065" t="str">
            <v>ND</v>
          </cell>
          <cell r="N2065">
            <v>1035</v>
          </cell>
          <cell r="O2065">
            <v>2697678</v>
          </cell>
        </row>
        <row r="2066">
          <cell r="B2066">
            <v>2010</v>
          </cell>
          <cell r="E2066" t="str">
            <v>OH</v>
          </cell>
          <cell r="N2066">
            <v>9291</v>
          </cell>
          <cell r="O2066">
            <v>30805033</v>
          </cell>
        </row>
        <row r="2067">
          <cell r="B2067">
            <v>2010</v>
          </cell>
          <cell r="E2067" t="str">
            <v>OK</v>
          </cell>
          <cell r="N2067">
            <v>2563</v>
          </cell>
          <cell r="O2067">
            <v>6759129</v>
          </cell>
        </row>
        <row r="2068">
          <cell r="B2068">
            <v>2010</v>
          </cell>
          <cell r="E2068" t="str">
            <v>OR</v>
          </cell>
          <cell r="N2068">
            <v>3689</v>
          </cell>
          <cell r="O2068">
            <v>13731840</v>
          </cell>
        </row>
        <row r="2069">
          <cell r="B2069">
            <v>2010</v>
          </cell>
          <cell r="E2069" t="str">
            <v>PA</v>
          </cell>
          <cell r="N2069">
            <v>6297</v>
          </cell>
          <cell r="O2069">
            <v>24170931</v>
          </cell>
        </row>
        <row r="2070">
          <cell r="B2070">
            <v>2010</v>
          </cell>
          <cell r="E2070" t="str">
            <v>RI</v>
          </cell>
          <cell r="N2070">
            <v>684</v>
          </cell>
          <cell r="O2070">
            <v>1987323</v>
          </cell>
        </row>
        <row r="2071">
          <cell r="B2071">
            <v>2010</v>
          </cell>
          <cell r="E2071" t="str">
            <v>SC</v>
          </cell>
          <cell r="N2071">
            <v>3518</v>
          </cell>
          <cell r="O2071">
            <v>9401881</v>
          </cell>
        </row>
        <row r="2072">
          <cell r="B2072">
            <v>2010</v>
          </cell>
          <cell r="E2072" t="str">
            <v>SD</v>
          </cell>
          <cell r="N2072">
            <v>692</v>
          </cell>
          <cell r="O2072">
            <v>2043233</v>
          </cell>
        </row>
        <row r="2073">
          <cell r="B2073">
            <v>2010</v>
          </cell>
          <cell r="E2073" t="str">
            <v>TN</v>
          </cell>
          <cell r="N2073">
            <v>4602</v>
          </cell>
          <cell r="O2073">
            <v>12254984</v>
          </cell>
        </row>
        <row r="2074">
          <cell r="B2074">
            <v>2010</v>
          </cell>
          <cell r="E2074" t="str">
            <v>TX</v>
          </cell>
          <cell r="N2074">
            <v>16726</v>
          </cell>
          <cell r="O2074">
            <v>46208768</v>
          </cell>
        </row>
        <row r="2075">
          <cell r="B2075">
            <v>2010</v>
          </cell>
          <cell r="E2075" t="str">
            <v>UT</v>
          </cell>
          <cell r="N2075">
            <v>3334</v>
          </cell>
          <cell r="O2075">
            <v>9172602</v>
          </cell>
        </row>
        <row r="2076">
          <cell r="B2076">
            <v>2010</v>
          </cell>
          <cell r="E2076" t="str">
            <v>VT</v>
          </cell>
          <cell r="N2076">
            <v>295</v>
          </cell>
          <cell r="O2076">
            <v>1087150</v>
          </cell>
        </row>
        <row r="2077">
          <cell r="B2077">
            <v>2010</v>
          </cell>
          <cell r="E2077" t="str">
            <v>VA</v>
          </cell>
          <cell r="N2077">
            <v>8860</v>
          </cell>
          <cell r="O2077">
            <v>26468971</v>
          </cell>
        </row>
        <row r="2078">
          <cell r="B2078">
            <v>2010</v>
          </cell>
          <cell r="E2078" t="str">
            <v>WA</v>
          </cell>
          <cell r="N2078">
            <v>6252</v>
          </cell>
          <cell r="O2078">
            <v>25676523</v>
          </cell>
        </row>
        <row r="2079">
          <cell r="B2079">
            <v>2010</v>
          </cell>
          <cell r="E2079" t="str">
            <v>WV</v>
          </cell>
          <cell r="N2079">
            <v>1372</v>
          </cell>
          <cell r="O2079">
            <v>2735226</v>
          </cell>
        </row>
        <row r="2080">
          <cell r="B2080">
            <v>2010</v>
          </cell>
          <cell r="E2080" t="str">
            <v>WI</v>
          </cell>
          <cell r="N2080">
            <v>3130</v>
          </cell>
          <cell r="O2080">
            <v>10843063</v>
          </cell>
        </row>
        <row r="2081">
          <cell r="B2081">
            <v>2010</v>
          </cell>
          <cell r="E2081" t="str">
            <v>WY</v>
          </cell>
          <cell r="N2081">
            <v>1003</v>
          </cell>
          <cell r="O2081">
            <v>3457097</v>
          </cell>
        </row>
        <row r="2082">
          <cell r="B2082">
            <v>2011</v>
          </cell>
          <cell r="E2082" t="str">
            <v>US</v>
          </cell>
          <cell r="N2082">
            <v>254586</v>
          </cell>
          <cell r="O2082">
            <v>861911432</v>
          </cell>
        </row>
        <row r="2083">
          <cell r="B2083">
            <v>2011</v>
          </cell>
          <cell r="E2083" t="str">
            <v>AL</v>
          </cell>
          <cell r="N2083">
            <v>4066</v>
          </cell>
          <cell r="O2083">
            <v>10637260</v>
          </cell>
        </row>
        <row r="2084">
          <cell r="B2084">
            <v>2011</v>
          </cell>
          <cell r="E2084" t="str">
            <v>AK</v>
          </cell>
          <cell r="N2084">
            <v>676</v>
          </cell>
          <cell r="O2084">
            <v>2489331</v>
          </cell>
        </row>
        <row r="2085">
          <cell r="B2085">
            <v>2011</v>
          </cell>
          <cell r="E2085" t="str">
            <v>AZ</v>
          </cell>
          <cell r="N2085">
            <v>5061</v>
          </cell>
          <cell r="O2085">
            <v>16429282</v>
          </cell>
        </row>
        <row r="2086">
          <cell r="B2086">
            <v>2011</v>
          </cell>
          <cell r="E2086" t="str">
            <v>AR</v>
          </cell>
          <cell r="N2086">
            <v>2294</v>
          </cell>
          <cell r="O2086">
            <v>5485259</v>
          </cell>
        </row>
        <row r="2087">
          <cell r="B2087">
            <v>2011</v>
          </cell>
          <cell r="E2087" t="str">
            <v>CA</v>
          </cell>
          <cell r="N2087">
            <v>35681</v>
          </cell>
          <cell r="O2087">
            <v>141589560</v>
          </cell>
        </row>
        <row r="2088">
          <cell r="B2088">
            <v>2011</v>
          </cell>
          <cell r="E2088" t="str">
            <v>CO</v>
          </cell>
          <cell r="N2088">
            <v>6960</v>
          </cell>
          <cell r="O2088">
            <v>24543510</v>
          </cell>
        </row>
        <row r="2089">
          <cell r="B2089">
            <v>2011</v>
          </cell>
          <cell r="E2089" t="str">
            <v>CT</v>
          </cell>
          <cell r="N2089">
            <v>2055</v>
          </cell>
          <cell r="O2089">
            <v>7735726</v>
          </cell>
        </row>
        <row r="2090">
          <cell r="B2090">
            <v>2011</v>
          </cell>
          <cell r="E2090" t="str">
            <v>DE</v>
          </cell>
          <cell r="N2090">
            <v>574</v>
          </cell>
          <cell r="O2090">
            <v>1619837</v>
          </cell>
        </row>
        <row r="2091">
          <cell r="B2091">
            <v>2011</v>
          </cell>
          <cell r="E2091" t="str">
            <v>DC</v>
          </cell>
          <cell r="N2091">
            <v>685</v>
          </cell>
          <cell r="O2091">
            <v>3051833</v>
          </cell>
        </row>
        <row r="2092">
          <cell r="B2092">
            <v>2011</v>
          </cell>
          <cell r="E2092" t="str">
            <v>FL</v>
          </cell>
          <cell r="N2092">
            <v>18124</v>
          </cell>
          <cell r="O2092">
            <v>56342593</v>
          </cell>
        </row>
        <row r="2093">
          <cell r="B2093">
            <v>2011</v>
          </cell>
          <cell r="E2093" t="str">
            <v>GA</v>
          </cell>
          <cell r="N2093">
            <v>7002</v>
          </cell>
          <cell r="O2093">
            <v>18898045</v>
          </cell>
        </row>
        <row r="2094">
          <cell r="B2094">
            <v>2011</v>
          </cell>
          <cell r="E2094" t="str">
            <v>HI</v>
          </cell>
          <cell r="N2094">
            <v>2229</v>
          </cell>
          <cell r="O2094">
            <v>7323648</v>
          </cell>
        </row>
        <row r="2095">
          <cell r="B2095">
            <v>2011</v>
          </cell>
          <cell r="E2095" t="str">
            <v>ID</v>
          </cell>
          <cell r="N2095">
            <v>961</v>
          </cell>
          <cell r="O2095">
            <v>3084381</v>
          </cell>
        </row>
        <row r="2096">
          <cell r="B2096">
            <v>2011</v>
          </cell>
          <cell r="E2096" t="str">
            <v>IL</v>
          </cell>
          <cell r="N2096">
            <v>16851</v>
          </cell>
          <cell r="O2096">
            <v>61886687</v>
          </cell>
        </row>
        <row r="2097">
          <cell r="B2097">
            <v>2011</v>
          </cell>
          <cell r="E2097" t="str">
            <v>IN</v>
          </cell>
          <cell r="N2097">
            <v>3327</v>
          </cell>
          <cell r="O2097">
            <v>9441628</v>
          </cell>
        </row>
        <row r="2098">
          <cell r="B2098">
            <v>2011</v>
          </cell>
          <cell r="E2098" t="str">
            <v>IA</v>
          </cell>
          <cell r="N2098">
            <v>2051</v>
          </cell>
          <cell r="O2098">
            <v>6962724</v>
          </cell>
        </row>
        <row r="2099">
          <cell r="B2099">
            <v>2011</v>
          </cell>
          <cell r="E2099" t="str">
            <v>KS</v>
          </cell>
          <cell r="N2099">
            <v>2772</v>
          </cell>
          <cell r="O2099">
            <v>8289205</v>
          </cell>
        </row>
        <row r="2100">
          <cell r="B2100">
            <v>2011</v>
          </cell>
          <cell r="E2100" t="str">
            <v>KY</v>
          </cell>
          <cell r="N2100">
            <v>2769</v>
          </cell>
          <cell r="O2100">
            <v>6775382</v>
          </cell>
        </row>
        <row r="2101">
          <cell r="B2101">
            <v>2011</v>
          </cell>
          <cell r="E2101" t="str">
            <v>LA</v>
          </cell>
          <cell r="N2101">
            <v>5178</v>
          </cell>
          <cell r="O2101">
            <v>12835833</v>
          </cell>
        </row>
        <row r="2102">
          <cell r="B2102">
            <v>2011</v>
          </cell>
          <cell r="E2102" t="str">
            <v>ME</v>
          </cell>
          <cell r="N2102">
            <v>739</v>
          </cell>
          <cell r="O2102">
            <v>2103310</v>
          </cell>
        </row>
        <row r="2103">
          <cell r="B2103">
            <v>2011</v>
          </cell>
          <cell r="E2103" t="str">
            <v>MD</v>
          </cell>
          <cell r="N2103">
            <v>7242</v>
          </cell>
          <cell r="O2103">
            <v>27017733</v>
          </cell>
        </row>
        <row r="2104">
          <cell r="B2104">
            <v>2011</v>
          </cell>
          <cell r="E2104" t="str">
            <v>MA</v>
          </cell>
          <cell r="N2104">
            <v>3116</v>
          </cell>
          <cell r="O2104">
            <v>12337943</v>
          </cell>
        </row>
        <row r="2105">
          <cell r="B2105">
            <v>2011</v>
          </cell>
          <cell r="E2105" t="str">
            <v>MI</v>
          </cell>
          <cell r="N2105">
            <v>4246</v>
          </cell>
          <cell r="O2105">
            <v>14397859</v>
          </cell>
        </row>
        <row r="2106">
          <cell r="B2106">
            <v>2011</v>
          </cell>
          <cell r="E2106" t="str">
            <v>MN</v>
          </cell>
          <cell r="N2106">
            <v>5181</v>
          </cell>
          <cell r="O2106">
            <v>20571602</v>
          </cell>
        </row>
        <row r="2107">
          <cell r="B2107">
            <v>2011</v>
          </cell>
          <cell r="E2107" t="str">
            <v>MS</v>
          </cell>
          <cell r="N2107">
            <v>1487</v>
          </cell>
          <cell r="O2107">
            <v>3438021</v>
          </cell>
        </row>
        <row r="2108">
          <cell r="B2108">
            <v>2011</v>
          </cell>
          <cell r="E2108" t="str">
            <v>MO</v>
          </cell>
          <cell r="N2108">
            <v>4962</v>
          </cell>
          <cell r="O2108">
            <v>14268587</v>
          </cell>
        </row>
        <row r="2109">
          <cell r="B2109">
            <v>2011</v>
          </cell>
          <cell r="E2109" t="str">
            <v>MT</v>
          </cell>
          <cell r="N2109">
            <v>506</v>
          </cell>
          <cell r="O2109">
            <v>1629808</v>
          </cell>
        </row>
        <row r="2110">
          <cell r="B2110">
            <v>2011</v>
          </cell>
          <cell r="E2110" t="str">
            <v>NE</v>
          </cell>
          <cell r="N2110">
            <v>1197</v>
          </cell>
          <cell r="O2110">
            <v>3726541</v>
          </cell>
        </row>
        <row r="2111">
          <cell r="B2111">
            <v>2011</v>
          </cell>
          <cell r="E2111" t="str">
            <v>NV</v>
          </cell>
          <cell r="N2111">
            <v>3529</v>
          </cell>
          <cell r="O2111">
            <v>14721953</v>
          </cell>
        </row>
        <row r="2112">
          <cell r="B2112">
            <v>2011</v>
          </cell>
          <cell r="E2112" t="str">
            <v>NH</v>
          </cell>
          <cell r="N2112">
            <v>659</v>
          </cell>
          <cell r="O2112">
            <v>2099908</v>
          </cell>
        </row>
        <row r="2113">
          <cell r="B2113">
            <v>2011</v>
          </cell>
          <cell r="E2113" t="str">
            <v>NJ</v>
          </cell>
          <cell r="N2113">
            <v>7507</v>
          </cell>
          <cell r="O2113">
            <v>28861100</v>
          </cell>
        </row>
        <row r="2114">
          <cell r="B2114">
            <v>2011</v>
          </cell>
          <cell r="E2114" t="str">
            <v>NM</v>
          </cell>
          <cell r="N2114">
            <v>2495</v>
          </cell>
          <cell r="O2114">
            <v>7419171</v>
          </cell>
        </row>
        <row r="2115">
          <cell r="B2115">
            <v>2011</v>
          </cell>
          <cell r="E2115" t="str">
            <v>NY</v>
          </cell>
          <cell r="N2115">
            <v>14104</v>
          </cell>
          <cell r="O2115">
            <v>58639159</v>
          </cell>
        </row>
        <row r="2116">
          <cell r="B2116">
            <v>2011</v>
          </cell>
          <cell r="E2116" t="str">
            <v>NC</v>
          </cell>
          <cell r="N2116">
            <v>7732</v>
          </cell>
          <cell r="O2116">
            <v>22518562</v>
          </cell>
        </row>
        <row r="2117">
          <cell r="B2117">
            <v>2011</v>
          </cell>
          <cell r="E2117" t="str">
            <v>ND</v>
          </cell>
          <cell r="N2117">
            <v>858</v>
          </cell>
          <cell r="O2117">
            <v>2340475</v>
          </cell>
        </row>
        <row r="2118">
          <cell r="B2118">
            <v>2011</v>
          </cell>
          <cell r="E2118" t="str">
            <v>OH</v>
          </cell>
          <cell r="N2118">
            <v>8863</v>
          </cell>
          <cell r="O2118">
            <v>29987609</v>
          </cell>
        </row>
        <row r="2119">
          <cell r="B2119">
            <v>2011</v>
          </cell>
          <cell r="E2119" t="str">
            <v>OK</v>
          </cell>
          <cell r="N2119">
            <v>2207</v>
          </cell>
          <cell r="O2119">
            <v>6021651</v>
          </cell>
        </row>
        <row r="2120">
          <cell r="B2120">
            <v>2011</v>
          </cell>
          <cell r="E2120" t="str">
            <v>OR</v>
          </cell>
          <cell r="N2120">
            <v>3694</v>
          </cell>
          <cell r="O2120">
            <v>13106785</v>
          </cell>
        </row>
        <row r="2121">
          <cell r="B2121">
            <v>2011</v>
          </cell>
          <cell r="E2121" t="str">
            <v>PA</v>
          </cell>
          <cell r="N2121">
            <v>6253</v>
          </cell>
          <cell r="O2121">
            <v>23741579</v>
          </cell>
        </row>
        <row r="2122">
          <cell r="B2122">
            <v>2011</v>
          </cell>
          <cell r="E2122" t="str">
            <v>RI</v>
          </cell>
          <cell r="N2122">
            <v>605</v>
          </cell>
          <cell r="O2122">
            <v>1906172</v>
          </cell>
        </row>
        <row r="2123">
          <cell r="B2123">
            <v>2011</v>
          </cell>
          <cell r="E2123" t="str">
            <v>SC</v>
          </cell>
          <cell r="N2123">
            <v>3591</v>
          </cell>
          <cell r="O2123">
            <v>9216647</v>
          </cell>
        </row>
        <row r="2124">
          <cell r="B2124">
            <v>2011</v>
          </cell>
          <cell r="E2124" t="str">
            <v>SD</v>
          </cell>
          <cell r="N2124">
            <v>772</v>
          </cell>
          <cell r="O2124">
            <v>2322899</v>
          </cell>
        </row>
        <row r="2125">
          <cell r="B2125">
            <v>2011</v>
          </cell>
          <cell r="E2125" t="str">
            <v>TN</v>
          </cell>
          <cell r="N2125">
            <v>4352</v>
          </cell>
          <cell r="O2125">
            <v>11755141</v>
          </cell>
        </row>
        <row r="2126">
          <cell r="B2126">
            <v>2011</v>
          </cell>
          <cell r="E2126" t="str">
            <v>TX</v>
          </cell>
          <cell r="N2126">
            <v>15875</v>
          </cell>
          <cell r="O2126">
            <v>44238383</v>
          </cell>
        </row>
        <row r="2127">
          <cell r="B2127">
            <v>2011</v>
          </cell>
          <cell r="E2127" t="str">
            <v>UT</v>
          </cell>
          <cell r="N2127">
            <v>3477</v>
          </cell>
          <cell r="O2127">
            <v>9457637</v>
          </cell>
        </row>
        <row r="2128">
          <cell r="B2128">
            <v>2011</v>
          </cell>
          <cell r="E2128" t="str">
            <v>VT</v>
          </cell>
          <cell r="N2128">
            <v>286</v>
          </cell>
          <cell r="O2128">
            <v>1098526</v>
          </cell>
        </row>
        <row r="2129">
          <cell r="B2129">
            <v>2011</v>
          </cell>
          <cell r="E2129" t="str">
            <v>VA</v>
          </cell>
          <cell r="N2129">
            <v>8538</v>
          </cell>
          <cell r="O2129">
            <v>25912750</v>
          </cell>
        </row>
        <row r="2130">
          <cell r="B2130">
            <v>2011</v>
          </cell>
          <cell r="E2130" t="str">
            <v>WA</v>
          </cell>
          <cell r="N2130">
            <v>5618</v>
          </cell>
          <cell r="O2130">
            <v>24040970</v>
          </cell>
        </row>
        <row r="2131">
          <cell r="B2131">
            <v>2011</v>
          </cell>
          <cell r="E2131" t="str">
            <v>WV</v>
          </cell>
          <cell r="N2131">
            <v>1331</v>
          </cell>
          <cell r="O2131">
            <v>2732776</v>
          </cell>
        </row>
        <row r="2132">
          <cell r="B2132">
            <v>2011</v>
          </cell>
          <cell r="E2132" t="str">
            <v>WI</v>
          </cell>
          <cell r="N2132">
            <v>3109</v>
          </cell>
          <cell r="O2132">
            <v>11095332</v>
          </cell>
        </row>
        <row r="2133">
          <cell r="B2133">
            <v>2011</v>
          </cell>
          <cell r="E2133" t="str">
            <v>WY</v>
          </cell>
          <cell r="N2133">
            <v>1139</v>
          </cell>
          <cell r="O2133">
            <v>3763119</v>
          </cell>
        </row>
        <row r="2134">
          <cell r="B2134">
            <v>2012</v>
          </cell>
          <cell r="E2134" t="str">
            <v>US</v>
          </cell>
          <cell r="N2134">
            <v>260230</v>
          </cell>
          <cell r="O2134">
            <v>867223646</v>
          </cell>
        </row>
        <row r="2135">
          <cell r="B2135">
            <v>2012</v>
          </cell>
          <cell r="E2135" t="str">
            <v>AL</v>
          </cell>
          <cell r="N2135">
            <v>4454</v>
          </cell>
          <cell r="O2135">
            <v>11322137</v>
          </cell>
        </row>
        <row r="2136">
          <cell r="B2136">
            <v>2012</v>
          </cell>
          <cell r="E2136" t="str">
            <v>AK</v>
          </cell>
          <cell r="N2136">
            <v>690</v>
          </cell>
          <cell r="O2136">
            <v>2647574</v>
          </cell>
        </row>
        <row r="2137">
          <cell r="B2137">
            <v>2012</v>
          </cell>
          <cell r="E2137" t="str">
            <v>AZ</v>
          </cell>
          <cell r="N2137">
            <v>4651</v>
          </cell>
          <cell r="O2137">
            <v>15186990</v>
          </cell>
        </row>
        <row r="2138">
          <cell r="B2138">
            <v>2012</v>
          </cell>
          <cell r="E2138" t="str">
            <v>AR</v>
          </cell>
          <cell r="N2138">
            <v>2373</v>
          </cell>
          <cell r="O2138">
            <v>6244422</v>
          </cell>
        </row>
        <row r="2139">
          <cell r="B2139">
            <v>2012</v>
          </cell>
          <cell r="E2139" t="str">
            <v>CA</v>
          </cell>
          <cell r="N2139">
            <v>33692</v>
          </cell>
          <cell r="O2139">
            <v>137656281</v>
          </cell>
        </row>
        <row r="2140">
          <cell r="B2140">
            <v>2012</v>
          </cell>
          <cell r="E2140" t="str">
            <v>CO</v>
          </cell>
          <cell r="N2140">
            <v>7405</v>
          </cell>
          <cell r="O2140">
            <v>26317929</v>
          </cell>
        </row>
        <row r="2141">
          <cell r="B2141">
            <v>2012</v>
          </cell>
          <cell r="E2141" t="str">
            <v>CT</v>
          </cell>
          <cell r="N2141">
            <v>2165</v>
          </cell>
          <cell r="O2141">
            <v>8446815</v>
          </cell>
        </row>
        <row r="2142">
          <cell r="B2142">
            <v>2012</v>
          </cell>
          <cell r="E2142" t="str">
            <v>DE</v>
          </cell>
          <cell r="N2142">
            <v>559</v>
          </cell>
          <cell r="O2142">
            <v>1653554</v>
          </cell>
        </row>
        <row r="2143">
          <cell r="B2143">
            <v>2012</v>
          </cell>
          <cell r="E2143" t="str">
            <v>DC</v>
          </cell>
          <cell r="N2143">
            <v>663</v>
          </cell>
          <cell r="O2143">
            <v>2950695</v>
          </cell>
        </row>
        <row r="2144">
          <cell r="B2144">
            <v>2012</v>
          </cell>
          <cell r="E2144" t="str">
            <v>FL</v>
          </cell>
          <cell r="N2144">
            <v>18092</v>
          </cell>
          <cell r="O2144">
            <v>54518590</v>
          </cell>
        </row>
        <row r="2145">
          <cell r="B2145">
            <v>2012</v>
          </cell>
          <cell r="E2145" t="str">
            <v>GA</v>
          </cell>
          <cell r="N2145">
            <v>7578</v>
          </cell>
          <cell r="O2145">
            <v>20143862</v>
          </cell>
        </row>
        <row r="2146">
          <cell r="B2146">
            <v>2012</v>
          </cell>
          <cell r="E2146" t="str">
            <v>HI</v>
          </cell>
          <cell r="N2146">
            <v>2246</v>
          </cell>
          <cell r="O2146">
            <v>7369378</v>
          </cell>
        </row>
        <row r="2147">
          <cell r="B2147">
            <v>2012</v>
          </cell>
          <cell r="E2147" t="str">
            <v>ID</v>
          </cell>
          <cell r="N2147">
            <v>1023</v>
          </cell>
          <cell r="O2147">
            <v>3123062</v>
          </cell>
        </row>
        <row r="2148">
          <cell r="B2148">
            <v>2012</v>
          </cell>
          <cell r="E2148" t="str">
            <v>IL</v>
          </cell>
          <cell r="N2148">
            <v>18115</v>
          </cell>
          <cell r="O2148">
            <v>62173235</v>
          </cell>
        </row>
        <row r="2149">
          <cell r="B2149">
            <v>2012</v>
          </cell>
          <cell r="E2149" t="str">
            <v>IN</v>
          </cell>
          <cell r="N2149">
            <v>3536</v>
          </cell>
          <cell r="O2149">
            <v>10142604</v>
          </cell>
        </row>
        <row r="2150">
          <cell r="B2150">
            <v>2012</v>
          </cell>
          <cell r="E2150" t="str">
            <v>IA</v>
          </cell>
          <cell r="N2150">
            <v>2085</v>
          </cell>
          <cell r="O2150">
            <v>7120552</v>
          </cell>
        </row>
        <row r="2151">
          <cell r="B2151">
            <v>2012</v>
          </cell>
          <cell r="E2151" t="str">
            <v>KS</v>
          </cell>
          <cell r="N2151">
            <v>2773</v>
          </cell>
          <cell r="O2151">
            <v>8385369</v>
          </cell>
        </row>
        <row r="2152">
          <cell r="B2152">
            <v>2012</v>
          </cell>
          <cell r="E2152" t="str">
            <v>KY</v>
          </cell>
          <cell r="N2152">
            <v>3296</v>
          </cell>
          <cell r="O2152">
            <v>7293130</v>
          </cell>
        </row>
        <row r="2153">
          <cell r="B2153">
            <v>2012</v>
          </cell>
          <cell r="E2153" t="str">
            <v>LA</v>
          </cell>
          <cell r="N2153">
            <v>5076</v>
          </cell>
          <cell r="O2153">
            <v>13941295</v>
          </cell>
        </row>
        <row r="2154">
          <cell r="B2154">
            <v>2012</v>
          </cell>
          <cell r="E2154" t="str">
            <v>ME</v>
          </cell>
          <cell r="N2154">
            <v>827</v>
          </cell>
          <cell r="O2154">
            <v>2523896</v>
          </cell>
        </row>
        <row r="2155">
          <cell r="B2155">
            <v>2012</v>
          </cell>
          <cell r="E2155" t="str">
            <v>MD</v>
          </cell>
          <cell r="N2155">
            <v>7060</v>
          </cell>
          <cell r="O2155">
            <v>25978851</v>
          </cell>
        </row>
        <row r="2156">
          <cell r="B2156">
            <v>2012</v>
          </cell>
          <cell r="E2156" t="str">
            <v>MA</v>
          </cell>
          <cell r="N2156">
            <v>3495</v>
          </cell>
          <cell r="O2156">
            <v>12365405</v>
          </cell>
        </row>
        <row r="2157">
          <cell r="B2157">
            <v>2012</v>
          </cell>
          <cell r="E2157" t="str">
            <v>MI</v>
          </cell>
          <cell r="N2157">
            <v>4101</v>
          </cell>
          <cell r="O2157">
            <v>12674341</v>
          </cell>
        </row>
        <row r="2158">
          <cell r="B2158">
            <v>2012</v>
          </cell>
          <cell r="E2158" t="str">
            <v>MN</v>
          </cell>
          <cell r="N2158">
            <v>5164</v>
          </cell>
          <cell r="O2158">
            <v>20589963</v>
          </cell>
        </row>
        <row r="2159">
          <cell r="B2159">
            <v>2012</v>
          </cell>
          <cell r="E2159" t="str">
            <v>MS</v>
          </cell>
          <cell r="N2159">
            <v>1599</v>
          </cell>
          <cell r="O2159">
            <v>3697597</v>
          </cell>
        </row>
        <row r="2160">
          <cell r="B2160">
            <v>2012</v>
          </cell>
          <cell r="E2160" t="str">
            <v>MO</v>
          </cell>
          <cell r="N2160">
            <v>4778</v>
          </cell>
          <cell r="O2160">
            <v>12657018</v>
          </cell>
        </row>
        <row r="2161">
          <cell r="B2161">
            <v>2012</v>
          </cell>
          <cell r="E2161" t="str">
            <v>MT</v>
          </cell>
          <cell r="N2161">
            <v>510</v>
          </cell>
          <cell r="O2161">
            <v>1659829</v>
          </cell>
        </row>
        <row r="2162">
          <cell r="B2162">
            <v>2012</v>
          </cell>
          <cell r="E2162" t="str">
            <v>NE</v>
          </cell>
          <cell r="N2162">
            <v>1377</v>
          </cell>
          <cell r="O2162">
            <v>4206045</v>
          </cell>
        </row>
        <row r="2163">
          <cell r="B2163">
            <v>2012</v>
          </cell>
          <cell r="E2163" t="str">
            <v>NV</v>
          </cell>
          <cell r="N2163">
            <v>3538</v>
          </cell>
          <cell r="O2163">
            <v>14999354</v>
          </cell>
        </row>
        <row r="2164">
          <cell r="B2164">
            <v>2012</v>
          </cell>
          <cell r="E2164" t="str">
            <v>NH</v>
          </cell>
          <cell r="N2164">
            <v>659</v>
          </cell>
          <cell r="O2164">
            <v>2075215</v>
          </cell>
        </row>
        <row r="2165">
          <cell r="B2165">
            <v>2012</v>
          </cell>
          <cell r="E2165" t="str">
            <v>NJ</v>
          </cell>
          <cell r="N2165">
            <v>7447</v>
          </cell>
          <cell r="O2165">
            <v>28746407</v>
          </cell>
        </row>
        <row r="2166">
          <cell r="B2166">
            <v>2012</v>
          </cell>
          <cell r="E2166" t="str">
            <v>NM</v>
          </cell>
          <cell r="N2166">
            <v>2500</v>
          </cell>
          <cell r="O2166">
            <v>7080087</v>
          </cell>
        </row>
        <row r="2167">
          <cell r="B2167">
            <v>2012</v>
          </cell>
          <cell r="E2167" t="str">
            <v>NY</v>
          </cell>
          <cell r="N2167">
            <v>14387</v>
          </cell>
          <cell r="O2167">
            <v>56445833</v>
          </cell>
        </row>
        <row r="2168">
          <cell r="B2168">
            <v>2012</v>
          </cell>
          <cell r="E2168" t="str">
            <v>NC</v>
          </cell>
          <cell r="N2168">
            <v>7959</v>
          </cell>
          <cell r="O2168">
            <v>22970588</v>
          </cell>
        </row>
        <row r="2169">
          <cell r="B2169">
            <v>2012</v>
          </cell>
          <cell r="E2169" t="str">
            <v>ND</v>
          </cell>
          <cell r="N2169">
            <v>1058</v>
          </cell>
          <cell r="O2169">
            <v>2989174</v>
          </cell>
        </row>
        <row r="2170">
          <cell r="B2170">
            <v>2012</v>
          </cell>
          <cell r="E2170" t="str">
            <v>OH</v>
          </cell>
          <cell r="N2170">
            <v>8949</v>
          </cell>
          <cell r="O2170">
            <v>29289151</v>
          </cell>
        </row>
        <row r="2171">
          <cell r="B2171">
            <v>2012</v>
          </cell>
          <cell r="E2171" t="str">
            <v>OK</v>
          </cell>
          <cell r="N2171">
            <v>2383</v>
          </cell>
          <cell r="O2171">
            <v>6453413</v>
          </cell>
        </row>
        <row r="2172">
          <cell r="B2172">
            <v>2012</v>
          </cell>
          <cell r="E2172" t="str">
            <v>OR</v>
          </cell>
          <cell r="N2172">
            <v>3713</v>
          </cell>
          <cell r="O2172">
            <v>13443041</v>
          </cell>
        </row>
        <row r="2173">
          <cell r="B2173">
            <v>2012</v>
          </cell>
          <cell r="E2173" t="str">
            <v>PA</v>
          </cell>
          <cell r="N2173">
            <v>5853</v>
          </cell>
          <cell r="O2173">
            <v>21577981</v>
          </cell>
        </row>
        <row r="2174">
          <cell r="B2174">
            <v>2012</v>
          </cell>
          <cell r="E2174" t="str">
            <v>RI</v>
          </cell>
          <cell r="N2174">
            <v>564</v>
          </cell>
          <cell r="O2174">
            <v>1903816</v>
          </cell>
        </row>
        <row r="2175">
          <cell r="B2175">
            <v>2012</v>
          </cell>
          <cell r="E2175" t="str">
            <v>SC</v>
          </cell>
          <cell r="N2175">
            <v>4327</v>
          </cell>
          <cell r="O2175">
            <v>11241870</v>
          </cell>
        </row>
        <row r="2176">
          <cell r="B2176">
            <v>2012</v>
          </cell>
          <cell r="E2176" t="str">
            <v>SD</v>
          </cell>
          <cell r="N2176">
            <v>737</v>
          </cell>
          <cell r="O2176">
            <v>2186977</v>
          </cell>
        </row>
        <row r="2177">
          <cell r="B2177">
            <v>2012</v>
          </cell>
          <cell r="E2177" t="str">
            <v>TN</v>
          </cell>
          <cell r="N2177">
            <v>5017</v>
          </cell>
          <cell r="O2177">
            <v>13082880</v>
          </cell>
        </row>
        <row r="2178">
          <cell r="B2178">
            <v>2012</v>
          </cell>
          <cell r="E2178" t="str">
            <v>TX</v>
          </cell>
          <cell r="N2178">
            <v>16982</v>
          </cell>
          <cell r="O2178">
            <v>47895204</v>
          </cell>
        </row>
        <row r="2179">
          <cell r="B2179">
            <v>2012</v>
          </cell>
          <cell r="E2179" t="str">
            <v>UT</v>
          </cell>
          <cell r="N2179">
            <v>3549</v>
          </cell>
          <cell r="O2179">
            <v>9446067</v>
          </cell>
        </row>
        <row r="2180">
          <cell r="B2180">
            <v>2012</v>
          </cell>
          <cell r="E2180" t="str">
            <v>VT</v>
          </cell>
          <cell r="N2180">
            <v>324</v>
          </cell>
          <cell r="O2180">
            <v>1109880</v>
          </cell>
        </row>
        <row r="2181">
          <cell r="B2181">
            <v>2012</v>
          </cell>
          <cell r="E2181" t="str">
            <v>VA</v>
          </cell>
          <cell r="N2181">
            <v>9342</v>
          </cell>
          <cell r="O2181">
            <v>28684184</v>
          </cell>
        </row>
        <row r="2182">
          <cell r="B2182">
            <v>2012</v>
          </cell>
          <cell r="E2182" t="str">
            <v>WA</v>
          </cell>
          <cell r="N2182">
            <v>5738</v>
          </cell>
          <cell r="O2182">
            <v>24256276</v>
          </cell>
        </row>
        <row r="2183">
          <cell r="B2183">
            <v>2012</v>
          </cell>
          <cell r="E2183" t="str">
            <v>WV</v>
          </cell>
          <cell r="N2183">
            <v>1490</v>
          </cell>
          <cell r="O2183">
            <v>2989765</v>
          </cell>
        </row>
        <row r="2184">
          <cell r="B2184">
            <v>2012</v>
          </cell>
          <cell r="E2184" t="str">
            <v>WI</v>
          </cell>
          <cell r="N2184">
            <v>3265</v>
          </cell>
          <cell r="O2184">
            <v>11699603</v>
          </cell>
        </row>
        <row r="2185">
          <cell r="B2185">
            <v>2012</v>
          </cell>
          <cell r="E2185" t="str">
            <v>WY</v>
          </cell>
          <cell r="N2185">
            <v>1066</v>
          </cell>
          <cell r="O2185">
            <v>3666461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72-12_expend_env"/>
    </sheetNames>
    <sheetDataSet>
      <sheetData sheetId="0">
        <row r="2">
          <cell r="A2">
            <v>1972</v>
          </cell>
          <cell r="C2" t="str">
            <v>AL</v>
          </cell>
          <cell r="AR2">
            <v>33792000</v>
          </cell>
          <cell r="AY2">
            <v>34571000</v>
          </cell>
        </row>
        <row r="3">
          <cell r="A3">
            <v>1972</v>
          </cell>
          <cell r="C3" t="str">
            <v>AK</v>
          </cell>
          <cell r="AR3">
            <v>4360000</v>
          </cell>
          <cell r="AY3">
            <v>17539000</v>
          </cell>
        </row>
        <row r="4">
          <cell r="A4">
            <v>1972</v>
          </cell>
          <cell r="C4" t="str">
            <v>AZ</v>
          </cell>
          <cell r="AR4">
            <v>54101000</v>
          </cell>
          <cell r="AY4">
            <v>35871000</v>
          </cell>
        </row>
        <row r="5">
          <cell r="A5">
            <v>1972</v>
          </cell>
          <cell r="C5" t="str">
            <v>AR</v>
          </cell>
          <cell r="AR5">
            <v>4794000</v>
          </cell>
          <cell r="AY5">
            <v>25303000</v>
          </cell>
        </row>
        <row r="6">
          <cell r="A6">
            <v>1972</v>
          </cell>
          <cell r="C6" t="str">
            <v>CA</v>
          </cell>
          <cell r="AR6">
            <v>447076000</v>
          </cell>
          <cell r="AY6">
            <v>439716992</v>
          </cell>
        </row>
        <row r="7">
          <cell r="A7">
            <v>1972</v>
          </cell>
          <cell r="C7" t="str">
            <v>CO</v>
          </cell>
          <cell r="AR7">
            <v>30565000</v>
          </cell>
          <cell r="AY7">
            <v>34133000</v>
          </cell>
        </row>
        <row r="8">
          <cell r="A8">
            <v>1972</v>
          </cell>
          <cell r="C8" t="str">
            <v>CT</v>
          </cell>
          <cell r="AR8">
            <v>40976000</v>
          </cell>
          <cell r="AY8">
            <v>14346000</v>
          </cell>
        </row>
        <row r="9">
          <cell r="A9">
            <v>1972</v>
          </cell>
          <cell r="C9" t="str">
            <v>DE</v>
          </cell>
          <cell r="AR9">
            <v>10354000</v>
          </cell>
          <cell r="AY9">
            <v>5849000</v>
          </cell>
        </row>
        <row r="10">
          <cell r="A10">
            <v>1972</v>
          </cell>
          <cell r="C10" t="str">
            <v>DC</v>
          </cell>
          <cell r="AR10">
            <v>17878000</v>
          </cell>
          <cell r="AY10">
            <v>0</v>
          </cell>
        </row>
        <row r="11">
          <cell r="A11">
            <v>1972</v>
          </cell>
          <cell r="C11" t="str">
            <v>FL</v>
          </cell>
          <cell r="AR11">
            <v>97931000</v>
          </cell>
          <cell r="AY11">
            <v>103550000</v>
          </cell>
        </row>
        <row r="12">
          <cell r="A12">
            <v>1972</v>
          </cell>
          <cell r="C12" t="str">
            <v>GA</v>
          </cell>
          <cell r="AR12">
            <v>44281000</v>
          </cell>
          <cell r="AY12">
            <v>63014000</v>
          </cell>
        </row>
        <row r="13">
          <cell r="A13">
            <v>1972</v>
          </cell>
          <cell r="C13" t="str">
            <v>HI</v>
          </cell>
          <cell r="AR13">
            <v>31498000</v>
          </cell>
          <cell r="AY13">
            <v>15446000</v>
          </cell>
        </row>
        <row r="14">
          <cell r="A14">
            <v>1972</v>
          </cell>
          <cell r="C14" t="str">
            <v>ID</v>
          </cell>
          <cell r="AR14">
            <v>3559000</v>
          </cell>
          <cell r="AY14">
            <v>28972000</v>
          </cell>
        </row>
        <row r="15">
          <cell r="A15">
            <v>1972</v>
          </cell>
          <cell r="C15" t="str">
            <v>IL</v>
          </cell>
          <cell r="AR15">
            <v>202802000</v>
          </cell>
          <cell r="AY15">
            <v>67076000</v>
          </cell>
        </row>
        <row r="16">
          <cell r="A16">
            <v>1972</v>
          </cell>
          <cell r="C16" t="str">
            <v>IN</v>
          </cell>
          <cell r="AR16">
            <v>46208000</v>
          </cell>
          <cell r="AY16">
            <v>39319000</v>
          </cell>
        </row>
        <row r="17">
          <cell r="A17">
            <v>1972</v>
          </cell>
          <cell r="C17" t="str">
            <v>IA</v>
          </cell>
          <cell r="AR17">
            <v>19619000</v>
          </cell>
          <cell r="AY17">
            <v>38106000</v>
          </cell>
        </row>
        <row r="18">
          <cell r="A18">
            <v>1972</v>
          </cell>
          <cell r="C18" t="str">
            <v>KS</v>
          </cell>
          <cell r="AR18">
            <v>16113000</v>
          </cell>
          <cell r="AY18">
            <v>34701000</v>
          </cell>
        </row>
        <row r="19">
          <cell r="A19">
            <v>1972</v>
          </cell>
          <cell r="C19" t="str">
            <v>KY</v>
          </cell>
          <cell r="AR19">
            <v>16349000</v>
          </cell>
          <cell r="AY19">
            <v>43958000</v>
          </cell>
        </row>
        <row r="20">
          <cell r="A20">
            <v>1972</v>
          </cell>
          <cell r="C20" t="str">
            <v>LA</v>
          </cell>
          <cell r="AR20">
            <v>38475000</v>
          </cell>
          <cell r="AY20">
            <v>54351000</v>
          </cell>
        </row>
        <row r="21">
          <cell r="A21">
            <v>1972</v>
          </cell>
          <cell r="C21" t="str">
            <v>ME</v>
          </cell>
          <cell r="AR21">
            <v>3887000</v>
          </cell>
          <cell r="AY21">
            <v>19976000</v>
          </cell>
        </row>
        <row r="22">
          <cell r="A22">
            <v>1972</v>
          </cell>
          <cell r="C22" t="str">
            <v>MD</v>
          </cell>
          <cell r="AR22">
            <v>66310000</v>
          </cell>
          <cell r="AY22">
            <v>27386000</v>
          </cell>
        </row>
        <row r="23">
          <cell r="A23">
            <v>1972</v>
          </cell>
          <cell r="C23" t="str">
            <v>MA</v>
          </cell>
          <cell r="AR23">
            <v>73218000</v>
          </cell>
          <cell r="AY23">
            <v>19280000</v>
          </cell>
        </row>
        <row r="24">
          <cell r="A24">
            <v>1972</v>
          </cell>
          <cell r="C24" t="str">
            <v>MI</v>
          </cell>
          <cell r="AR24">
            <v>100647000</v>
          </cell>
          <cell r="AY24">
            <v>75492000</v>
          </cell>
        </row>
        <row r="25">
          <cell r="A25">
            <v>1972</v>
          </cell>
          <cell r="C25" t="str">
            <v>MN</v>
          </cell>
          <cell r="AR25">
            <v>59889000</v>
          </cell>
          <cell r="AY25">
            <v>51493000</v>
          </cell>
        </row>
        <row r="26">
          <cell r="A26">
            <v>1972</v>
          </cell>
          <cell r="C26" t="str">
            <v>MS</v>
          </cell>
          <cell r="AR26">
            <v>5779000</v>
          </cell>
          <cell r="AY26">
            <v>38819000</v>
          </cell>
        </row>
        <row r="27">
          <cell r="A27">
            <v>1972</v>
          </cell>
          <cell r="C27" t="str">
            <v>MO</v>
          </cell>
          <cell r="AR27">
            <v>83872000</v>
          </cell>
          <cell r="AY27">
            <v>38967000</v>
          </cell>
        </row>
        <row r="28">
          <cell r="A28">
            <v>1972</v>
          </cell>
          <cell r="C28" t="str">
            <v>MT</v>
          </cell>
          <cell r="AR28">
            <v>2648000</v>
          </cell>
          <cell r="AY28">
            <v>22045000</v>
          </cell>
        </row>
        <row r="29">
          <cell r="A29">
            <v>1972</v>
          </cell>
          <cell r="C29" t="str">
            <v>NE</v>
          </cell>
          <cell r="AR29">
            <v>12628000</v>
          </cell>
          <cell r="AY29">
            <v>32730000</v>
          </cell>
        </row>
        <row r="30">
          <cell r="A30">
            <v>1972</v>
          </cell>
          <cell r="C30" t="str">
            <v>NV</v>
          </cell>
          <cell r="AR30">
            <v>25946000</v>
          </cell>
          <cell r="AY30">
            <v>10443000</v>
          </cell>
        </row>
        <row r="31">
          <cell r="A31">
            <v>1972</v>
          </cell>
          <cell r="C31" t="str">
            <v>NH</v>
          </cell>
          <cell r="AR31">
            <v>4325000</v>
          </cell>
          <cell r="AY31">
            <v>8193000</v>
          </cell>
        </row>
        <row r="32">
          <cell r="A32">
            <v>1972</v>
          </cell>
          <cell r="C32" t="str">
            <v>NJ</v>
          </cell>
          <cell r="AR32">
            <v>85679000</v>
          </cell>
          <cell r="AY32">
            <v>34701000</v>
          </cell>
        </row>
        <row r="33">
          <cell r="A33">
            <v>1972</v>
          </cell>
          <cell r="C33" t="str">
            <v>NM</v>
          </cell>
          <cell r="AR33">
            <v>20907000</v>
          </cell>
          <cell r="AY33">
            <v>18507000</v>
          </cell>
        </row>
        <row r="34">
          <cell r="A34">
            <v>1972</v>
          </cell>
          <cell r="C34" t="str">
            <v>NY</v>
          </cell>
          <cell r="AR34">
            <v>394004000</v>
          </cell>
          <cell r="AY34">
            <v>120273000</v>
          </cell>
        </row>
        <row r="35">
          <cell r="A35">
            <v>1972</v>
          </cell>
          <cell r="C35" t="str">
            <v>NC</v>
          </cell>
          <cell r="AR35">
            <v>31276000</v>
          </cell>
          <cell r="AY35">
            <v>54202000</v>
          </cell>
        </row>
        <row r="36">
          <cell r="A36">
            <v>1972</v>
          </cell>
          <cell r="C36" t="str">
            <v>ND</v>
          </cell>
          <cell r="AR36">
            <v>9206000</v>
          </cell>
          <cell r="AY36">
            <v>12911000</v>
          </cell>
        </row>
        <row r="37">
          <cell r="A37">
            <v>1972</v>
          </cell>
          <cell r="C37" t="str">
            <v>OH</v>
          </cell>
          <cell r="AR37">
            <v>109451000</v>
          </cell>
          <cell r="AY37">
            <v>59831000</v>
          </cell>
        </row>
        <row r="38">
          <cell r="A38">
            <v>1972</v>
          </cell>
          <cell r="C38" t="str">
            <v>OK</v>
          </cell>
          <cell r="AR38">
            <v>27707000</v>
          </cell>
          <cell r="AY38">
            <v>34226000</v>
          </cell>
        </row>
        <row r="39">
          <cell r="A39">
            <v>1972</v>
          </cell>
          <cell r="C39" t="str">
            <v>OR</v>
          </cell>
          <cell r="AR39">
            <v>24352000</v>
          </cell>
          <cell r="AY39">
            <v>55851000</v>
          </cell>
        </row>
        <row r="40">
          <cell r="A40">
            <v>1972</v>
          </cell>
          <cell r="C40" t="str">
            <v>PA</v>
          </cell>
          <cell r="AR40">
            <v>116813000</v>
          </cell>
          <cell r="AY40">
            <v>97606000</v>
          </cell>
        </row>
        <row r="41">
          <cell r="A41">
            <v>1972</v>
          </cell>
          <cell r="C41" t="str">
            <v>RI</v>
          </cell>
          <cell r="AR41">
            <v>16673000</v>
          </cell>
          <cell r="AY41">
            <v>8198000</v>
          </cell>
        </row>
        <row r="42">
          <cell r="A42">
            <v>1972</v>
          </cell>
          <cell r="C42" t="str">
            <v>SC</v>
          </cell>
          <cell r="AR42">
            <v>7311000</v>
          </cell>
          <cell r="AY42">
            <v>26572000</v>
          </cell>
        </row>
        <row r="43">
          <cell r="A43">
            <v>1972</v>
          </cell>
          <cell r="C43" t="str">
            <v>SD</v>
          </cell>
          <cell r="AR43">
            <v>5713000</v>
          </cell>
          <cell r="AY43">
            <v>14941000</v>
          </cell>
        </row>
        <row r="44">
          <cell r="A44">
            <v>1972</v>
          </cell>
          <cell r="C44" t="str">
            <v>TN</v>
          </cell>
          <cell r="AR44">
            <v>60029000</v>
          </cell>
          <cell r="AY44">
            <v>35055000</v>
          </cell>
        </row>
        <row r="45">
          <cell r="A45">
            <v>1972</v>
          </cell>
          <cell r="C45" t="str">
            <v>TX</v>
          </cell>
          <cell r="AR45">
            <v>168546000</v>
          </cell>
          <cell r="AY45">
            <v>89764000</v>
          </cell>
        </row>
        <row r="46">
          <cell r="A46">
            <v>1972</v>
          </cell>
          <cell r="C46" t="str">
            <v>US</v>
          </cell>
          <cell r="AR46">
            <v>2891609088</v>
          </cell>
          <cell r="AY46">
            <v>2331476992</v>
          </cell>
        </row>
        <row r="47">
          <cell r="A47">
            <v>1972</v>
          </cell>
          <cell r="C47" t="str">
            <v>UT</v>
          </cell>
          <cell r="AR47">
            <v>13504000</v>
          </cell>
          <cell r="AY47">
            <v>17851000</v>
          </cell>
        </row>
        <row r="48">
          <cell r="A48">
            <v>1972</v>
          </cell>
          <cell r="C48" t="str">
            <v>VT</v>
          </cell>
          <cell r="AR48">
            <v>1610000</v>
          </cell>
          <cell r="AY48">
            <v>11094000</v>
          </cell>
        </row>
        <row r="49">
          <cell r="A49">
            <v>1972</v>
          </cell>
          <cell r="C49" t="str">
            <v>VA</v>
          </cell>
          <cell r="AR49">
            <v>54658000</v>
          </cell>
          <cell r="AY49">
            <v>46184000</v>
          </cell>
        </row>
        <row r="50">
          <cell r="A50">
            <v>1972</v>
          </cell>
          <cell r="C50" t="str">
            <v>WA</v>
          </cell>
          <cell r="AR50">
            <v>70576000</v>
          </cell>
          <cell r="AY50">
            <v>70682000</v>
          </cell>
        </row>
        <row r="51">
          <cell r="A51">
            <v>1972</v>
          </cell>
          <cell r="C51" t="str">
            <v>WV</v>
          </cell>
          <cell r="AR51">
            <v>7513000</v>
          </cell>
          <cell r="AY51">
            <v>20998000</v>
          </cell>
        </row>
        <row r="52">
          <cell r="A52">
            <v>1972</v>
          </cell>
          <cell r="C52" t="str">
            <v>WI</v>
          </cell>
          <cell r="AR52">
            <v>64530000</v>
          </cell>
          <cell r="AY52">
            <v>45489000</v>
          </cell>
        </row>
        <row r="53">
          <cell r="A53">
            <v>1972</v>
          </cell>
          <cell r="C53" t="str">
            <v>WY</v>
          </cell>
          <cell r="AR53">
            <v>1671000</v>
          </cell>
          <cell r="AY53">
            <v>15895000</v>
          </cell>
        </row>
        <row r="54">
          <cell r="A54">
            <v>1977</v>
          </cell>
          <cell r="C54" t="str">
            <v>AL</v>
          </cell>
          <cell r="AR54">
            <v>80894000</v>
          </cell>
          <cell r="AY54">
            <v>53056000</v>
          </cell>
        </row>
        <row r="55">
          <cell r="A55">
            <v>1977</v>
          </cell>
          <cell r="C55" t="str">
            <v>AK</v>
          </cell>
          <cell r="AR55">
            <v>25413000</v>
          </cell>
          <cell r="AY55">
            <v>44588000</v>
          </cell>
        </row>
        <row r="56">
          <cell r="A56">
            <v>1977</v>
          </cell>
          <cell r="C56" t="str">
            <v>AZ</v>
          </cell>
          <cell r="AR56">
            <v>75974000</v>
          </cell>
          <cell r="AY56">
            <v>55027000</v>
          </cell>
        </row>
        <row r="57">
          <cell r="A57">
            <v>1977</v>
          </cell>
          <cell r="C57" t="str">
            <v>AR</v>
          </cell>
          <cell r="AR57">
            <v>32253000</v>
          </cell>
          <cell r="AY57">
            <v>31693000</v>
          </cell>
        </row>
        <row r="58">
          <cell r="A58">
            <v>1977</v>
          </cell>
          <cell r="C58" t="str">
            <v>CA</v>
          </cell>
          <cell r="AR58">
            <v>869660032</v>
          </cell>
          <cell r="AY58">
            <v>601817024</v>
          </cell>
        </row>
        <row r="59">
          <cell r="A59">
            <v>1977</v>
          </cell>
          <cell r="C59" t="str">
            <v>CO</v>
          </cell>
          <cell r="AR59">
            <v>114086000</v>
          </cell>
          <cell r="AY59">
            <v>45813000</v>
          </cell>
        </row>
        <row r="60">
          <cell r="A60">
            <v>1977</v>
          </cell>
          <cell r="C60" t="str">
            <v>CT</v>
          </cell>
          <cell r="AR60">
            <v>46921000</v>
          </cell>
          <cell r="AY60">
            <v>14014000</v>
          </cell>
        </row>
        <row r="61">
          <cell r="A61">
            <v>1977</v>
          </cell>
          <cell r="C61" t="str">
            <v>DE</v>
          </cell>
          <cell r="AR61">
            <v>19304000</v>
          </cell>
          <cell r="AY61">
            <v>9556000</v>
          </cell>
        </row>
        <row r="62">
          <cell r="A62">
            <v>1977</v>
          </cell>
          <cell r="C62" t="str">
            <v>DC</v>
          </cell>
          <cell r="AR62">
            <v>23849000</v>
          </cell>
          <cell r="AY62">
            <v>0</v>
          </cell>
        </row>
        <row r="63">
          <cell r="A63">
            <v>1977</v>
          </cell>
          <cell r="C63" t="str">
            <v>FL</v>
          </cell>
          <cell r="AR63">
            <v>339961984</v>
          </cell>
          <cell r="AY63">
            <v>196144992</v>
          </cell>
        </row>
        <row r="64">
          <cell r="A64">
            <v>1977</v>
          </cell>
          <cell r="C64" t="str">
            <v>GA</v>
          </cell>
          <cell r="AR64">
            <v>90391000</v>
          </cell>
          <cell r="AY64">
            <v>78968000</v>
          </cell>
        </row>
        <row r="65">
          <cell r="A65">
            <v>1977</v>
          </cell>
          <cell r="C65" t="str">
            <v>HI</v>
          </cell>
          <cell r="AR65">
            <v>101961000</v>
          </cell>
          <cell r="AY65">
            <v>19684000</v>
          </cell>
        </row>
        <row r="66">
          <cell r="A66">
            <v>1977</v>
          </cell>
          <cell r="C66" t="str">
            <v>ID</v>
          </cell>
          <cell r="AR66">
            <v>14990000</v>
          </cell>
          <cell r="AY66">
            <v>42184000</v>
          </cell>
        </row>
        <row r="67">
          <cell r="A67">
            <v>1977</v>
          </cell>
          <cell r="C67" t="str">
            <v>IL</v>
          </cell>
          <cell r="AR67">
            <v>407504000</v>
          </cell>
          <cell r="AY67">
            <v>72499000</v>
          </cell>
        </row>
        <row r="68">
          <cell r="A68">
            <v>1977</v>
          </cell>
          <cell r="C68" t="str">
            <v>IN</v>
          </cell>
          <cell r="AR68">
            <v>86347000</v>
          </cell>
          <cell r="AY68">
            <v>57403000</v>
          </cell>
        </row>
        <row r="69">
          <cell r="A69">
            <v>1977</v>
          </cell>
          <cell r="C69" t="str">
            <v>IA</v>
          </cell>
          <cell r="AR69">
            <v>59150000</v>
          </cell>
          <cell r="AY69">
            <v>67865000</v>
          </cell>
        </row>
        <row r="70">
          <cell r="A70">
            <v>1977</v>
          </cell>
          <cell r="C70" t="str">
            <v>KS</v>
          </cell>
          <cell r="AR70">
            <v>32434000</v>
          </cell>
          <cell r="AY70">
            <v>55367000</v>
          </cell>
        </row>
        <row r="71">
          <cell r="A71">
            <v>1977</v>
          </cell>
          <cell r="C71" t="str">
            <v>KY</v>
          </cell>
          <cell r="AR71">
            <v>81234000</v>
          </cell>
          <cell r="AY71">
            <v>51976000</v>
          </cell>
        </row>
        <row r="72">
          <cell r="A72">
            <v>1977</v>
          </cell>
          <cell r="C72" t="str">
            <v>LA</v>
          </cell>
          <cell r="AR72">
            <v>106108000</v>
          </cell>
          <cell r="AY72">
            <v>103371000</v>
          </cell>
        </row>
        <row r="73">
          <cell r="A73">
            <v>1977</v>
          </cell>
          <cell r="C73" t="str">
            <v>ME</v>
          </cell>
          <cell r="AR73">
            <v>19900000</v>
          </cell>
          <cell r="AY73">
            <v>27440000</v>
          </cell>
        </row>
        <row r="74">
          <cell r="A74">
            <v>1977</v>
          </cell>
          <cell r="C74" t="str">
            <v>MD</v>
          </cell>
          <cell r="AR74">
            <v>152352000</v>
          </cell>
          <cell r="AY74">
            <v>33503000</v>
          </cell>
        </row>
        <row r="75">
          <cell r="A75">
            <v>1977</v>
          </cell>
          <cell r="C75" t="str">
            <v>MA</v>
          </cell>
          <cell r="AR75">
            <v>114489000</v>
          </cell>
          <cell r="AY75">
            <v>25281000</v>
          </cell>
        </row>
        <row r="76">
          <cell r="A76">
            <v>1977</v>
          </cell>
          <cell r="C76" t="str">
            <v>MI</v>
          </cell>
          <cell r="AR76">
            <v>225880000</v>
          </cell>
          <cell r="AY76">
            <v>104671000</v>
          </cell>
        </row>
        <row r="77">
          <cell r="A77">
            <v>1977</v>
          </cell>
          <cell r="C77" t="str">
            <v>MN</v>
          </cell>
          <cell r="AR77">
            <v>161002000</v>
          </cell>
          <cell r="AY77">
            <v>88085000</v>
          </cell>
        </row>
        <row r="78">
          <cell r="A78">
            <v>1977</v>
          </cell>
          <cell r="C78" t="str">
            <v>MS</v>
          </cell>
          <cell r="AR78">
            <v>51950000</v>
          </cell>
          <cell r="AY78">
            <v>55920000</v>
          </cell>
        </row>
        <row r="79">
          <cell r="A79">
            <v>1977</v>
          </cell>
          <cell r="C79" t="str">
            <v>MO</v>
          </cell>
          <cell r="AR79">
            <v>123867000</v>
          </cell>
          <cell r="AY79">
            <v>47192000</v>
          </cell>
        </row>
        <row r="80">
          <cell r="A80">
            <v>1977</v>
          </cell>
          <cell r="C80" t="str">
            <v>MT</v>
          </cell>
          <cell r="AR80">
            <v>13146000</v>
          </cell>
          <cell r="AY80">
            <v>36988000</v>
          </cell>
        </row>
        <row r="81">
          <cell r="A81">
            <v>1977</v>
          </cell>
          <cell r="C81" t="str">
            <v>NE</v>
          </cell>
          <cell r="AR81">
            <v>35321000</v>
          </cell>
          <cell r="AY81">
            <v>47113000</v>
          </cell>
        </row>
        <row r="82">
          <cell r="A82">
            <v>1977</v>
          </cell>
          <cell r="C82" t="str">
            <v>NV</v>
          </cell>
          <cell r="AR82">
            <v>38936000</v>
          </cell>
          <cell r="AY82">
            <v>14371000</v>
          </cell>
        </row>
        <row r="83">
          <cell r="A83">
            <v>1977</v>
          </cell>
          <cell r="C83" t="str">
            <v>NH</v>
          </cell>
          <cell r="AR83">
            <v>11757000</v>
          </cell>
          <cell r="AY83">
            <v>11796000</v>
          </cell>
        </row>
        <row r="84">
          <cell r="A84">
            <v>1977</v>
          </cell>
          <cell r="C84" t="str">
            <v>NJ</v>
          </cell>
          <cell r="AR84">
            <v>364408000</v>
          </cell>
          <cell r="AY84">
            <v>42869000</v>
          </cell>
        </row>
        <row r="85">
          <cell r="A85">
            <v>1977</v>
          </cell>
          <cell r="C85" t="str">
            <v>NM</v>
          </cell>
          <cell r="AR85">
            <v>32347000</v>
          </cell>
          <cell r="AY85">
            <v>29091000</v>
          </cell>
        </row>
        <row r="86">
          <cell r="A86">
            <v>1977</v>
          </cell>
          <cell r="C86" t="str">
            <v>NY</v>
          </cell>
          <cell r="AR86">
            <v>563750016</v>
          </cell>
          <cell r="AY86">
            <v>81614000</v>
          </cell>
        </row>
        <row r="87">
          <cell r="A87">
            <v>1977</v>
          </cell>
          <cell r="C87" t="str">
            <v>NC</v>
          </cell>
          <cell r="AR87">
            <v>80448000</v>
          </cell>
          <cell r="AY87">
            <v>95134000</v>
          </cell>
        </row>
        <row r="88">
          <cell r="A88">
            <v>1977</v>
          </cell>
          <cell r="C88" t="str">
            <v>ND</v>
          </cell>
          <cell r="AR88">
            <v>11373000</v>
          </cell>
          <cell r="AY88">
            <v>25507000</v>
          </cell>
        </row>
        <row r="89">
          <cell r="A89">
            <v>1977</v>
          </cell>
          <cell r="C89" t="str">
            <v>OH</v>
          </cell>
          <cell r="AR89">
            <v>207791008</v>
          </cell>
          <cell r="AY89">
            <v>71137000</v>
          </cell>
        </row>
        <row r="90">
          <cell r="A90">
            <v>1977</v>
          </cell>
          <cell r="C90" t="str">
            <v>OK</v>
          </cell>
          <cell r="AR90">
            <v>56906000</v>
          </cell>
          <cell r="AY90">
            <v>52552000</v>
          </cell>
        </row>
        <row r="91">
          <cell r="A91">
            <v>1977</v>
          </cell>
          <cell r="C91" t="str">
            <v>OR</v>
          </cell>
          <cell r="AR91">
            <v>65821000</v>
          </cell>
          <cell r="AY91">
            <v>67760000</v>
          </cell>
        </row>
        <row r="92">
          <cell r="A92">
            <v>1977</v>
          </cell>
          <cell r="C92" t="str">
            <v>PA</v>
          </cell>
          <cell r="AR92">
            <v>198135008</v>
          </cell>
          <cell r="AY92">
            <v>113555000</v>
          </cell>
        </row>
        <row r="93">
          <cell r="A93">
            <v>1977</v>
          </cell>
          <cell r="C93" t="str">
            <v>RI</v>
          </cell>
          <cell r="AR93">
            <v>16775000</v>
          </cell>
          <cell r="AY93">
            <v>6838000</v>
          </cell>
        </row>
        <row r="94">
          <cell r="A94">
            <v>1977</v>
          </cell>
          <cell r="C94" t="str">
            <v>SC</v>
          </cell>
          <cell r="AR94">
            <v>40138000</v>
          </cell>
          <cell r="AY94">
            <v>46542000</v>
          </cell>
        </row>
        <row r="95">
          <cell r="A95">
            <v>1977</v>
          </cell>
          <cell r="C95" t="str">
            <v>SD</v>
          </cell>
          <cell r="AR95">
            <v>14601000</v>
          </cell>
          <cell r="AY95">
            <v>20659000</v>
          </cell>
        </row>
        <row r="96">
          <cell r="A96">
            <v>1977</v>
          </cell>
          <cell r="C96" t="str">
            <v>TN</v>
          </cell>
          <cell r="AR96">
            <v>96442000</v>
          </cell>
          <cell r="AY96">
            <v>45301000</v>
          </cell>
        </row>
        <row r="97">
          <cell r="A97">
            <v>1977</v>
          </cell>
          <cell r="C97" t="str">
            <v>TX</v>
          </cell>
          <cell r="AR97">
            <v>236806000</v>
          </cell>
          <cell r="AY97">
            <v>146143008</v>
          </cell>
        </row>
        <row r="98">
          <cell r="A98">
            <v>1977</v>
          </cell>
          <cell r="C98" t="str">
            <v>US</v>
          </cell>
          <cell r="AR98">
            <v>5999303168</v>
          </cell>
          <cell r="AY98">
            <v>3279920128</v>
          </cell>
        </row>
        <row r="99">
          <cell r="A99">
            <v>1977</v>
          </cell>
          <cell r="C99" t="str">
            <v>UT</v>
          </cell>
          <cell r="AR99">
            <v>35198000</v>
          </cell>
          <cell r="AY99">
            <v>33123000</v>
          </cell>
        </row>
        <row r="100">
          <cell r="A100">
            <v>1977</v>
          </cell>
          <cell r="C100" t="str">
            <v>VT</v>
          </cell>
          <cell r="AR100">
            <v>8211000</v>
          </cell>
          <cell r="AY100">
            <v>12251000</v>
          </cell>
        </row>
        <row r="101">
          <cell r="A101">
            <v>1977</v>
          </cell>
          <cell r="C101" t="str">
            <v>VA</v>
          </cell>
          <cell r="AR101">
            <v>84408000</v>
          </cell>
          <cell r="AY101">
            <v>59369000</v>
          </cell>
        </row>
        <row r="102">
          <cell r="A102">
            <v>1977</v>
          </cell>
          <cell r="C102" t="str">
            <v>WA</v>
          </cell>
          <cell r="AR102">
            <v>152844992</v>
          </cell>
          <cell r="AY102">
            <v>121909000</v>
          </cell>
        </row>
        <row r="103">
          <cell r="A103">
            <v>1977</v>
          </cell>
          <cell r="C103" t="str">
            <v>WV</v>
          </cell>
          <cell r="AR103">
            <v>35687000</v>
          </cell>
          <cell r="AY103">
            <v>32173000</v>
          </cell>
        </row>
        <row r="104">
          <cell r="A104">
            <v>1977</v>
          </cell>
          <cell r="C104" t="str">
            <v>WI</v>
          </cell>
          <cell r="AR104">
            <v>130296000</v>
          </cell>
          <cell r="AY104">
            <v>62441000</v>
          </cell>
        </row>
        <row r="105">
          <cell r="A105">
            <v>1977</v>
          </cell>
          <cell r="C105" t="str">
            <v>WY</v>
          </cell>
          <cell r="AR105">
            <v>9882000</v>
          </cell>
          <cell r="AY105">
            <v>20566000</v>
          </cell>
        </row>
        <row r="106">
          <cell r="A106">
            <v>1978</v>
          </cell>
          <cell r="C106" t="str">
            <v>AL</v>
          </cell>
          <cell r="AR106">
            <v>88491000</v>
          </cell>
          <cell r="AY106">
            <v>61146000</v>
          </cell>
        </row>
        <row r="107">
          <cell r="A107">
            <v>1978</v>
          </cell>
          <cell r="C107" t="str">
            <v>AK</v>
          </cell>
          <cell r="AR107">
            <v>20055000</v>
          </cell>
          <cell r="AY107">
            <v>53621000</v>
          </cell>
        </row>
        <row r="108">
          <cell r="A108">
            <v>1978</v>
          </cell>
          <cell r="C108" t="str">
            <v>AZ</v>
          </cell>
          <cell r="AR108">
            <v>79389000</v>
          </cell>
          <cell r="AY108">
            <v>50592000</v>
          </cell>
        </row>
        <row r="109">
          <cell r="A109">
            <v>1978</v>
          </cell>
          <cell r="C109" t="str">
            <v>AR</v>
          </cell>
          <cell r="AR109">
            <v>31007000</v>
          </cell>
          <cell r="AY109">
            <v>42784000</v>
          </cell>
        </row>
        <row r="110">
          <cell r="A110">
            <v>1978</v>
          </cell>
          <cell r="C110" t="str">
            <v>CA</v>
          </cell>
          <cell r="AR110">
            <v>1054316032</v>
          </cell>
          <cell r="AY110">
            <v>635281024</v>
          </cell>
        </row>
        <row r="111">
          <cell r="A111">
            <v>1978</v>
          </cell>
          <cell r="C111" t="str">
            <v>CO</v>
          </cell>
          <cell r="AR111">
            <v>122451000</v>
          </cell>
          <cell r="AY111">
            <v>60250000</v>
          </cell>
        </row>
        <row r="112">
          <cell r="A112">
            <v>1978</v>
          </cell>
          <cell r="C112" t="str">
            <v>CT</v>
          </cell>
          <cell r="AR112">
            <v>60289000</v>
          </cell>
          <cell r="AY112">
            <v>18871000</v>
          </cell>
        </row>
        <row r="113">
          <cell r="A113">
            <v>1978</v>
          </cell>
          <cell r="C113" t="str">
            <v>DE</v>
          </cell>
          <cell r="AR113">
            <v>17104000</v>
          </cell>
          <cell r="AY113">
            <v>9567000</v>
          </cell>
        </row>
        <row r="114">
          <cell r="A114">
            <v>1978</v>
          </cell>
          <cell r="C114" t="str">
            <v>DC</v>
          </cell>
          <cell r="AR114">
            <v>29245000</v>
          </cell>
          <cell r="AY114">
            <v>0</v>
          </cell>
        </row>
        <row r="115">
          <cell r="A115">
            <v>1978</v>
          </cell>
          <cell r="C115" t="str">
            <v>FL</v>
          </cell>
          <cell r="AR115">
            <v>289198016</v>
          </cell>
          <cell r="AY115">
            <v>196596000</v>
          </cell>
        </row>
        <row r="116">
          <cell r="A116">
            <v>1978</v>
          </cell>
          <cell r="C116" t="str">
            <v>GA</v>
          </cell>
          <cell r="AR116">
            <v>116571000</v>
          </cell>
          <cell r="AY116">
            <v>88312000</v>
          </cell>
        </row>
        <row r="117">
          <cell r="A117">
            <v>1978</v>
          </cell>
          <cell r="C117" t="str">
            <v>HI</v>
          </cell>
          <cell r="AR117">
            <v>61959000</v>
          </cell>
          <cell r="AY117">
            <v>23019000</v>
          </cell>
        </row>
        <row r="118">
          <cell r="A118">
            <v>1978</v>
          </cell>
          <cell r="C118" t="str">
            <v>ID</v>
          </cell>
          <cell r="AR118">
            <v>16142000</v>
          </cell>
          <cell r="AY118">
            <v>55319000</v>
          </cell>
        </row>
        <row r="119">
          <cell r="A119">
            <v>1978</v>
          </cell>
          <cell r="C119" t="str">
            <v>IL</v>
          </cell>
          <cell r="AR119">
            <v>369752000</v>
          </cell>
          <cell r="AY119">
            <v>81159000</v>
          </cell>
        </row>
        <row r="120">
          <cell r="A120">
            <v>1978</v>
          </cell>
          <cell r="C120" t="str">
            <v>IN</v>
          </cell>
          <cell r="AR120">
            <v>93880000</v>
          </cell>
          <cell r="AY120">
            <v>61994000</v>
          </cell>
        </row>
        <row r="121">
          <cell r="A121">
            <v>1978</v>
          </cell>
          <cell r="C121" t="str">
            <v>IA</v>
          </cell>
          <cell r="AR121">
            <v>74604000</v>
          </cell>
          <cell r="AY121">
            <v>66981000</v>
          </cell>
        </row>
        <row r="122">
          <cell r="A122">
            <v>1978</v>
          </cell>
          <cell r="C122" t="str">
            <v>KS</v>
          </cell>
          <cell r="AR122">
            <v>43440000</v>
          </cell>
          <cell r="AY122">
            <v>56156000</v>
          </cell>
        </row>
        <row r="123">
          <cell r="A123">
            <v>1978</v>
          </cell>
          <cell r="C123" t="str">
            <v>KY</v>
          </cell>
          <cell r="AR123">
            <v>80586000</v>
          </cell>
          <cell r="AY123">
            <v>61679000</v>
          </cell>
        </row>
        <row r="124">
          <cell r="A124">
            <v>1978</v>
          </cell>
          <cell r="C124" t="str">
            <v>LA</v>
          </cell>
          <cell r="AR124">
            <v>122210000</v>
          </cell>
          <cell r="AY124">
            <v>104518000</v>
          </cell>
        </row>
        <row r="125">
          <cell r="A125">
            <v>1978</v>
          </cell>
          <cell r="C125" t="str">
            <v>ME</v>
          </cell>
          <cell r="AR125">
            <v>18210000</v>
          </cell>
          <cell r="AY125">
            <v>31905000</v>
          </cell>
        </row>
        <row r="126">
          <cell r="A126">
            <v>1978</v>
          </cell>
          <cell r="C126" t="str">
            <v>MD</v>
          </cell>
          <cell r="AR126">
            <v>200708992</v>
          </cell>
          <cell r="AY126">
            <v>43691000</v>
          </cell>
        </row>
        <row r="127">
          <cell r="A127">
            <v>1978</v>
          </cell>
          <cell r="C127" t="str">
            <v>MA</v>
          </cell>
          <cell r="AR127">
            <v>130422000</v>
          </cell>
          <cell r="AY127">
            <v>25857000</v>
          </cell>
        </row>
        <row r="128">
          <cell r="A128">
            <v>1978</v>
          </cell>
          <cell r="C128" t="str">
            <v>MI</v>
          </cell>
          <cell r="AR128">
            <v>264836992</v>
          </cell>
          <cell r="AY128">
            <v>124937000</v>
          </cell>
        </row>
        <row r="129">
          <cell r="A129">
            <v>1978</v>
          </cell>
          <cell r="C129" t="str">
            <v>MN</v>
          </cell>
          <cell r="AR129">
            <v>166582000</v>
          </cell>
          <cell r="AY129">
            <v>90213000</v>
          </cell>
        </row>
        <row r="130">
          <cell r="A130">
            <v>1978</v>
          </cell>
          <cell r="C130" t="str">
            <v>MS</v>
          </cell>
          <cell r="AR130">
            <v>37063000</v>
          </cell>
          <cell r="AY130">
            <v>70047000</v>
          </cell>
        </row>
        <row r="131">
          <cell r="A131">
            <v>1978</v>
          </cell>
          <cell r="C131" t="str">
            <v>MO</v>
          </cell>
          <cell r="AR131">
            <v>97496000</v>
          </cell>
          <cell r="AY131">
            <v>57071000</v>
          </cell>
        </row>
        <row r="132">
          <cell r="A132">
            <v>1978</v>
          </cell>
          <cell r="C132" t="str">
            <v>MT</v>
          </cell>
          <cell r="AR132">
            <v>12719000</v>
          </cell>
          <cell r="AY132">
            <v>39883000</v>
          </cell>
        </row>
        <row r="133">
          <cell r="A133">
            <v>1978</v>
          </cell>
          <cell r="C133" t="str">
            <v>NE</v>
          </cell>
          <cell r="AR133">
            <v>37046000</v>
          </cell>
          <cell r="AY133">
            <v>47261000</v>
          </cell>
        </row>
        <row r="134">
          <cell r="A134">
            <v>1978</v>
          </cell>
          <cell r="C134" t="str">
            <v>NV</v>
          </cell>
          <cell r="AR134">
            <v>51738000</v>
          </cell>
          <cell r="AY134">
            <v>16598000</v>
          </cell>
        </row>
        <row r="135">
          <cell r="A135">
            <v>1978</v>
          </cell>
          <cell r="C135" t="str">
            <v>NH</v>
          </cell>
          <cell r="AR135">
            <v>14171000</v>
          </cell>
          <cell r="AY135">
            <v>12162000</v>
          </cell>
        </row>
        <row r="136">
          <cell r="A136">
            <v>1978</v>
          </cell>
          <cell r="C136" t="str">
            <v>NJ</v>
          </cell>
          <cell r="AR136">
            <v>253870000</v>
          </cell>
          <cell r="AY136">
            <v>48497000</v>
          </cell>
        </row>
        <row r="137">
          <cell r="A137">
            <v>1978</v>
          </cell>
          <cell r="C137" t="str">
            <v>NM</v>
          </cell>
          <cell r="AR137">
            <v>35739000</v>
          </cell>
          <cell r="AY137">
            <v>34788000</v>
          </cell>
        </row>
        <row r="138">
          <cell r="A138">
            <v>1978</v>
          </cell>
          <cell r="C138" t="str">
            <v>NY</v>
          </cell>
          <cell r="AR138">
            <v>573254976</v>
          </cell>
          <cell r="AY138">
            <v>70122000</v>
          </cell>
        </row>
        <row r="139">
          <cell r="A139">
            <v>1978</v>
          </cell>
          <cell r="C139" t="str">
            <v>NC</v>
          </cell>
          <cell r="AR139">
            <v>68582000</v>
          </cell>
          <cell r="AY139">
            <v>104729000</v>
          </cell>
        </row>
        <row r="140">
          <cell r="A140">
            <v>1978</v>
          </cell>
          <cell r="C140" t="str">
            <v>ND</v>
          </cell>
          <cell r="AR140">
            <v>11092000</v>
          </cell>
          <cell r="AY140">
            <v>25693000</v>
          </cell>
        </row>
        <row r="141">
          <cell r="A141">
            <v>1978</v>
          </cell>
          <cell r="C141" t="str">
            <v>OH</v>
          </cell>
          <cell r="AR141">
            <v>202050000</v>
          </cell>
          <cell r="AY141">
            <v>81585000</v>
          </cell>
        </row>
        <row r="142">
          <cell r="A142">
            <v>1978</v>
          </cell>
          <cell r="C142" t="str">
            <v>OK</v>
          </cell>
          <cell r="AR142">
            <v>69096000</v>
          </cell>
          <cell r="AY142">
            <v>38956000</v>
          </cell>
        </row>
        <row r="143">
          <cell r="A143">
            <v>1978</v>
          </cell>
          <cell r="C143" t="str">
            <v>OR</v>
          </cell>
          <cell r="AR143">
            <v>81711000</v>
          </cell>
          <cell r="AY143">
            <v>87853000</v>
          </cell>
        </row>
        <row r="144">
          <cell r="A144">
            <v>1978</v>
          </cell>
          <cell r="C144" t="str">
            <v>PA</v>
          </cell>
          <cell r="AR144">
            <v>229607008</v>
          </cell>
          <cell r="AY144">
            <v>113469000</v>
          </cell>
        </row>
        <row r="145">
          <cell r="A145">
            <v>1978</v>
          </cell>
          <cell r="C145" t="str">
            <v>RI</v>
          </cell>
          <cell r="AR145">
            <v>14942000</v>
          </cell>
          <cell r="AY145">
            <v>7814000</v>
          </cell>
        </row>
        <row r="146">
          <cell r="A146">
            <v>1978</v>
          </cell>
          <cell r="C146" t="str">
            <v>SC</v>
          </cell>
          <cell r="AR146">
            <v>33479000</v>
          </cell>
          <cell r="AY146">
            <v>83074000</v>
          </cell>
        </row>
        <row r="147">
          <cell r="A147">
            <v>1978</v>
          </cell>
          <cell r="C147" t="str">
            <v>SD</v>
          </cell>
          <cell r="AR147">
            <v>20757000</v>
          </cell>
          <cell r="AY147">
            <v>22713000</v>
          </cell>
        </row>
        <row r="148">
          <cell r="A148">
            <v>1978</v>
          </cell>
          <cell r="C148" t="str">
            <v>TN</v>
          </cell>
          <cell r="AR148">
            <v>97676000</v>
          </cell>
          <cell r="AY148">
            <v>52345000</v>
          </cell>
        </row>
        <row r="149">
          <cell r="A149">
            <v>1978</v>
          </cell>
          <cell r="C149" t="str">
            <v>TX</v>
          </cell>
          <cell r="AR149">
            <v>255724000</v>
          </cell>
          <cell r="AY149">
            <v>139896992</v>
          </cell>
        </row>
        <row r="150">
          <cell r="A150">
            <v>1978</v>
          </cell>
          <cell r="C150" t="str">
            <v>US</v>
          </cell>
          <cell r="AR150">
            <v>6297053184</v>
          </cell>
          <cell r="AY150">
            <v>3582036992</v>
          </cell>
        </row>
        <row r="151">
          <cell r="A151">
            <v>1978</v>
          </cell>
          <cell r="C151" t="str">
            <v>UT</v>
          </cell>
          <cell r="AR151">
            <v>84521000</v>
          </cell>
          <cell r="AY151">
            <v>32542000</v>
          </cell>
        </row>
        <row r="152">
          <cell r="A152">
            <v>1978</v>
          </cell>
          <cell r="C152" t="str">
            <v>VT</v>
          </cell>
          <cell r="AR152">
            <v>7047000</v>
          </cell>
          <cell r="AY152">
            <v>13905000</v>
          </cell>
        </row>
        <row r="153">
          <cell r="A153">
            <v>1978</v>
          </cell>
          <cell r="C153" t="str">
            <v>VA</v>
          </cell>
          <cell r="AR153">
            <v>108081000</v>
          </cell>
          <cell r="AY153">
            <v>52850000</v>
          </cell>
        </row>
        <row r="154">
          <cell r="A154">
            <v>1978</v>
          </cell>
          <cell r="C154" t="str">
            <v>WA</v>
          </cell>
          <cell r="AR154">
            <v>137875008</v>
          </cell>
          <cell r="AY154">
            <v>149536992</v>
          </cell>
        </row>
        <row r="155">
          <cell r="A155">
            <v>1978</v>
          </cell>
          <cell r="C155" t="str">
            <v>WV</v>
          </cell>
          <cell r="AR155">
            <v>44009000</v>
          </cell>
          <cell r="AY155">
            <v>36724000</v>
          </cell>
        </row>
        <row r="156">
          <cell r="A156">
            <v>1978</v>
          </cell>
          <cell r="C156" t="str">
            <v>WI</v>
          </cell>
          <cell r="AR156">
            <v>142176992</v>
          </cell>
          <cell r="AY156">
            <v>74934000</v>
          </cell>
        </row>
        <row r="157">
          <cell r="A157">
            <v>1978</v>
          </cell>
          <cell r="C157" t="str">
            <v>WY</v>
          </cell>
          <cell r="AR157">
            <v>24081000</v>
          </cell>
          <cell r="AY157">
            <v>22540000</v>
          </cell>
        </row>
        <row r="158">
          <cell r="A158">
            <v>1979</v>
          </cell>
          <cell r="C158" t="str">
            <v>AL</v>
          </cell>
          <cell r="AR158">
            <v>67850000</v>
          </cell>
          <cell r="AY158">
            <v>66410000</v>
          </cell>
        </row>
        <row r="159">
          <cell r="A159">
            <v>1979</v>
          </cell>
          <cell r="C159" t="str">
            <v>AK</v>
          </cell>
          <cell r="AR159">
            <v>29621000</v>
          </cell>
          <cell r="AY159">
            <v>69777000</v>
          </cell>
        </row>
        <row r="160">
          <cell r="A160">
            <v>1979</v>
          </cell>
          <cell r="C160" t="str">
            <v>AZ</v>
          </cell>
          <cell r="AR160">
            <v>91302000</v>
          </cell>
          <cell r="AY160">
            <v>57996000</v>
          </cell>
        </row>
        <row r="161">
          <cell r="A161">
            <v>1979</v>
          </cell>
          <cell r="C161" t="str">
            <v>AR</v>
          </cell>
          <cell r="AR161">
            <v>39770000</v>
          </cell>
          <cell r="AY161">
            <v>48301000</v>
          </cell>
        </row>
        <row r="162">
          <cell r="A162">
            <v>1979</v>
          </cell>
          <cell r="C162" t="str">
            <v>CA</v>
          </cell>
          <cell r="AR162">
            <v>1057548032</v>
          </cell>
          <cell r="AY162">
            <v>766409984</v>
          </cell>
        </row>
        <row r="163">
          <cell r="A163">
            <v>1979</v>
          </cell>
          <cell r="C163" t="str">
            <v>CO</v>
          </cell>
          <cell r="AR163">
            <v>142603008</v>
          </cell>
          <cell r="AY163">
            <v>57251000</v>
          </cell>
        </row>
        <row r="164">
          <cell r="A164">
            <v>1979</v>
          </cell>
          <cell r="C164" t="str">
            <v>CT</v>
          </cell>
          <cell r="AR164">
            <v>67469000</v>
          </cell>
          <cell r="AY164">
            <v>19160000</v>
          </cell>
        </row>
        <row r="165">
          <cell r="A165">
            <v>1979</v>
          </cell>
          <cell r="C165" t="str">
            <v>DE</v>
          </cell>
          <cell r="AR165">
            <v>20487000</v>
          </cell>
          <cell r="AY165">
            <v>10230000</v>
          </cell>
        </row>
        <row r="166">
          <cell r="A166">
            <v>1979</v>
          </cell>
          <cell r="C166" t="str">
            <v>DC</v>
          </cell>
          <cell r="AR166">
            <v>16385000</v>
          </cell>
          <cell r="AY166">
            <v>0</v>
          </cell>
        </row>
        <row r="167">
          <cell r="A167">
            <v>1979</v>
          </cell>
          <cell r="C167" t="str">
            <v>FL</v>
          </cell>
          <cell r="AR167">
            <v>384545984</v>
          </cell>
          <cell r="AY167">
            <v>202284000</v>
          </cell>
        </row>
        <row r="168">
          <cell r="A168">
            <v>1979</v>
          </cell>
          <cell r="C168" t="str">
            <v>GA</v>
          </cell>
          <cell r="AR168">
            <v>117403000</v>
          </cell>
          <cell r="AY168">
            <v>99382000</v>
          </cell>
        </row>
        <row r="169">
          <cell r="A169">
            <v>1979</v>
          </cell>
          <cell r="C169" t="str">
            <v>HI</v>
          </cell>
          <cell r="AR169">
            <v>66800000</v>
          </cell>
          <cell r="AY169">
            <v>25396000</v>
          </cell>
        </row>
        <row r="170">
          <cell r="A170">
            <v>1979</v>
          </cell>
          <cell r="C170" t="str">
            <v>ID</v>
          </cell>
          <cell r="AR170">
            <v>17634000</v>
          </cell>
          <cell r="AY170">
            <v>52917000</v>
          </cell>
        </row>
        <row r="171">
          <cell r="A171">
            <v>1979</v>
          </cell>
          <cell r="C171" t="str">
            <v>IL</v>
          </cell>
          <cell r="AR171">
            <v>423795008</v>
          </cell>
          <cell r="AY171">
            <v>95792000</v>
          </cell>
        </row>
        <row r="172">
          <cell r="A172">
            <v>1979</v>
          </cell>
          <cell r="C172" t="str">
            <v>IN</v>
          </cell>
          <cell r="AR172">
            <v>105334000</v>
          </cell>
          <cell r="AY172">
            <v>74278000</v>
          </cell>
        </row>
        <row r="173">
          <cell r="A173">
            <v>1979</v>
          </cell>
          <cell r="C173" t="str">
            <v>IA</v>
          </cell>
          <cell r="AR173">
            <v>87317000</v>
          </cell>
          <cell r="AY173">
            <v>74431000</v>
          </cell>
        </row>
        <row r="174">
          <cell r="A174">
            <v>1979</v>
          </cell>
          <cell r="C174" t="str">
            <v>KS</v>
          </cell>
          <cell r="AR174">
            <v>53037000</v>
          </cell>
          <cell r="AY174">
            <v>64756000</v>
          </cell>
        </row>
        <row r="175">
          <cell r="A175">
            <v>1979</v>
          </cell>
          <cell r="C175" t="str">
            <v>KY</v>
          </cell>
          <cell r="AR175">
            <v>89032000</v>
          </cell>
          <cell r="AY175">
            <v>79901000</v>
          </cell>
        </row>
        <row r="176">
          <cell r="A176">
            <v>1979</v>
          </cell>
          <cell r="C176" t="str">
            <v>LA</v>
          </cell>
          <cell r="AR176">
            <v>138348000</v>
          </cell>
          <cell r="AY176">
            <v>119130000</v>
          </cell>
        </row>
        <row r="177">
          <cell r="A177">
            <v>1979</v>
          </cell>
          <cell r="C177" t="str">
            <v>ME</v>
          </cell>
          <cell r="AR177">
            <v>25411000</v>
          </cell>
          <cell r="AY177">
            <v>36103000</v>
          </cell>
        </row>
        <row r="178">
          <cell r="A178">
            <v>1979</v>
          </cell>
          <cell r="C178" t="str">
            <v>MD</v>
          </cell>
          <cell r="AR178">
            <v>195143008</v>
          </cell>
          <cell r="AY178">
            <v>40725000</v>
          </cell>
        </row>
        <row r="179">
          <cell r="A179">
            <v>1979</v>
          </cell>
          <cell r="C179" t="str">
            <v>MA</v>
          </cell>
          <cell r="AR179">
            <v>149208000</v>
          </cell>
          <cell r="AY179">
            <v>27077000</v>
          </cell>
        </row>
        <row r="180">
          <cell r="A180">
            <v>1979</v>
          </cell>
          <cell r="C180" t="str">
            <v>MI</v>
          </cell>
          <cell r="AR180">
            <v>336879008</v>
          </cell>
          <cell r="AY180">
            <v>136035008</v>
          </cell>
        </row>
        <row r="181">
          <cell r="A181">
            <v>1979</v>
          </cell>
          <cell r="C181" t="str">
            <v>MN</v>
          </cell>
          <cell r="AR181">
            <v>159146000</v>
          </cell>
          <cell r="AY181">
            <v>105441000</v>
          </cell>
        </row>
        <row r="182">
          <cell r="A182">
            <v>1979</v>
          </cell>
          <cell r="C182" t="str">
            <v>MS</v>
          </cell>
          <cell r="AR182">
            <v>42105000</v>
          </cell>
          <cell r="AY182">
            <v>64733000</v>
          </cell>
        </row>
        <row r="183">
          <cell r="A183">
            <v>1979</v>
          </cell>
          <cell r="C183" t="str">
            <v>MO</v>
          </cell>
          <cell r="AR183">
            <v>120330000</v>
          </cell>
          <cell r="AY183">
            <v>62104000</v>
          </cell>
        </row>
        <row r="184">
          <cell r="A184">
            <v>1979</v>
          </cell>
          <cell r="C184" t="str">
            <v>MT</v>
          </cell>
          <cell r="AR184">
            <v>14890000</v>
          </cell>
          <cell r="AY184">
            <v>43414000</v>
          </cell>
        </row>
        <row r="185">
          <cell r="A185">
            <v>1979</v>
          </cell>
          <cell r="C185" t="str">
            <v>NE</v>
          </cell>
          <cell r="AR185">
            <v>44582000</v>
          </cell>
          <cell r="AY185">
            <v>58077000</v>
          </cell>
        </row>
        <row r="186">
          <cell r="A186">
            <v>1979</v>
          </cell>
          <cell r="C186" t="str">
            <v>NV</v>
          </cell>
          <cell r="AR186">
            <v>49630000</v>
          </cell>
          <cell r="AY186">
            <v>15503000</v>
          </cell>
        </row>
        <row r="187">
          <cell r="A187">
            <v>1979</v>
          </cell>
          <cell r="C187" t="str">
            <v>NH</v>
          </cell>
          <cell r="AR187">
            <v>16340000</v>
          </cell>
          <cell r="AY187">
            <v>10252000</v>
          </cell>
        </row>
        <row r="188">
          <cell r="A188">
            <v>1979</v>
          </cell>
          <cell r="C188" t="str">
            <v>NJ</v>
          </cell>
          <cell r="AR188">
            <v>314419008</v>
          </cell>
          <cell r="AY188">
            <v>44806000</v>
          </cell>
        </row>
        <row r="189">
          <cell r="A189">
            <v>1979</v>
          </cell>
          <cell r="C189" t="str">
            <v>NM</v>
          </cell>
          <cell r="AR189">
            <v>48652000</v>
          </cell>
          <cell r="AY189">
            <v>41934000</v>
          </cell>
        </row>
        <row r="190">
          <cell r="A190">
            <v>1979</v>
          </cell>
          <cell r="C190" t="str">
            <v>NY</v>
          </cell>
          <cell r="AR190">
            <v>716820992</v>
          </cell>
          <cell r="AY190">
            <v>85334000</v>
          </cell>
        </row>
        <row r="191">
          <cell r="A191">
            <v>1979</v>
          </cell>
          <cell r="C191" t="str">
            <v>NC</v>
          </cell>
          <cell r="AR191">
            <v>84617000</v>
          </cell>
          <cell r="AY191">
            <v>112540000</v>
          </cell>
        </row>
        <row r="192">
          <cell r="A192">
            <v>1979</v>
          </cell>
          <cell r="C192" t="str">
            <v>ND</v>
          </cell>
          <cell r="AR192">
            <v>14784000</v>
          </cell>
          <cell r="AY192">
            <v>29596000</v>
          </cell>
        </row>
        <row r="193">
          <cell r="A193">
            <v>1979</v>
          </cell>
          <cell r="C193" t="str">
            <v>OH</v>
          </cell>
          <cell r="AR193">
            <v>242963008</v>
          </cell>
          <cell r="AY193">
            <v>93957000</v>
          </cell>
        </row>
        <row r="194">
          <cell r="A194">
            <v>1979</v>
          </cell>
          <cell r="C194" t="str">
            <v>OK</v>
          </cell>
          <cell r="AR194">
            <v>66182000</v>
          </cell>
          <cell r="AY194">
            <v>44863000</v>
          </cell>
        </row>
        <row r="195">
          <cell r="A195">
            <v>1979</v>
          </cell>
          <cell r="C195" t="str">
            <v>OR</v>
          </cell>
          <cell r="AR195">
            <v>108098000</v>
          </cell>
          <cell r="AY195">
            <v>94788000</v>
          </cell>
        </row>
        <row r="196">
          <cell r="A196">
            <v>1979</v>
          </cell>
          <cell r="C196" t="str">
            <v>PA</v>
          </cell>
          <cell r="AR196">
            <v>247227008</v>
          </cell>
          <cell r="AY196">
            <v>121623000</v>
          </cell>
        </row>
        <row r="197">
          <cell r="A197">
            <v>1979</v>
          </cell>
          <cell r="C197" t="str">
            <v>RI</v>
          </cell>
          <cell r="AR197">
            <v>20158000</v>
          </cell>
          <cell r="AY197">
            <v>8144000</v>
          </cell>
        </row>
        <row r="198">
          <cell r="A198">
            <v>1979</v>
          </cell>
          <cell r="C198" t="str">
            <v>SC</v>
          </cell>
          <cell r="AR198">
            <v>45694000</v>
          </cell>
          <cell r="AY198">
            <v>59509000</v>
          </cell>
        </row>
        <row r="199">
          <cell r="A199">
            <v>1979</v>
          </cell>
          <cell r="C199" t="str">
            <v>SD</v>
          </cell>
          <cell r="AR199">
            <v>24302000</v>
          </cell>
          <cell r="AY199">
            <v>26745000</v>
          </cell>
        </row>
        <row r="200">
          <cell r="A200">
            <v>1979</v>
          </cell>
          <cell r="C200" t="str">
            <v>TN</v>
          </cell>
          <cell r="AR200">
            <v>114303000</v>
          </cell>
          <cell r="AY200">
            <v>68001000</v>
          </cell>
        </row>
        <row r="201">
          <cell r="A201">
            <v>1979</v>
          </cell>
          <cell r="C201" t="str">
            <v>TX</v>
          </cell>
          <cell r="AR201">
            <v>345476000</v>
          </cell>
          <cell r="AY201">
            <v>165380992</v>
          </cell>
        </row>
        <row r="202">
          <cell r="A202">
            <v>1979</v>
          </cell>
          <cell r="C202" t="str">
            <v>US</v>
          </cell>
          <cell r="AR202">
            <v>7130905088</v>
          </cell>
          <cell r="AY202">
            <v>3985617920</v>
          </cell>
        </row>
        <row r="203">
          <cell r="A203">
            <v>1979</v>
          </cell>
          <cell r="C203" t="str">
            <v>UT</v>
          </cell>
          <cell r="AR203">
            <v>42255000</v>
          </cell>
          <cell r="AY203">
            <v>37840000</v>
          </cell>
        </row>
        <row r="204">
          <cell r="A204">
            <v>1979</v>
          </cell>
          <cell r="C204" t="str">
            <v>VT</v>
          </cell>
          <cell r="AR204">
            <v>8842000</v>
          </cell>
          <cell r="AY204">
            <v>15522000</v>
          </cell>
        </row>
        <row r="205">
          <cell r="A205">
            <v>1979</v>
          </cell>
          <cell r="C205" t="str">
            <v>VA</v>
          </cell>
          <cell r="AR205">
            <v>122250000</v>
          </cell>
          <cell r="AY205">
            <v>62798000</v>
          </cell>
        </row>
        <row r="206">
          <cell r="A206">
            <v>1979</v>
          </cell>
          <cell r="C206" t="str">
            <v>WA</v>
          </cell>
          <cell r="AR206">
            <v>159735008</v>
          </cell>
          <cell r="AY206">
            <v>147699008</v>
          </cell>
        </row>
        <row r="207">
          <cell r="A207">
            <v>1979</v>
          </cell>
          <cell r="C207" t="str">
            <v>WV</v>
          </cell>
          <cell r="AR207">
            <v>58658000</v>
          </cell>
          <cell r="AY207">
            <v>32474000</v>
          </cell>
        </row>
        <row r="208">
          <cell r="A208">
            <v>1979</v>
          </cell>
          <cell r="C208" t="str">
            <v>WI</v>
          </cell>
          <cell r="AR208">
            <v>150824000</v>
          </cell>
          <cell r="AY208">
            <v>84805000</v>
          </cell>
        </row>
        <row r="209">
          <cell r="A209">
            <v>1979</v>
          </cell>
          <cell r="C209" t="str">
            <v>WY</v>
          </cell>
          <cell r="AR209">
            <v>24700000</v>
          </cell>
          <cell r="AY209">
            <v>23993000</v>
          </cell>
        </row>
        <row r="210">
          <cell r="A210">
            <v>1980</v>
          </cell>
          <cell r="C210" t="str">
            <v>AL</v>
          </cell>
          <cell r="AR210">
            <v>81606000</v>
          </cell>
          <cell r="AY210">
            <v>71856000</v>
          </cell>
        </row>
        <row r="211">
          <cell r="A211">
            <v>1980</v>
          </cell>
          <cell r="C211" t="str">
            <v>AK</v>
          </cell>
          <cell r="AR211">
            <v>31198000</v>
          </cell>
          <cell r="AY211">
            <v>97739000</v>
          </cell>
        </row>
        <row r="212">
          <cell r="A212">
            <v>1980</v>
          </cell>
          <cell r="C212" t="str">
            <v>AZ</v>
          </cell>
          <cell r="AR212">
            <v>106445000</v>
          </cell>
          <cell r="AY212">
            <v>75627000</v>
          </cell>
        </row>
        <row r="213">
          <cell r="A213">
            <v>1980</v>
          </cell>
          <cell r="C213" t="str">
            <v>AR</v>
          </cell>
          <cell r="AR213">
            <v>32854000</v>
          </cell>
          <cell r="AY213">
            <v>53117000</v>
          </cell>
        </row>
        <row r="214">
          <cell r="A214">
            <v>1980</v>
          </cell>
          <cell r="C214" t="str">
            <v>CA</v>
          </cell>
          <cell r="AR214">
            <v>1239865984</v>
          </cell>
          <cell r="AY214">
            <v>843721024</v>
          </cell>
        </row>
        <row r="215">
          <cell r="A215">
            <v>1980</v>
          </cell>
          <cell r="C215" t="str">
            <v>CO</v>
          </cell>
          <cell r="AR215">
            <v>129798000</v>
          </cell>
          <cell r="AY215">
            <v>62540000</v>
          </cell>
        </row>
        <row r="216">
          <cell r="A216">
            <v>1980</v>
          </cell>
          <cell r="C216" t="str">
            <v>CT</v>
          </cell>
          <cell r="AR216">
            <v>107760000</v>
          </cell>
          <cell r="AY216">
            <v>22039000</v>
          </cell>
        </row>
        <row r="217">
          <cell r="A217">
            <v>1980</v>
          </cell>
          <cell r="C217" t="str">
            <v>DE</v>
          </cell>
          <cell r="AR217">
            <v>20374000</v>
          </cell>
          <cell r="AY217">
            <v>12804000</v>
          </cell>
        </row>
        <row r="218">
          <cell r="A218">
            <v>1980</v>
          </cell>
          <cell r="C218" t="str">
            <v>DC</v>
          </cell>
          <cell r="AR218">
            <v>26377000</v>
          </cell>
          <cell r="AY218">
            <v>0</v>
          </cell>
        </row>
        <row r="219">
          <cell r="A219">
            <v>1980</v>
          </cell>
          <cell r="C219" t="str">
            <v>FL</v>
          </cell>
          <cell r="AR219">
            <v>385896992</v>
          </cell>
          <cell r="AY219">
            <v>227146000</v>
          </cell>
        </row>
        <row r="220">
          <cell r="A220">
            <v>1980</v>
          </cell>
          <cell r="C220" t="str">
            <v>GA</v>
          </cell>
          <cell r="AR220">
            <v>130154000</v>
          </cell>
          <cell r="AY220">
            <v>109791000</v>
          </cell>
        </row>
        <row r="221">
          <cell r="A221">
            <v>1980</v>
          </cell>
          <cell r="C221" t="str">
            <v>HI</v>
          </cell>
          <cell r="AR221">
            <v>76275000</v>
          </cell>
          <cell r="AY221">
            <v>31492000</v>
          </cell>
        </row>
        <row r="222">
          <cell r="A222">
            <v>1980</v>
          </cell>
          <cell r="C222" t="str">
            <v>ID</v>
          </cell>
          <cell r="AR222">
            <v>17098000</v>
          </cell>
          <cell r="AY222">
            <v>52952000</v>
          </cell>
        </row>
        <row r="223">
          <cell r="A223">
            <v>1980</v>
          </cell>
          <cell r="C223" t="str">
            <v>IL</v>
          </cell>
          <cell r="AR223">
            <v>490020000</v>
          </cell>
          <cell r="AY223">
            <v>109379000</v>
          </cell>
        </row>
        <row r="224">
          <cell r="A224">
            <v>1980</v>
          </cell>
          <cell r="C224" t="str">
            <v>IN</v>
          </cell>
          <cell r="AR224">
            <v>111896000</v>
          </cell>
          <cell r="AY224">
            <v>81455000</v>
          </cell>
        </row>
        <row r="225">
          <cell r="A225">
            <v>1980</v>
          </cell>
          <cell r="C225" t="str">
            <v>IA</v>
          </cell>
          <cell r="AR225">
            <v>74175000</v>
          </cell>
          <cell r="AY225">
            <v>72162000</v>
          </cell>
        </row>
        <row r="226">
          <cell r="A226">
            <v>1980</v>
          </cell>
          <cell r="C226" t="str">
            <v>KS</v>
          </cell>
          <cell r="AR226">
            <v>52397000</v>
          </cell>
          <cell r="AY226">
            <v>70999000</v>
          </cell>
        </row>
        <row r="227">
          <cell r="A227">
            <v>1980</v>
          </cell>
          <cell r="C227" t="str">
            <v>KY</v>
          </cell>
          <cell r="AR227">
            <v>90362000</v>
          </cell>
          <cell r="AY227">
            <v>79288000</v>
          </cell>
        </row>
        <row r="228">
          <cell r="A228">
            <v>1980</v>
          </cell>
          <cell r="C228" t="str">
            <v>LA</v>
          </cell>
          <cell r="AR228">
            <v>147696992</v>
          </cell>
          <cell r="AY228">
            <v>133629000</v>
          </cell>
        </row>
        <row r="229">
          <cell r="A229">
            <v>1980</v>
          </cell>
          <cell r="C229" t="str">
            <v>ME</v>
          </cell>
          <cell r="AR229">
            <v>19291000</v>
          </cell>
          <cell r="AY229">
            <v>44482000</v>
          </cell>
        </row>
        <row r="230">
          <cell r="A230">
            <v>1980</v>
          </cell>
          <cell r="C230" t="str">
            <v>MD</v>
          </cell>
          <cell r="AR230">
            <v>218992000</v>
          </cell>
          <cell r="AY230">
            <v>50636000</v>
          </cell>
        </row>
        <row r="231">
          <cell r="A231">
            <v>1980</v>
          </cell>
          <cell r="C231" t="str">
            <v>MA</v>
          </cell>
          <cell r="AR231">
            <v>150572000</v>
          </cell>
          <cell r="AY231">
            <v>29833000</v>
          </cell>
        </row>
        <row r="232">
          <cell r="A232">
            <v>1980</v>
          </cell>
          <cell r="C232" t="str">
            <v>MI</v>
          </cell>
          <cell r="AR232">
            <v>377360992</v>
          </cell>
          <cell r="AY232">
            <v>145696992</v>
          </cell>
        </row>
        <row r="233">
          <cell r="A233">
            <v>1980</v>
          </cell>
          <cell r="C233" t="str">
            <v>MN</v>
          </cell>
          <cell r="AR233">
            <v>304180000</v>
          </cell>
          <cell r="AY233">
            <v>110137000</v>
          </cell>
        </row>
        <row r="234">
          <cell r="A234">
            <v>1980</v>
          </cell>
          <cell r="C234" t="str">
            <v>MS</v>
          </cell>
          <cell r="AR234">
            <v>55018000</v>
          </cell>
          <cell r="AY234">
            <v>71553000</v>
          </cell>
        </row>
        <row r="235">
          <cell r="A235">
            <v>1980</v>
          </cell>
          <cell r="C235" t="str">
            <v>MO</v>
          </cell>
          <cell r="AR235">
            <v>148824000</v>
          </cell>
          <cell r="AY235">
            <v>70091000</v>
          </cell>
        </row>
        <row r="236">
          <cell r="A236">
            <v>1980</v>
          </cell>
          <cell r="C236" t="str">
            <v>MT</v>
          </cell>
          <cell r="AR236">
            <v>14115000</v>
          </cell>
          <cell r="AY236">
            <v>51685000</v>
          </cell>
        </row>
        <row r="237">
          <cell r="A237">
            <v>1980</v>
          </cell>
          <cell r="C237" t="str">
            <v>NE</v>
          </cell>
          <cell r="AR237">
            <v>43909000</v>
          </cell>
          <cell r="AY237">
            <v>65080000</v>
          </cell>
        </row>
        <row r="238">
          <cell r="A238">
            <v>1980</v>
          </cell>
          <cell r="C238" t="str">
            <v>NV</v>
          </cell>
          <cell r="AR238">
            <v>60955000</v>
          </cell>
          <cell r="AY238">
            <v>16782000</v>
          </cell>
        </row>
        <row r="239">
          <cell r="A239">
            <v>1980</v>
          </cell>
          <cell r="C239" t="str">
            <v>NH</v>
          </cell>
          <cell r="AR239">
            <v>24699000</v>
          </cell>
          <cell r="AY239">
            <v>11926000</v>
          </cell>
        </row>
        <row r="240">
          <cell r="A240">
            <v>1980</v>
          </cell>
          <cell r="C240" t="str">
            <v>NJ</v>
          </cell>
          <cell r="AR240">
            <v>336172000</v>
          </cell>
          <cell r="AY240">
            <v>48738000</v>
          </cell>
        </row>
        <row r="241">
          <cell r="A241">
            <v>1980</v>
          </cell>
          <cell r="C241" t="str">
            <v>NM</v>
          </cell>
          <cell r="AR241">
            <v>54739000</v>
          </cell>
          <cell r="AY241">
            <v>46214000</v>
          </cell>
        </row>
        <row r="242">
          <cell r="A242">
            <v>1980</v>
          </cell>
          <cell r="C242" t="str">
            <v>NY</v>
          </cell>
          <cell r="AR242">
            <v>689006016</v>
          </cell>
          <cell r="AY242">
            <v>97191000</v>
          </cell>
        </row>
        <row r="243">
          <cell r="A243">
            <v>1980</v>
          </cell>
          <cell r="C243" t="str">
            <v>NC</v>
          </cell>
          <cell r="AR243">
            <v>122131000</v>
          </cell>
          <cell r="AY243">
            <v>124208000</v>
          </cell>
        </row>
        <row r="244">
          <cell r="A244">
            <v>1980</v>
          </cell>
          <cell r="C244" t="str">
            <v>ND</v>
          </cell>
          <cell r="AR244">
            <v>16695000</v>
          </cell>
          <cell r="AY244">
            <v>31988000</v>
          </cell>
        </row>
        <row r="245">
          <cell r="A245">
            <v>1980</v>
          </cell>
          <cell r="C245" t="str">
            <v>OH</v>
          </cell>
          <cell r="AR245">
            <v>228671008</v>
          </cell>
          <cell r="AY245">
            <v>96146000</v>
          </cell>
        </row>
        <row r="246">
          <cell r="A246">
            <v>1980</v>
          </cell>
          <cell r="C246" t="str">
            <v>OK</v>
          </cell>
          <cell r="AR246">
            <v>89637000</v>
          </cell>
          <cell r="AY246">
            <v>51398000</v>
          </cell>
        </row>
        <row r="247">
          <cell r="A247">
            <v>1980</v>
          </cell>
          <cell r="C247" t="str">
            <v>OR</v>
          </cell>
          <cell r="AR247">
            <v>102639000</v>
          </cell>
          <cell r="AY247">
            <v>122938000</v>
          </cell>
        </row>
        <row r="248">
          <cell r="A248">
            <v>1980</v>
          </cell>
          <cell r="C248" t="str">
            <v>PA</v>
          </cell>
          <cell r="AR248">
            <v>215867008</v>
          </cell>
          <cell r="AY248">
            <v>143375008</v>
          </cell>
        </row>
        <row r="249">
          <cell r="A249">
            <v>1980</v>
          </cell>
          <cell r="C249" t="str">
            <v>RI</v>
          </cell>
          <cell r="AR249">
            <v>21177000</v>
          </cell>
          <cell r="AY249">
            <v>8534000</v>
          </cell>
        </row>
        <row r="250">
          <cell r="A250">
            <v>1980</v>
          </cell>
          <cell r="C250" t="str">
            <v>SC</v>
          </cell>
          <cell r="AR250">
            <v>55303000</v>
          </cell>
          <cell r="AY250">
            <v>63974000</v>
          </cell>
        </row>
        <row r="251">
          <cell r="A251">
            <v>1980</v>
          </cell>
          <cell r="C251" t="str">
            <v>SD</v>
          </cell>
          <cell r="AR251">
            <v>17422000</v>
          </cell>
          <cell r="AY251">
            <v>29871000</v>
          </cell>
        </row>
        <row r="252">
          <cell r="A252">
            <v>1980</v>
          </cell>
          <cell r="C252" t="str">
            <v>TN</v>
          </cell>
          <cell r="AR252">
            <v>124238000</v>
          </cell>
          <cell r="AY252">
            <v>68365000</v>
          </cell>
        </row>
        <row r="253">
          <cell r="A253">
            <v>1980</v>
          </cell>
          <cell r="C253" t="str">
            <v>TX</v>
          </cell>
          <cell r="AR253">
            <v>399811008</v>
          </cell>
          <cell r="AY253">
            <v>197288000</v>
          </cell>
        </row>
        <row r="254">
          <cell r="A254">
            <v>1980</v>
          </cell>
          <cell r="C254" t="str">
            <v>US</v>
          </cell>
          <cell r="AR254">
            <v>7879987200</v>
          </cell>
          <cell r="AY254">
            <v>4456690176</v>
          </cell>
        </row>
        <row r="255">
          <cell r="A255">
            <v>1980</v>
          </cell>
          <cell r="C255" t="str">
            <v>UT</v>
          </cell>
          <cell r="AR255">
            <v>53634000</v>
          </cell>
          <cell r="AY255">
            <v>41520000</v>
          </cell>
        </row>
        <row r="256">
          <cell r="A256">
            <v>1980</v>
          </cell>
          <cell r="C256" t="str">
            <v>VT</v>
          </cell>
          <cell r="AR256">
            <v>9775000</v>
          </cell>
          <cell r="AY256">
            <v>17838000</v>
          </cell>
        </row>
        <row r="257">
          <cell r="A257">
            <v>1980</v>
          </cell>
          <cell r="C257" t="str">
            <v>VA</v>
          </cell>
          <cell r="AR257">
            <v>130622000</v>
          </cell>
          <cell r="AY257">
            <v>66876000</v>
          </cell>
        </row>
        <row r="258">
          <cell r="A258">
            <v>1980</v>
          </cell>
          <cell r="C258" t="str">
            <v>WA</v>
          </cell>
          <cell r="AR258">
            <v>174126000</v>
          </cell>
          <cell r="AY258">
            <v>159406000</v>
          </cell>
        </row>
        <row r="259">
          <cell r="A259">
            <v>1980</v>
          </cell>
          <cell r="C259" t="str">
            <v>WV</v>
          </cell>
          <cell r="AR259">
            <v>66793000</v>
          </cell>
          <cell r="AY259">
            <v>41198000</v>
          </cell>
        </row>
        <row r="260">
          <cell r="A260">
            <v>1980</v>
          </cell>
          <cell r="C260" t="str">
            <v>WI</v>
          </cell>
          <cell r="AR260">
            <v>166472992</v>
          </cell>
          <cell r="AY260">
            <v>95810000</v>
          </cell>
        </row>
        <row r="261">
          <cell r="A261">
            <v>1980</v>
          </cell>
          <cell r="C261" t="str">
            <v>WY</v>
          </cell>
          <cell r="AR261">
            <v>34891000</v>
          </cell>
          <cell r="AY261">
            <v>28176000</v>
          </cell>
        </row>
        <row r="262">
          <cell r="A262">
            <v>1981</v>
          </cell>
          <cell r="C262" t="str">
            <v>AL</v>
          </cell>
          <cell r="AR262">
            <v>108802000</v>
          </cell>
          <cell r="AY262">
            <v>81797000</v>
          </cell>
        </row>
        <row r="263">
          <cell r="A263">
            <v>1981</v>
          </cell>
          <cell r="C263" t="str">
            <v>AK</v>
          </cell>
          <cell r="AR263">
            <v>41454000</v>
          </cell>
          <cell r="AY263">
            <v>149216000</v>
          </cell>
        </row>
        <row r="264">
          <cell r="A264">
            <v>1981</v>
          </cell>
          <cell r="C264" t="str">
            <v>AZ</v>
          </cell>
          <cell r="AR264">
            <v>106391000</v>
          </cell>
          <cell r="AY264">
            <v>94406000</v>
          </cell>
        </row>
        <row r="265">
          <cell r="A265">
            <v>1981</v>
          </cell>
          <cell r="C265" t="str">
            <v>AR</v>
          </cell>
          <cell r="AR265">
            <v>31956000</v>
          </cell>
          <cell r="AY265">
            <v>57851000</v>
          </cell>
        </row>
        <row r="266">
          <cell r="A266">
            <v>1981</v>
          </cell>
          <cell r="C266" t="str">
            <v>CA</v>
          </cell>
          <cell r="AR266">
            <v>1394157056</v>
          </cell>
          <cell r="AY266">
            <v>1037502016</v>
          </cell>
        </row>
        <row r="267">
          <cell r="A267">
            <v>1981</v>
          </cell>
          <cell r="C267" t="str">
            <v>CO</v>
          </cell>
          <cell r="AR267">
            <v>137815008</v>
          </cell>
          <cell r="AY267">
            <v>74040000</v>
          </cell>
        </row>
        <row r="268">
          <cell r="A268">
            <v>1981</v>
          </cell>
          <cell r="C268" t="str">
            <v>CT</v>
          </cell>
          <cell r="AR268">
            <v>76855000</v>
          </cell>
          <cell r="AY268">
            <v>23114000</v>
          </cell>
        </row>
        <row r="269">
          <cell r="A269">
            <v>1981</v>
          </cell>
          <cell r="C269" t="str">
            <v>DE</v>
          </cell>
          <cell r="AR269">
            <v>28626000</v>
          </cell>
          <cell r="AY269">
            <v>16330000</v>
          </cell>
        </row>
        <row r="270">
          <cell r="A270">
            <v>1981</v>
          </cell>
          <cell r="C270" t="str">
            <v>DC</v>
          </cell>
          <cell r="AR270">
            <v>26127000</v>
          </cell>
          <cell r="AY270">
            <v>0</v>
          </cell>
        </row>
        <row r="271">
          <cell r="A271">
            <v>1981</v>
          </cell>
          <cell r="C271" t="str">
            <v>FL</v>
          </cell>
          <cell r="AR271">
            <v>480968000</v>
          </cell>
          <cell r="AY271">
            <v>267851008</v>
          </cell>
        </row>
        <row r="272">
          <cell r="A272">
            <v>1981</v>
          </cell>
          <cell r="C272" t="str">
            <v>GA</v>
          </cell>
          <cell r="AR272">
            <v>148404992</v>
          </cell>
          <cell r="AY272">
            <v>118073000</v>
          </cell>
        </row>
        <row r="273">
          <cell r="A273">
            <v>1981</v>
          </cell>
          <cell r="C273" t="str">
            <v>HI</v>
          </cell>
          <cell r="AR273">
            <v>79062000</v>
          </cell>
          <cell r="AY273">
            <v>33511000</v>
          </cell>
        </row>
        <row r="274">
          <cell r="A274">
            <v>1981</v>
          </cell>
          <cell r="C274" t="str">
            <v>ID</v>
          </cell>
          <cell r="AR274">
            <v>18964000</v>
          </cell>
          <cell r="AY274">
            <v>61181000</v>
          </cell>
        </row>
        <row r="275">
          <cell r="A275">
            <v>1981</v>
          </cell>
          <cell r="C275" t="str">
            <v>IL</v>
          </cell>
          <cell r="AR275">
            <v>570049984</v>
          </cell>
          <cell r="AY275">
            <v>117392000</v>
          </cell>
        </row>
        <row r="276">
          <cell r="A276">
            <v>1981</v>
          </cell>
          <cell r="C276" t="str">
            <v>IN</v>
          </cell>
          <cell r="AR276">
            <v>101459000</v>
          </cell>
          <cell r="AY276">
            <v>95229000</v>
          </cell>
        </row>
        <row r="277">
          <cell r="A277">
            <v>1981</v>
          </cell>
          <cell r="C277" t="str">
            <v>IA</v>
          </cell>
          <cell r="AR277">
            <v>77371000</v>
          </cell>
          <cell r="AY277">
            <v>80028000</v>
          </cell>
        </row>
        <row r="278">
          <cell r="A278">
            <v>1981</v>
          </cell>
          <cell r="C278" t="str">
            <v>KS</v>
          </cell>
          <cell r="AR278">
            <v>59002000</v>
          </cell>
          <cell r="AY278">
            <v>78028000</v>
          </cell>
        </row>
        <row r="279">
          <cell r="A279">
            <v>1981</v>
          </cell>
          <cell r="C279" t="str">
            <v>KY</v>
          </cell>
          <cell r="AR279">
            <v>88487000</v>
          </cell>
          <cell r="AY279">
            <v>88310000</v>
          </cell>
        </row>
        <row r="280">
          <cell r="A280">
            <v>1981</v>
          </cell>
          <cell r="C280" t="str">
            <v>LA</v>
          </cell>
          <cell r="AR280">
            <v>163302000</v>
          </cell>
          <cell r="AY280">
            <v>153344000</v>
          </cell>
        </row>
        <row r="281">
          <cell r="A281">
            <v>1981</v>
          </cell>
          <cell r="C281" t="str">
            <v>ME</v>
          </cell>
          <cell r="AR281">
            <v>20296000</v>
          </cell>
          <cell r="AY281">
            <v>43214000</v>
          </cell>
        </row>
        <row r="282">
          <cell r="A282">
            <v>1981</v>
          </cell>
          <cell r="C282" t="str">
            <v>MD</v>
          </cell>
          <cell r="AR282">
            <v>197772992</v>
          </cell>
          <cell r="AY282">
            <v>75063000</v>
          </cell>
        </row>
        <row r="283">
          <cell r="A283">
            <v>1981</v>
          </cell>
          <cell r="C283" t="str">
            <v>MA</v>
          </cell>
          <cell r="AR283">
            <v>175819008</v>
          </cell>
          <cell r="AY283">
            <v>32156000</v>
          </cell>
        </row>
        <row r="284">
          <cell r="A284">
            <v>1981</v>
          </cell>
          <cell r="C284" t="str">
            <v>MI</v>
          </cell>
          <cell r="AR284">
            <v>316043008</v>
          </cell>
          <cell r="AY284">
            <v>150411008</v>
          </cell>
        </row>
        <row r="285">
          <cell r="A285">
            <v>1981</v>
          </cell>
          <cell r="C285" t="str">
            <v>MN</v>
          </cell>
          <cell r="AR285">
            <v>236386000</v>
          </cell>
          <cell r="AY285">
            <v>123825000</v>
          </cell>
        </row>
        <row r="286">
          <cell r="A286">
            <v>1981</v>
          </cell>
          <cell r="C286" t="str">
            <v>MS</v>
          </cell>
          <cell r="AR286">
            <v>46470000</v>
          </cell>
          <cell r="AY286">
            <v>75643000</v>
          </cell>
        </row>
        <row r="287">
          <cell r="A287">
            <v>1981</v>
          </cell>
          <cell r="C287" t="str">
            <v>MO</v>
          </cell>
          <cell r="AR287">
            <v>129711000</v>
          </cell>
          <cell r="AY287">
            <v>78692000</v>
          </cell>
        </row>
        <row r="288">
          <cell r="A288">
            <v>1981</v>
          </cell>
          <cell r="C288" t="str">
            <v>MT</v>
          </cell>
          <cell r="AR288">
            <v>15790000</v>
          </cell>
          <cell r="AY288">
            <v>56664000</v>
          </cell>
        </row>
        <row r="289">
          <cell r="A289">
            <v>1981</v>
          </cell>
          <cell r="C289" t="str">
            <v>NE</v>
          </cell>
          <cell r="AR289">
            <v>42438000</v>
          </cell>
          <cell r="AY289">
            <v>73419000</v>
          </cell>
        </row>
        <row r="290">
          <cell r="A290">
            <v>1981</v>
          </cell>
          <cell r="C290" t="str">
            <v>NV</v>
          </cell>
          <cell r="AR290">
            <v>89760000</v>
          </cell>
          <cell r="AY290">
            <v>20390000</v>
          </cell>
        </row>
        <row r="291">
          <cell r="A291">
            <v>1981</v>
          </cell>
          <cell r="C291" t="str">
            <v>NH</v>
          </cell>
          <cell r="AR291">
            <v>16909000</v>
          </cell>
          <cell r="AY291">
            <v>13564000</v>
          </cell>
        </row>
        <row r="292">
          <cell r="A292">
            <v>1981</v>
          </cell>
          <cell r="C292" t="str">
            <v>NJ</v>
          </cell>
          <cell r="AR292">
            <v>439628992</v>
          </cell>
          <cell r="AY292">
            <v>87294000</v>
          </cell>
        </row>
        <row r="293">
          <cell r="A293">
            <v>1981</v>
          </cell>
          <cell r="C293" t="str">
            <v>NM</v>
          </cell>
          <cell r="AR293">
            <v>50225000</v>
          </cell>
          <cell r="AY293">
            <v>52139000</v>
          </cell>
        </row>
        <row r="294">
          <cell r="A294">
            <v>1981</v>
          </cell>
          <cell r="C294" t="str">
            <v>NY</v>
          </cell>
          <cell r="AR294">
            <v>737523968</v>
          </cell>
          <cell r="AY294">
            <v>101403000</v>
          </cell>
        </row>
        <row r="295">
          <cell r="A295">
            <v>1981</v>
          </cell>
          <cell r="C295" t="str">
            <v>NC</v>
          </cell>
          <cell r="AR295">
            <v>120146000</v>
          </cell>
          <cell r="AY295">
            <v>139060992</v>
          </cell>
        </row>
        <row r="296">
          <cell r="A296">
            <v>1981</v>
          </cell>
          <cell r="C296" t="str">
            <v>ND</v>
          </cell>
          <cell r="AR296">
            <v>17377000</v>
          </cell>
          <cell r="AY296">
            <v>37026000</v>
          </cell>
        </row>
        <row r="297">
          <cell r="A297">
            <v>1981</v>
          </cell>
          <cell r="C297" t="str">
            <v>OH</v>
          </cell>
          <cell r="AR297">
            <v>265932000</v>
          </cell>
          <cell r="AY297">
            <v>109398000</v>
          </cell>
        </row>
        <row r="298">
          <cell r="A298">
            <v>1981</v>
          </cell>
          <cell r="C298" t="str">
            <v>OK</v>
          </cell>
          <cell r="AR298">
            <v>97778000</v>
          </cell>
          <cell r="AY298">
            <v>55804000</v>
          </cell>
        </row>
        <row r="299">
          <cell r="A299">
            <v>1981</v>
          </cell>
          <cell r="C299" t="str">
            <v>OR</v>
          </cell>
          <cell r="AR299">
            <v>125546000</v>
          </cell>
          <cell r="AY299">
            <v>120979000</v>
          </cell>
        </row>
        <row r="300">
          <cell r="A300">
            <v>1981</v>
          </cell>
          <cell r="C300" t="str">
            <v>PA</v>
          </cell>
          <cell r="AR300">
            <v>230920000</v>
          </cell>
          <cell r="AY300">
            <v>156180000</v>
          </cell>
        </row>
        <row r="301">
          <cell r="A301">
            <v>1981</v>
          </cell>
          <cell r="C301" t="str">
            <v>RI</v>
          </cell>
          <cell r="AR301">
            <v>25270000</v>
          </cell>
          <cell r="AY301">
            <v>10642000</v>
          </cell>
        </row>
        <row r="302">
          <cell r="A302">
            <v>1981</v>
          </cell>
          <cell r="C302" t="str">
            <v>SC</v>
          </cell>
          <cell r="AR302">
            <v>45103000</v>
          </cell>
          <cell r="AY302">
            <v>73321000</v>
          </cell>
        </row>
        <row r="303">
          <cell r="A303">
            <v>1981</v>
          </cell>
          <cell r="C303" t="str">
            <v>SD</v>
          </cell>
          <cell r="AR303">
            <v>21650000</v>
          </cell>
          <cell r="AY303">
            <v>34020000</v>
          </cell>
        </row>
        <row r="304">
          <cell r="A304">
            <v>1981</v>
          </cell>
          <cell r="C304" t="str">
            <v>TN</v>
          </cell>
          <cell r="AR304">
            <v>117371000</v>
          </cell>
          <cell r="AY304">
            <v>69121000</v>
          </cell>
        </row>
        <row r="305">
          <cell r="A305">
            <v>1981</v>
          </cell>
          <cell r="C305" t="str">
            <v>TX</v>
          </cell>
          <cell r="AR305">
            <v>469860000</v>
          </cell>
          <cell r="AY305">
            <v>229275008</v>
          </cell>
        </row>
        <row r="306">
          <cell r="A306">
            <v>1981</v>
          </cell>
          <cell r="C306" t="str">
            <v>US</v>
          </cell>
          <cell r="AR306">
            <v>8504279040</v>
          </cell>
          <cell r="AY306">
            <v>5158265856</v>
          </cell>
        </row>
        <row r="307">
          <cell r="A307">
            <v>1981</v>
          </cell>
          <cell r="C307" t="str">
            <v>UT</v>
          </cell>
          <cell r="AR307">
            <v>59560000</v>
          </cell>
          <cell r="AY307">
            <v>43925000</v>
          </cell>
        </row>
        <row r="308">
          <cell r="A308">
            <v>1981</v>
          </cell>
          <cell r="C308" t="str">
            <v>VT</v>
          </cell>
          <cell r="AR308">
            <v>8677000</v>
          </cell>
          <cell r="AY308">
            <v>19671000</v>
          </cell>
        </row>
        <row r="309">
          <cell r="A309">
            <v>1981</v>
          </cell>
          <cell r="C309" t="str">
            <v>VA</v>
          </cell>
          <cell r="AR309">
            <v>155772000</v>
          </cell>
          <cell r="AY309">
            <v>72385000</v>
          </cell>
        </row>
        <row r="310">
          <cell r="A310">
            <v>1981</v>
          </cell>
          <cell r="C310" t="str">
            <v>WA</v>
          </cell>
          <cell r="AR310">
            <v>184626000</v>
          </cell>
          <cell r="AY310">
            <v>188108000</v>
          </cell>
        </row>
        <row r="311">
          <cell r="A311">
            <v>1981</v>
          </cell>
          <cell r="C311" t="str">
            <v>WV</v>
          </cell>
          <cell r="AR311">
            <v>63273000</v>
          </cell>
          <cell r="AY311">
            <v>48266000</v>
          </cell>
        </row>
        <row r="312">
          <cell r="A312">
            <v>1981</v>
          </cell>
          <cell r="C312" t="str">
            <v>WI</v>
          </cell>
          <cell r="AR312">
            <v>183911008</v>
          </cell>
          <cell r="AY312">
            <v>106909000</v>
          </cell>
        </row>
        <row r="313">
          <cell r="A313">
            <v>1981</v>
          </cell>
          <cell r="C313" t="str">
            <v>WY</v>
          </cell>
          <cell r="AR313">
            <v>57481000</v>
          </cell>
          <cell r="AY313">
            <v>33095000</v>
          </cell>
        </row>
        <row r="314">
          <cell r="A314">
            <v>1982</v>
          </cell>
          <cell r="C314" t="str">
            <v>AL</v>
          </cell>
          <cell r="AR314">
            <v>97116000</v>
          </cell>
          <cell r="AY314">
            <v>83467000</v>
          </cell>
        </row>
        <row r="315">
          <cell r="A315">
            <v>1982</v>
          </cell>
          <cell r="C315" t="str">
            <v>AK</v>
          </cell>
          <cell r="AR315">
            <v>85435000</v>
          </cell>
          <cell r="AY315">
            <v>174024000</v>
          </cell>
        </row>
        <row r="316">
          <cell r="A316">
            <v>1982</v>
          </cell>
          <cell r="C316" t="str">
            <v>AZ</v>
          </cell>
          <cell r="AR316">
            <v>117231000</v>
          </cell>
          <cell r="AY316">
            <v>98931000</v>
          </cell>
        </row>
        <row r="317">
          <cell r="A317">
            <v>1982</v>
          </cell>
          <cell r="C317" t="str">
            <v>AR</v>
          </cell>
          <cell r="AR317">
            <v>38644000</v>
          </cell>
          <cell r="AY317">
            <v>63329000</v>
          </cell>
        </row>
        <row r="318">
          <cell r="A318">
            <v>1982</v>
          </cell>
          <cell r="C318" t="str">
            <v>CA</v>
          </cell>
          <cell r="AR318">
            <v>1495901952</v>
          </cell>
          <cell r="AY318">
            <v>1056430976</v>
          </cell>
        </row>
        <row r="319">
          <cell r="A319">
            <v>1982</v>
          </cell>
          <cell r="C319" t="str">
            <v>CO</v>
          </cell>
          <cell r="AR319">
            <v>163975008</v>
          </cell>
          <cell r="AY319">
            <v>80871000</v>
          </cell>
        </row>
        <row r="320">
          <cell r="A320">
            <v>1982</v>
          </cell>
          <cell r="C320" t="str">
            <v>CT</v>
          </cell>
          <cell r="AR320">
            <v>75879000</v>
          </cell>
          <cell r="AY320">
            <v>23797000</v>
          </cell>
        </row>
        <row r="321">
          <cell r="A321">
            <v>1982</v>
          </cell>
          <cell r="C321" t="str">
            <v>DE</v>
          </cell>
          <cell r="AR321">
            <v>24243000</v>
          </cell>
          <cell r="AY321">
            <v>19925000</v>
          </cell>
        </row>
        <row r="322">
          <cell r="A322">
            <v>1982</v>
          </cell>
          <cell r="C322" t="str">
            <v>DC</v>
          </cell>
          <cell r="AR322">
            <v>26852000</v>
          </cell>
          <cell r="AY322">
            <v>0</v>
          </cell>
        </row>
        <row r="323">
          <cell r="A323">
            <v>1982</v>
          </cell>
          <cell r="C323" t="str">
            <v>FL</v>
          </cell>
          <cell r="AR323">
            <v>594635008</v>
          </cell>
          <cell r="AY323">
            <v>290046016</v>
          </cell>
        </row>
        <row r="324">
          <cell r="A324">
            <v>1982</v>
          </cell>
          <cell r="C324" t="str">
            <v>GA</v>
          </cell>
          <cell r="AR324">
            <v>141984000</v>
          </cell>
          <cell r="AY324">
            <v>123165000</v>
          </cell>
        </row>
        <row r="325">
          <cell r="A325">
            <v>1982</v>
          </cell>
          <cell r="C325" t="str">
            <v>HI</v>
          </cell>
          <cell r="AR325">
            <v>75850000</v>
          </cell>
          <cell r="AY325">
            <v>37792000</v>
          </cell>
        </row>
        <row r="326">
          <cell r="A326">
            <v>1982</v>
          </cell>
          <cell r="C326" t="str">
            <v>ID</v>
          </cell>
          <cell r="AR326">
            <v>19780000</v>
          </cell>
          <cell r="AY326">
            <v>61969000</v>
          </cell>
        </row>
        <row r="327">
          <cell r="A327">
            <v>1982</v>
          </cell>
          <cell r="C327" t="str">
            <v>IL</v>
          </cell>
          <cell r="AR327">
            <v>574760000</v>
          </cell>
          <cell r="AY327">
            <v>118165000</v>
          </cell>
        </row>
        <row r="328">
          <cell r="A328">
            <v>1982</v>
          </cell>
          <cell r="C328" t="str">
            <v>IN</v>
          </cell>
          <cell r="AR328">
            <v>96390000</v>
          </cell>
          <cell r="AY328">
            <v>93203000</v>
          </cell>
        </row>
        <row r="329">
          <cell r="A329">
            <v>1982</v>
          </cell>
          <cell r="C329" t="str">
            <v>IA</v>
          </cell>
          <cell r="AR329">
            <v>84388000</v>
          </cell>
          <cell r="AY329">
            <v>84029000</v>
          </cell>
        </row>
        <row r="330">
          <cell r="A330">
            <v>1982</v>
          </cell>
          <cell r="C330" t="str">
            <v>KS</v>
          </cell>
          <cell r="AR330">
            <v>61955000</v>
          </cell>
          <cell r="AY330">
            <v>86389000</v>
          </cell>
        </row>
        <row r="331">
          <cell r="A331">
            <v>1982</v>
          </cell>
          <cell r="C331" t="str">
            <v>KY</v>
          </cell>
          <cell r="AR331">
            <v>83485000</v>
          </cell>
          <cell r="AY331">
            <v>98907000</v>
          </cell>
        </row>
        <row r="332">
          <cell r="A332">
            <v>1982</v>
          </cell>
          <cell r="C332" t="str">
            <v>LA</v>
          </cell>
          <cell r="AR332">
            <v>216044000</v>
          </cell>
          <cell r="AY332">
            <v>167738000</v>
          </cell>
        </row>
        <row r="333">
          <cell r="A333">
            <v>1982</v>
          </cell>
          <cell r="C333" t="str">
            <v>ME</v>
          </cell>
          <cell r="AR333">
            <v>17283000</v>
          </cell>
          <cell r="AY333">
            <v>47757000</v>
          </cell>
        </row>
        <row r="334">
          <cell r="A334">
            <v>1982</v>
          </cell>
          <cell r="C334" t="str">
            <v>MD</v>
          </cell>
          <cell r="AR334">
            <v>203500992</v>
          </cell>
          <cell r="AY334">
            <v>74956000</v>
          </cell>
        </row>
        <row r="335">
          <cell r="A335">
            <v>1982</v>
          </cell>
          <cell r="C335" t="str">
            <v>MA</v>
          </cell>
          <cell r="AR335">
            <v>172064000</v>
          </cell>
          <cell r="AY335">
            <v>29149000</v>
          </cell>
        </row>
        <row r="336">
          <cell r="A336">
            <v>1982</v>
          </cell>
          <cell r="C336" t="str">
            <v>MI</v>
          </cell>
          <cell r="AR336">
            <v>272881984</v>
          </cell>
          <cell r="AY336">
            <v>149624992</v>
          </cell>
        </row>
        <row r="337">
          <cell r="A337">
            <v>1982</v>
          </cell>
          <cell r="C337" t="str">
            <v>MN</v>
          </cell>
          <cell r="AR337">
            <v>264219008</v>
          </cell>
          <cell r="AY337">
            <v>137580000</v>
          </cell>
        </row>
        <row r="338">
          <cell r="A338">
            <v>1982</v>
          </cell>
          <cell r="C338" t="str">
            <v>MS</v>
          </cell>
          <cell r="AR338">
            <v>41722000</v>
          </cell>
          <cell r="AY338">
            <v>86483000</v>
          </cell>
        </row>
        <row r="339">
          <cell r="A339">
            <v>1982</v>
          </cell>
          <cell r="C339" t="str">
            <v>MO</v>
          </cell>
          <cell r="AR339">
            <v>111511000</v>
          </cell>
          <cell r="AY339">
            <v>81441000</v>
          </cell>
        </row>
        <row r="340">
          <cell r="A340">
            <v>1982</v>
          </cell>
          <cell r="C340" t="str">
            <v>MT</v>
          </cell>
          <cell r="AR340">
            <v>17185000</v>
          </cell>
          <cell r="AY340">
            <v>66712000</v>
          </cell>
        </row>
        <row r="341">
          <cell r="A341">
            <v>1982</v>
          </cell>
          <cell r="C341" t="str">
            <v>NE</v>
          </cell>
          <cell r="AR341">
            <v>49256000</v>
          </cell>
          <cell r="AY341">
            <v>76056000</v>
          </cell>
        </row>
        <row r="342">
          <cell r="A342">
            <v>1982</v>
          </cell>
          <cell r="C342" t="str">
            <v>NV</v>
          </cell>
          <cell r="AR342">
            <v>74064000</v>
          </cell>
          <cell r="AY342">
            <v>23211000</v>
          </cell>
        </row>
        <row r="343">
          <cell r="A343">
            <v>1982</v>
          </cell>
          <cell r="C343" t="str">
            <v>NH</v>
          </cell>
          <cell r="AR343">
            <v>16738000</v>
          </cell>
          <cell r="AY343">
            <v>14783000</v>
          </cell>
        </row>
        <row r="344">
          <cell r="A344">
            <v>1982</v>
          </cell>
          <cell r="C344" t="str">
            <v>NJ</v>
          </cell>
          <cell r="AR344">
            <v>399360000</v>
          </cell>
          <cell r="AY344">
            <v>76009000</v>
          </cell>
        </row>
        <row r="345">
          <cell r="A345">
            <v>1982</v>
          </cell>
          <cell r="C345" t="str">
            <v>NM</v>
          </cell>
          <cell r="AR345">
            <v>58145000</v>
          </cell>
          <cell r="AY345">
            <v>54330000</v>
          </cell>
        </row>
        <row r="346">
          <cell r="A346">
            <v>1982</v>
          </cell>
          <cell r="C346" t="str">
            <v>NY</v>
          </cell>
          <cell r="AR346">
            <v>767009984</v>
          </cell>
          <cell r="AY346">
            <v>123490000</v>
          </cell>
        </row>
        <row r="347">
          <cell r="A347">
            <v>1982</v>
          </cell>
          <cell r="C347" t="str">
            <v>NC</v>
          </cell>
          <cell r="AR347">
            <v>163724992</v>
          </cell>
          <cell r="AY347">
            <v>152359008</v>
          </cell>
        </row>
        <row r="348">
          <cell r="A348">
            <v>1982</v>
          </cell>
          <cell r="C348" t="str">
            <v>ND</v>
          </cell>
          <cell r="AR348">
            <v>20098000</v>
          </cell>
          <cell r="AY348">
            <v>44101000</v>
          </cell>
        </row>
        <row r="349">
          <cell r="A349">
            <v>1982</v>
          </cell>
          <cell r="C349" t="str">
            <v>OH</v>
          </cell>
          <cell r="AR349">
            <v>287300000</v>
          </cell>
          <cell r="AY349">
            <v>127959000</v>
          </cell>
        </row>
        <row r="350">
          <cell r="A350">
            <v>1982</v>
          </cell>
          <cell r="C350" t="str">
            <v>OK</v>
          </cell>
          <cell r="AR350">
            <v>135984992</v>
          </cell>
          <cell r="AY350">
            <v>66983000</v>
          </cell>
        </row>
        <row r="351">
          <cell r="A351">
            <v>1982</v>
          </cell>
          <cell r="C351" t="str">
            <v>OR</v>
          </cell>
          <cell r="AR351">
            <v>111978000</v>
          </cell>
          <cell r="AY351">
            <v>124861000</v>
          </cell>
        </row>
        <row r="352">
          <cell r="A352">
            <v>1982</v>
          </cell>
          <cell r="C352" t="str">
            <v>PA</v>
          </cell>
          <cell r="AR352">
            <v>234280000</v>
          </cell>
          <cell r="AY352">
            <v>167507008</v>
          </cell>
        </row>
        <row r="353">
          <cell r="A353">
            <v>1982</v>
          </cell>
          <cell r="C353" t="str">
            <v>RI</v>
          </cell>
          <cell r="AR353">
            <v>24647000</v>
          </cell>
          <cell r="AY353">
            <v>10385000</v>
          </cell>
        </row>
        <row r="354">
          <cell r="A354">
            <v>1982</v>
          </cell>
          <cell r="C354" t="str">
            <v>SC</v>
          </cell>
          <cell r="AR354">
            <v>46824000</v>
          </cell>
          <cell r="AY354">
            <v>77198000</v>
          </cell>
        </row>
        <row r="355">
          <cell r="A355">
            <v>1982</v>
          </cell>
          <cell r="C355" t="str">
            <v>SD</v>
          </cell>
          <cell r="AR355">
            <v>20964000</v>
          </cell>
          <cell r="AY355">
            <v>39402000</v>
          </cell>
        </row>
        <row r="356">
          <cell r="A356">
            <v>1982</v>
          </cell>
          <cell r="C356" t="str">
            <v>TN</v>
          </cell>
          <cell r="AR356">
            <v>155139008</v>
          </cell>
          <cell r="AY356">
            <v>67743000</v>
          </cell>
        </row>
        <row r="357">
          <cell r="A357">
            <v>1982</v>
          </cell>
          <cell r="C357" t="str">
            <v>TX</v>
          </cell>
          <cell r="AR357">
            <v>495284992</v>
          </cell>
          <cell r="AY357">
            <v>276655008</v>
          </cell>
        </row>
        <row r="358">
          <cell r="A358">
            <v>1982</v>
          </cell>
          <cell r="C358" t="str">
            <v>US</v>
          </cell>
          <cell r="AR358">
            <v>8961797120</v>
          </cell>
          <cell r="AY358">
            <v>5494736896</v>
          </cell>
        </row>
        <row r="359">
          <cell r="A359">
            <v>1982</v>
          </cell>
          <cell r="C359" t="str">
            <v>UT</v>
          </cell>
          <cell r="AR359">
            <v>68700000</v>
          </cell>
          <cell r="AY359">
            <v>44130000</v>
          </cell>
        </row>
        <row r="360">
          <cell r="A360">
            <v>1982</v>
          </cell>
          <cell r="C360" t="str">
            <v>VT</v>
          </cell>
          <cell r="AR360">
            <v>9096000</v>
          </cell>
          <cell r="AY360">
            <v>26659000</v>
          </cell>
        </row>
        <row r="361">
          <cell r="A361">
            <v>1982</v>
          </cell>
          <cell r="C361" t="str">
            <v>VA</v>
          </cell>
          <cell r="AR361">
            <v>149315008</v>
          </cell>
          <cell r="AY361">
            <v>74650000</v>
          </cell>
        </row>
        <row r="362">
          <cell r="A362">
            <v>1982</v>
          </cell>
          <cell r="C362" t="str">
            <v>WA</v>
          </cell>
          <cell r="AR362">
            <v>203084000</v>
          </cell>
          <cell r="AY362">
            <v>176244992</v>
          </cell>
        </row>
        <row r="363">
          <cell r="A363">
            <v>1982</v>
          </cell>
          <cell r="C363" t="str">
            <v>WV</v>
          </cell>
          <cell r="AR363">
            <v>44216000</v>
          </cell>
          <cell r="AY363">
            <v>54750000</v>
          </cell>
        </row>
        <row r="364">
          <cell r="A364">
            <v>1982</v>
          </cell>
          <cell r="C364" t="str">
            <v>WI</v>
          </cell>
          <cell r="AR364">
            <v>192364992</v>
          </cell>
          <cell r="AY364">
            <v>120879000</v>
          </cell>
        </row>
        <row r="365">
          <cell r="A365">
            <v>1982</v>
          </cell>
          <cell r="C365" t="str">
            <v>WY</v>
          </cell>
          <cell r="AR365">
            <v>59308000</v>
          </cell>
          <cell r="AY365">
            <v>38511000</v>
          </cell>
        </row>
        <row r="366">
          <cell r="A366">
            <v>1983</v>
          </cell>
          <cell r="C366" t="str">
            <v>AL</v>
          </cell>
          <cell r="AR366">
            <v>90116000</v>
          </cell>
          <cell r="AY366">
            <v>91068000</v>
          </cell>
        </row>
        <row r="367">
          <cell r="A367">
            <v>1983</v>
          </cell>
          <cell r="C367" t="str">
            <v>AK</v>
          </cell>
          <cell r="AR367">
            <v>145246000</v>
          </cell>
          <cell r="AY367">
            <v>194711008</v>
          </cell>
        </row>
        <row r="368">
          <cell r="A368">
            <v>1983</v>
          </cell>
          <cell r="C368" t="str">
            <v>AZ</v>
          </cell>
          <cell r="AR368">
            <v>116543000</v>
          </cell>
          <cell r="AY368">
            <v>78982000</v>
          </cell>
        </row>
        <row r="369">
          <cell r="A369">
            <v>1983</v>
          </cell>
          <cell r="C369" t="str">
            <v>AR</v>
          </cell>
          <cell r="AR369">
            <v>35888000</v>
          </cell>
          <cell r="AY369">
            <v>63894000</v>
          </cell>
        </row>
        <row r="370">
          <cell r="A370">
            <v>1983</v>
          </cell>
          <cell r="C370" t="str">
            <v>CA</v>
          </cell>
          <cell r="AR370">
            <v>1561577984</v>
          </cell>
          <cell r="AY370">
            <v>1052817984</v>
          </cell>
        </row>
        <row r="371">
          <cell r="A371">
            <v>1983</v>
          </cell>
          <cell r="C371" t="str">
            <v>CO</v>
          </cell>
          <cell r="AR371">
            <v>172140000</v>
          </cell>
          <cell r="AY371">
            <v>90250000</v>
          </cell>
        </row>
        <row r="372">
          <cell r="A372">
            <v>1983</v>
          </cell>
          <cell r="C372" t="str">
            <v>CT</v>
          </cell>
          <cell r="AR372">
            <v>80569000</v>
          </cell>
          <cell r="AY372">
            <v>29004000</v>
          </cell>
        </row>
        <row r="373">
          <cell r="A373">
            <v>1983</v>
          </cell>
          <cell r="C373" t="str">
            <v>DE</v>
          </cell>
          <cell r="AR373">
            <v>25332000</v>
          </cell>
          <cell r="AY373">
            <v>19931000</v>
          </cell>
        </row>
        <row r="374">
          <cell r="A374">
            <v>1983</v>
          </cell>
          <cell r="C374" t="str">
            <v>DC</v>
          </cell>
          <cell r="AR374">
            <v>53544000</v>
          </cell>
          <cell r="AY374">
            <v>0</v>
          </cell>
        </row>
        <row r="375">
          <cell r="A375">
            <v>1983</v>
          </cell>
          <cell r="C375" t="str">
            <v>FL</v>
          </cell>
          <cell r="AR375">
            <v>592267008</v>
          </cell>
          <cell r="AY375">
            <v>319256992</v>
          </cell>
        </row>
        <row r="376">
          <cell r="A376">
            <v>1983</v>
          </cell>
          <cell r="C376" t="str">
            <v>GA</v>
          </cell>
          <cell r="AR376">
            <v>210012000</v>
          </cell>
          <cell r="AY376">
            <v>131292000</v>
          </cell>
        </row>
        <row r="377">
          <cell r="A377">
            <v>1983</v>
          </cell>
          <cell r="C377" t="str">
            <v>HI</v>
          </cell>
          <cell r="AR377">
            <v>90134000</v>
          </cell>
          <cell r="AY377">
            <v>46898000</v>
          </cell>
        </row>
        <row r="378">
          <cell r="A378">
            <v>1983</v>
          </cell>
          <cell r="C378" t="str">
            <v>ID</v>
          </cell>
          <cell r="AR378">
            <v>19773000</v>
          </cell>
          <cell r="AY378">
            <v>66017000</v>
          </cell>
        </row>
        <row r="379">
          <cell r="A379">
            <v>1983</v>
          </cell>
          <cell r="C379" t="str">
            <v>IL</v>
          </cell>
          <cell r="AR379">
            <v>562832000</v>
          </cell>
          <cell r="AY379">
            <v>131163000</v>
          </cell>
        </row>
        <row r="380">
          <cell r="A380">
            <v>1983</v>
          </cell>
          <cell r="C380" t="str">
            <v>IN</v>
          </cell>
          <cell r="AR380">
            <v>115560000</v>
          </cell>
          <cell r="AY380">
            <v>101868000</v>
          </cell>
        </row>
        <row r="381">
          <cell r="A381">
            <v>1983</v>
          </cell>
          <cell r="C381" t="str">
            <v>IA</v>
          </cell>
          <cell r="AR381">
            <v>101964000</v>
          </cell>
          <cell r="AY381">
            <v>78838000</v>
          </cell>
        </row>
        <row r="382">
          <cell r="A382">
            <v>1983</v>
          </cell>
          <cell r="C382" t="str">
            <v>KS</v>
          </cell>
          <cell r="AR382">
            <v>63562000</v>
          </cell>
          <cell r="AY382">
            <v>83981000</v>
          </cell>
        </row>
        <row r="383">
          <cell r="A383">
            <v>1983</v>
          </cell>
          <cell r="C383" t="str">
            <v>KY</v>
          </cell>
          <cell r="AR383">
            <v>76640000</v>
          </cell>
          <cell r="AY383">
            <v>103564000</v>
          </cell>
        </row>
        <row r="384">
          <cell r="A384">
            <v>1983</v>
          </cell>
          <cell r="C384" t="str">
            <v>LA</v>
          </cell>
          <cell r="AR384">
            <v>300584992</v>
          </cell>
          <cell r="AY384">
            <v>189856992</v>
          </cell>
        </row>
        <row r="385">
          <cell r="A385">
            <v>1983</v>
          </cell>
          <cell r="C385" t="str">
            <v>ME</v>
          </cell>
          <cell r="AR385">
            <v>18010000</v>
          </cell>
          <cell r="AY385">
            <v>44183000</v>
          </cell>
        </row>
        <row r="386">
          <cell r="A386">
            <v>1983</v>
          </cell>
          <cell r="C386" t="str">
            <v>MD</v>
          </cell>
          <cell r="AR386">
            <v>236332000</v>
          </cell>
          <cell r="AY386">
            <v>87747000</v>
          </cell>
        </row>
        <row r="387">
          <cell r="A387">
            <v>1983</v>
          </cell>
          <cell r="C387" t="str">
            <v>MA</v>
          </cell>
          <cell r="AR387">
            <v>231770000</v>
          </cell>
          <cell r="AY387">
            <v>24463000</v>
          </cell>
        </row>
        <row r="388">
          <cell r="A388">
            <v>1983</v>
          </cell>
          <cell r="C388" t="str">
            <v>MI</v>
          </cell>
          <cell r="AR388">
            <v>281295008</v>
          </cell>
          <cell r="AY388">
            <v>150779008</v>
          </cell>
        </row>
        <row r="389">
          <cell r="A389">
            <v>1983</v>
          </cell>
          <cell r="C389" t="str">
            <v>MN</v>
          </cell>
          <cell r="AR389">
            <v>215902000</v>
          </cell>
          <cell r="AY389">
            <v>149935008</v>
          </cell>
        </row>
        <row r="390">
          <cell r="A390">
            <v>1983</v>
          </cell>
          <cell r="C390" t="str">
            <v>MS</v>
          </cell>
          <cell r="AR390">
            <v>37501000</v>
          </cell>
          <cell r="AY390">
            <v>95444000</v>
          </cell>
        </row>
        <row r="391">
          <cell r="A391">
            <v>1983</v>
          </cell>
          <cell r="C391" t="str">
            <v>MO</v>
          </cell>
          <cell r="AR391">
            <v>117722000</v>
          </cell>
          <cell r="AY391">
            <v>86474000</v>
          </cell>
        </row>
        <row r="392">
          <cell r="A392">
            <v>1983</v>
          </cell>
          <cell r="C392" t="str">
            <v>MT</v>
          </cell>
          <cell r="AR392">
            <v>16041000</v>
          </cell>
          <cell r="AY392">
            <v>70197000</v>
          </cell>
        </row>
        <row r="393">
          <cell r="A393">
            <v>1983</v>
          </cell>
          <cell r="C393" t="str">
            <v>NE</v>
          </cell>
          <cell r="AR393">
            <v>48832000</v>
          </cell>
          <cell r="AY393">
            <v>79358000</v>
          </cell>
        </row>
        <row r="394">
          <cell r="A394">
            <v>1983</v>
          </cell>
          <cell r="C394" t="str">
            <v>NV</v>
          </cell>
          <cell r="AR394">
            <v>104875000</v>
          </cell>
          <cell r="AY394">
            <v>21281000</v>
          </cell>
        </row>
        <row r="395">
          <cell r="A395">
            <v>1983</v>
          </cell>
          <cell r="C395" t="str">
            <v>NH</v>
          </cell>
          <cell r="AR395">
            <v>23179000</v>
          </cell>
          <cell r="AY395">
            <v>14155000</v>
          </cell>
        </row>
        <row r="396">
          <cell r="A396">
            <v>1983</v>
          </cell>
          <cell r="C396" t="str">
            <v>NJ</v>
          </cell>
          <cell r="AR396">
            <v>377567008</v>
          </cell>
          <cell r="AY396">
            <v>78741000</v>
          </cell>
        </row>
        <row r="397">
          <cell r="A397">
            <v>1983</v>
          </cell>
          <cell r="C397" t="str">
            <v>NM</v>
          </cell>
          <cell r="AR397">
            <v>76270000</v>
          </cell>
          <cell r="AY397">
            <v>54536000</v>
          </cell>
        </row>
        <row r="398">
          <cell r="A398">
            <v>1983</v>
          </cell>
          <cell r="C398" t="str">
            <v>NY</v>
          </cell>
          <cell r="AR398">
            <v>950723968</v>
          </cell>
          <cell r="AY398">
            <v>143768992</v>
          </cell>
        </row>
        <row r="399">
          <cell r="A399">
            <v>1983</v>
          </cell>
          <cell r="C399" t="str">
            <v>NC</v>
          </cell>
          <cell r="AR399">
            <v>137263008</v>
          </cell>
          <cell r="AY399">
            <v>150842000</v>
          </cell>
        </row>
        <row r="400">
          <cell r="A400">
            <v>1983</v>
          </cell>
          <cell r="C400" t="str">
            <v>ND</v>
          </cell>
          <cell r="AR400">
            <v>23890000</v>
          </cell>
          <cell r="AY400">
            <v>45381000</v>
          </cell>
        </row>
        <row r="401">
          <cell r="A401">
            <v>1983</v>
          </cell>
          <cell r="C401" t="str">
            <v>OH</v>
          </cell>
          <cell r="AR401">
            <v>281038016</v>
          </cell>
          <cell r="AY401">
            <v>114427000</v>
          </cell>
        </row>
        <row r="402">
          <cell r="A402">
            <v>1983</v>
          </cell>
          <cell r="C402" t="str">
            <v>OK</v>
          </cell>
          <cell r="AR402">
            <v>104767000</v>
          </cell>
          <cell r="AY402">
            <v>73798000</v>
          </cell>
        </row>
        <row r="403">
          <cell r="A403">
            <v>1983</v>
          </cell>
          <cell r="C403" t="str">
            <v>OR</v>
          </cell>
          <cell r="AR403">
            <v>110944000</v>
          </cell>
          <cell r="AY403">
            <v>122535000</v>
          </cell>
        </row>
        <row r="404">
          <cell r="A404">
            <v>1983</v>
          </cell>
          <cell r="C404" t="str">
            <v>PA</v>
          </cell>
          <cell r="AR404">
            <v>223955008</v>
          </cell>
          <cell r="AY404">
            <v>191888000</v>
          </cell>
        </row>
        <row r="405">
          <cell r="A405">
            <v>1983</v>
          </cell>
          <cell r="C405" t="str">
            <v>RI</v>
          </cell>
          <cell r="AR405">
            <v>22914000</v>
          </cell>
          <cell r="AY405">
            <v>9848000</v>
          </cell>
        </row>
        <row r="406">
          <cell r="A406">
            <v>1983</v>
          </cell>
          <cell r="C406" t="str">
            <v>SC</v>
          </cell>
          <cell r="AR406">
            <v>57820000</v>
          </cell>
          <cell r="AY406">
            <v>79739000</v>
          </cell>
        </row>
        <row r="407">
          <cell r="A407">
            <v>1983</v>
          </cell>
          <cell r="C407" t="str">
            <v>SD</v>
          </cell>
          <cell r="AR407">
            <v>23881000</v>
          </cell>
          <cell r="AY407">
            <v>44856000</v>
          </cell>
        </row>
        <row r="408">
          <cell r="A408">
            <v>1983</v>
          </cell>
          <cell r="C408" t="str">
            <v>TN</v>
          </cell>
          <cell r="AR408">
            <v>130312000</v>
          </cell>
          <cell r="AY408">
            <v>70565000</v>
          </cell>
        </row>
        <row r="409">
          <cell r="A409">
            <v>1983</v>
          </cell>
          <cell r="C409" t="str">
            <v>TX</v>
          </cell>
          <cell r="AR409">
            <v>560313984</v>
          </cell>
          <cell r="AY409">
            <v>303835008</v>
          </cell>
        </row>
        <row r="410">
          <cell r="A410">
            <v>1983</v>
          </cell>
          <cell r="C410" t="str">
            <v>US</v>
          </cell>
          <cell r="AR410">
            <v>9601344512</v>
          </cell>
          <cell r="AY410">
            <v>5771731968</v>
          </cell>
        </row>
        <row r="411">
          <cell r="A411">
            <v>1983</v>
          </cell>
          <cell r="C411" t="str">
            <v>UT</v>
          </cell>
          <cell r="AR411">
            <v>76569000</v>
          </cell>
          <cell r="AY411">
            <v>51122000</v>
          </cell>
        </row>
        <row r="412">
          <cell r="A412">
            <v>1983</v>
          </cell>
          <cell r="C412" t="str">
            <v>VT</v>
          </cell>
          <cell r="AR412">
            <v>9351000</v>
          </cell>
          <cell r="AY412">
            <v>26256000</v>
          </cell>
        </row>
        <row r="413">
          <cell r="A413">
            <v>1983</v>
          </cell>
          <cell r="C413" t="str">
            <v>VA</v>
          </cell>
          <cell r="AR413">
            <v>159159008</v>
          </cell>
          <cell r="AY413">
            <v>64124000</v>
          </cell>
        </row>
        <row r="414">
          <cell r="A414">
            <v>1983</v>
          </cell>
          <cell r="C414" t="str">
            <v>WA</v>
          </cell>
          <cell r="AR414">
            <v>199220000</v>
          </cell>
          <cell r="AY414">
            <v>207904992</v>
          </cell>
        </row>
        <row r="415">
          <cell r="A415">
            <v>1983</v>
          </cell>
          <cell r="C415" t="str">
            <v>WV</v>
          </cell>
          <cell r="AR415">
            <v>61221000</v>
          </cell>
          <cell r="AY415">
            <v>59958000</v>
          </cell>
        </row>
        <row r="416">
          <cell r="A416">
            <v>1983</v>
          </cell>
          <cell r="C416" t="str">
            <v>WI</v>
          </cell>
          <cell r="AR416">
            <v>194930000</v>
          </cell>
          <cell r="AY416">
            <v>134339008</v>
          </cell>
        </row>
        <row r="417">
          <cell r="A417">
            <v>1983</v>
          </cell>
          <cell r="C417" t="str">
            <v>WY</v>
          </cell>
          <cell r="AR417">
            <v>73492000</v>
          </cell>
          <cell r="AY417">
            <v>45859000</v>
          </cell>
        </row>
        <row r="418">
          <cell r="A418">
            <v>1984</v>
          </cell>
          <cell r="C418" t="str">
            <v>AL</v>
          </cell>
          <cell r="AR418">
            <v>118633000</v>
          </cell>
          <cell r="AY418">
            <v>91817000</v>
          </cell>
        </row>
        <row r="419">
          <cell r="A419">
            <v>1984</v>
          </cell>
          <cell r="C419" t="str">
            <v>AK</v>
          </cell>
          <cell r="AR419">
            <v>127790000</v>
          </cell>
          <cell r="AY419">
            <v>168931008</v>
          </cell>
        </row>
        <row r="420">
          <cell r="A420">
            <v>1984</v>
          </cell>
          <cell r="C420" t="str">
            <v>AZ</v>
          </cell>
          <cell r="AR420">
            <v>125083000</v>
          </cell>
          <cell r="AY420">
            <v>83386000</v>
          </cell>
        </row>
        <row r="421">
          <cell r="A421">
            <v>1984</v>
          </cell>
          <cell r="C421" t="str">
            <v>AR</v>
          </cell>
          <cell r="AR421">
            <v>33009000</v>
          </cell>
          <cell r="AY421">
            <v>68061000</v>
          </cell>
        </row>
        <row r="422">
          <cell r="A422">
            <v>1984</v>
          </cell>
          <cell r="C422" t="str">
            <v>CA</v>
          </cell>
          <cell r="AR422">
            <v>1618451968</v>
          </cell>
          <cell r="AY422">
            <v>1095244032</v>
          </cell>
        </row>
        <row r="423">
          <cell r="A423">
            <v>1984</v>
          </cell>
          <cell r="C423" t="str">
            <v>CO</v>
          </cell>
          <cell r="AR423">
            <v>206376992</v>
          </cell>
          <cell r="AY423">
            <v>105620000</v>
          </cell>
        </row>
        <row r="424">
          <cell r="A424">
            <v>1984</v>
          </cell>
          <cell r="C424" t="str">
            <v>CT</v>
          </cell>
          <cell r="AR424">
            <v>89239000</v>
          </cell>
          <cell r="AY424">
            <v>33964000</v>
          </cell>
        </row>
        <row r="425">
          <cell r="A425">
            <v>1984</v>
          </cell>
          <cell r="C425" t="str">
            <v>DE</v>
          </cell>
          <cell r="AR425">
            <v>29903000</v>
          </cell>
          <cell r="AY425">
            <v>21469000</v>
          </cell>
        </row>
        <row r="426">
          <cell r="A426">
            <v>1984</v>
          </cell>
          <cell r="C426" t="str">
            <v>DC</v>
          </cell>
          <cell r="AR426">
            <v>43059000</v>
          </cell>
          <cell r="AY426">
            <v>0</v>
          </cell>
        </row>
        <row r="427">
          <cell r="A427">
            <v>1984</v>
          </cell>
          <cell r="C427" t="str">
            <v>FL</v>
          </cell>
          <cell r="AR427">
            <v>591936000</v>
          </cell>
          <cell r="AY427">
            <v>350788000</v>
          </cell>
        </row>
        <row r="428">
          <cell r="A428">
            <v>1984</v>
          </cell>
          <cell r="C428" t="str">
            <v>GA</v>
          </cell>
          <cell r="AR428">
            <v>217264992</v>
          </cell>
          <cell r="AY428">
            <v>140020992</v>
          </cell>
        </row>
        <row r="429">
          <cell r="A429">
            <v>1984</v>
          </cell>
          <cell r="C429" t="str">
            <v>HI</v>
          </cell>
          <cell r="AR429">
            <v>77997000</v>
          </cell>
          <cell r="AY429">
            <v>42487000</v>
          </cell>
        </row>
        <row r="430">
          <cell r="A430">
            <v>1984</v>
          </cell>
          <cell r="C430" t="str">
            <v>ID</v>
          </cell>
          <cell r="AR430">
            <v>20771000</v>
          </cell>
          <cell r="AY430">
            <v>68567000</v>
          </cell>
        </row>
        <row r="431">
          <cell r="A431">
            <v>1984</v>
          </cell>
          <cell r="C431" t="str">
            <v>IL</v>
          </cell>
          <cell r="AR431">
            <v>615302016</v>
          </cell>
          <cell r="AY431">
            <v>141244992</v>
          </cell>
        </row>
        <row r="432">
          <cell r="A432">
            <v>1984</v>
          </cell>
          <cell r="C432" t="str">
            <v>IN</v>
          </cell>
          <cell r="AR432">
            <v>115785000</v>
          </cell>
          <cell r="AY432">
            <v>107676000</v>
          </cell>
        </row>
        <row r="433">
          <cell r="A433">
            <v>1984</v>
          </cell>
          <cell r="C433" t="str">
            <v>IA</v>
          </cell>
          <cell r="AR433">
            <v>98866000</v>
          </cell>
          <cell r="AY433">
            <v>75478000</v>
          </cell>
        </row>
        <row r="434">
          <cell r="A434">
            <v>1984</v>
          </cell>
          <cell r="C434" t="str">
            <v>KS</v>
          </cell>
          <cell r="AR434">
            <v>62491000</v>
          </cell>
          <cell r="AY434">
            <v>82055000</v>
          </cell>
        </row>
        <row r="435">
          <cell r="A435">
            <v>1984</v>
          </cell>
          <cell r="C435" t="str">
            <v>KY</v>
          </cell>
          <cell r="AR435">
            <v>85587000</v>
          </cell>
          <cell r="AY435">
            <v>107073000</v>
          </cell>
        </row>
        <row r="436">
          <cell r="A436">
            <v>1984</v>
          </cell>
          <cell r="C436" t="str">
            <v>LA</v>
          </cell>
          <cell r="AR436">
            <v>165402000</v>
          </cell>
          <cell r="AY436">
            <v>195500992</v>
          </cell>
        </row>
        <row r="437">
          <cell r="A437">
            <v>1984</v>
          </cell>
          <cell r="C437" t="str">
            <v>ME</v>
          </cell>
          <cell r="AR437">
            <v>22443000</v>
          </cell>
          <cell r="AY437">
            <v>48033000</v>
          </cell>
        </row>
        <row r="438">
          <cell r="A438">
            <v>1984</v>
          </cell>
          <cell r="C438" t="str">
            <v>MD</v>
          </cell>
          <cell r="AR438">
            <v>244159008</v>
          </cell>
          <cell r="AY438">
            <v>85974000</v>
          </cell>
        </row>
        <row r="439">
          <cell r="A439">
            <v>1984</v>
          </cell>
          <cell r="C439" t="str">
            <v>MA</v>
          </cell>
          <cell r="AR439">
            <v>205210000</v>
          </cell>
          <cell r="AY439">
            <v>25305000</v>
          </cell>
        </row>
        <row r="440">
          <cell r="A440">
            <v>1984</v>
          </cell>
          <cell r="C440" t="str">
            <v>MI</v>
          </cell>
          <cell r="AR440">
            <v>293828992</v>
          </cell>
          <cell r="AY440">
            <v>175280992</v>
          </cell>
        </row>
        <row r="441">
          <cell r="A441">
            <v>1984</v>
          </cell>
          <cell r="C441" t="str">
            <v>MN</v>
          </cell>
          <cell r="AR441">
            <v>274748000</v>
          </cell>
          <cell r="AY441">
            <v>160611008</v>
          </cell>
        </row>
        <row r="442">
          <cell r="A442">
            <v>1984</v>
          </cell>
          <cell r="C442" t="str">
            <v>MS</v>
          </cell>
          <cell r="AR442">
            <v>36821000</v>
          </cell>
          <cell r="AY442">
            <v>104033000</v>
          </cell>
        </row>
        <row r="443">
          <cell r="A443">
            <v>1984</v>
          </cell>
          <cell r="C443" t="str">
            <v>MO</v>
          </cell>
          <cell r="AR443">
            <v>133356000</v>
          </cell>
          <cell r="AY443">
            <v>92068000</v>
          </cell>
        </row>
        <row r="444">
          <cell r="A444">
            <v>1984</v>
          </cell>
          <cell r="C444" t="str">
            <v>MT</v>
          </cell>
          <cell r="AR444">
            <v>15718000</v>
          </cell>
          <cell r="AY444">
            <v>79834000</v>
          </cell>
        </row>
        <row r="445">
          <cell r="A445">
            <v>1984</v>
          </cell>
          <cell r="C445" t="str">
            <v>NE</v>
          </cell>
          <cell r="AR445">
            <v>52387000</v>
          </cell>
          <cell r="AY445">
            <v>81301000</v>
          </cell>
        </row>
        <row r="446">
          <cell r="A446">
            <v>1984</v>
          </cell>
          <cell r="C446" t="str">
            <v>NV</v>
          </cell>
          <cell r="AR446">
            <v>75986000</v>
          </cell>
          <cell r="AY446">
            <v>21551000</v>
          </cell>
        </row>
        <row r="447">
          <cell r="A447">
            <v>1984</v>
          </cell>
          <cell r="C447" t="str">
            <v>NH</v>
          </cell>
          <cell r="AR447">
            <v>17483000</v>
          </cell>
          <cell r="AY447">
            <v>13522000</v>
          </cell>
        </row>
        <row r="448">
          <cell r="A448">
            <v>1984</v>
          </cell>
          <cell r="C448" t="str">
            <v>NJ</v>
          </cell>
          <cell r="AR448">
            <v>351088000</v>
          </cell>
          <cell r="AY448">
            <v>70102000</v>
          </cell>
        </row>
        <row r="449">
          <cell r="A449">
            <v>1984</v>
          </cell>
          <cell r="C449" t="str">
            <v>NM</v>
          </cell>
          <cell r="AR449">
            <v>79227000</v>
          </cell>
          <cell r="AY449">
            <v>60436000</v>
          </cell>
        </row>
        <row r="450">
          <cell r="A450">
            <v>1984</v>
          </cell>
          <cell r="C450" t="str">
            <v>NY</v>
          </cell>
          <cell r="AR450">
            <v>932270976</v>
          </cell>
          <cell r="AY450">
            <v>116830000</v>
          </cell>
        </row>
        <row r="451">
          <cell r="A451">
            <v>1984</v>
          </cell>
          <cell r="C451" t="str">
            <v>NC</v>
          </cell>
          <cell r="AR451">
            <v>148752000</v>
          </cell>
          <cell r="AY451">
            <v>166528000</v>
          </cell>
        </row>
        <row r="452">
          <cell r="A452">
            <v>1984</v>
          </cell>
          <cell r="C452" t="str">
            <v>ND</v>
          </cell>
          <cell r="AR452">
            <v>20702000</v>
          </cell>
          <cell r="AY452">
            <v>46704000</v>
          </cell>
        </row>
        <row r="453">
          <cell r="A453">
            <v>1984</v>
          </cell>
          <cell r="C453" t="str">
            <v>OH</v>
          </cell>
          <cell r="AR453">
            <v>278243008</v>
          </cell>
          <cell r="AY453">
            <v>131537000</v>
          </cell>
        </row>
        <row r="454">
          <cell r="A454">
            <v>1984</v>
          </cell>
          <cell r="C454" t="str">
            <v>OK</v>
          </cell>
          <cell r="AR454">
            <v>118242000</v>
          </cell>
          <cell r="AY454">
            <v>70680000</v>
          </cell>
        </row>
        <row r="455">
          <cell r="A455">
            <v>1984</v>
          </cell>
          <cell r="C455" t="str">
            <v>OR</v>
          </cell>
          <cell r="AR455">
            <v>129198000</v>
          </cell>
          <cell r="AY455">
            <v>123603000</v>
          </cell>
        </row>
        <row r="456">
          <cell r="A456">
            <v>1984</v>
          </cell>
          <cell r="C456" t="str">
            <v>PA</v>
          </cell>
          <cell r="AR456">
            <v>249364000</v>
          </cell>
          <cell r="AY456">
            <v>196291008</v>
          </cell>
        </row>
        <row r="457">
          <cell r="A457">
            <v>1984</v>
          </cell>
          <cell r="C457" t="str">
            <v>RI</v>
          </cell>
          <cell r="AR457">
            <v>25852000</v>
          </cell>
          <cell r="AY457">
            <v>10946000</v>
          </cell>
        </row>
        <row r="458">
          <cell r="A458">
            <v>1984</v>
          </cell>
          <cell r="C458" t="str">
            <v>SC</v>
          </cell>
          <cell r="AR458">
            <v>61393000</v>
          </cell>
          <cell r="AY458">
            <v>82652000</v>
          </cell>
        </row>
        <row r="459">
          <cell r="A459">
            <v>1984</v>
          </cell>
          <cell r="C459" t="str">
            <v>SD</v>
          </cell>
          <cell r="AR459">
            <v>30460000</v>
          </cell>
          <cell r="AY459">
            <v>46754000</v>
          </cell>
        </row>
        <row r="460">
          <cell r="A460">
            <v>1984</v>
          </cell>
          <cell r="C460" t="str">
            <v>TN</v>
          </cell>
          <cell r="AR460">
            <v>118524000</v>
          </cell>
          <cell r="AY460">
            <v>76331000</v>
          </cell>
        </row>
        <row r="461">
          <cell r="A461">
            <v>1984</v>
          </cell>
          <cell r="C461" t="str">
            <v>TX</v>
          </cell>
          <cell r="AR461">
            <v>673699968</v>
          </cell>
          <cell r="AY461">
            <v>340696992</v>
          </cell>
        </row>
        <row r="462">
          <cell r="A462">
            <v>1984</v>
          </cell>
          <cell r="C462" t="str">
            <v>US</v>
          </cell>
          <cell r="AR462">
            <v>9810543616</v>
          </cell>
          <cell r="AY462">
            <v>6006973952</v>
          </cell>
        </row>
        <row r="463">
          <cell r="A463">
            <v>1984</v>
          </cell>
          <cell r="C463" t="str">
            <v>UT</v>
          </cell>
          <cell r="AR463">
            <v>87696000</v>
          </cell>
          <cell r="AY463">
            <v>67639000</v>
          </cell>
        </row>
        <row r="464">
          <cell r="A464">
            <v>1984</v>
          </cell>
          <cell r="C464" t="str">
            <v>VT</v>
          </cell>
          <cell r="AR464">
            <v>11375000</v>
          </cell>
          <cell r="AY464">
            <v>26063000</v>
          </cell>
        </row>
        <row r="465">
          <cell r="A465">
            <v>1984</v>
          </cell>
          <cell r="C465" t="str">
            <v>VA</v>
          </cell>
          <cell r="AR465">
            <v>163007008</v>
          </cell>
          <cell r="AY465">
            <v>68678000</v>
          </cell>
        </row>
        <row r="466">
          <cell r="A466">
            <v>1984</v>
          </cell>
          <cell r="C466" t="str">
            <v>WA</v>
          </cell>
          <cell r="AR466">
            <v>210856992</v>
          </cell>
          <cell r="AY466">
            <v>195530000</v>
          </cell>
        </row>
        <row r="467">
          <cell r="A467">
            <v>1984</v>
          </cell>
          <cell r="C467" t="str">
            <v>WV</v>
          </cell>
          <cell r="AR467">
            <v>41657000</v>
          </cell>
          <cell r="AY467">
            <v>54687000</v>
          </cell>
        </row>
        <row r="468">
          <cell r="A468">
            <v>1984</v>
          </cell>
          <cell r="C468" t="str">
            <v>WI</v>
          </cell>
          <cell r="AR468">
            <v>203296000</v>
          </cell>
          <cell r="AY468">
            <v>140011008</v>
          </cell>
        </row>
        <row r="469">
          <cell r="A469">
            <v>1984</v>
          </cell>
          <cell r="C469" t="str">
            <v>WY</v>
          </cell>
          <cell r="AR469">
            <v>60553000</v>
          </cell>
          <cell r="AY469">
            <v>47379000</v>
          </cell>
        </row>
        <row r="470">
          <cell r="A470">
            <v>1985</v>
          </cell>
          <cell r="C470" t="str">
            <v>AL</v>
          </cell>
          <cell r="AR470">
            <v>105144000</v>
          </cell>
          <cell r="AY470">
            <v>101432000</v>
          </cell>
        </row>
        <row r="471">
          <cell r="A471">
            <v>1985</v>
          </cell>
          <cell r="C471" t="str">
            <v>AK</v>
          </cell>
          <cell r="AR471">
            <v>53236000</v>
          </cell>
          <cell r="AY471">
            <v>158232000</v>
          </cell>
        </row>
        <row r="472">
          <cell r="A472">
            <v>1985</v>
          </cell>
          <cell r="C472" t="str">
            <v>AZ</v>
          </cell>
          <cell r="AR472">
            <v>155207008</v>
          </cell>
          <cell r="AY472">
            <v>107278000</v>
          </cell>
        </row>
        <row r="473">
          <cell r="A473">
            <v>1985</v>
          </cell>
          <cell r="C473" t="str">
            <v>AR</v>
          </cell>
          <cell r="AR473">
            <v>40087000</v>
          </cell>
          <cell r="AY473">
            <v>75800000</v>
          </cell>
        </row>
        <row r="474">
          <cell r="A474">
            <v>1985</v>
          </cell>
          <cell r="C474" t="str">
            <v>CA</v>
          </cell>
          <cell r="AR474">
            <v>1653438976</v>
          </cell>
          <cell r="AY474">
            <v>1228956032</v>
          </cell>
        </row>
        <row r="475">
          <cell r="A475">
            <v>1985</v>
          </cell>
          <cell r="C475" t="str">
            <v>CO</v>
          </cell>
          <cell r="AR475">
            <v>245474000</v>
          </cell>
          <cell r="AY475">
            <v>102512000</v>
          </cell>
        </row>
        <row r="476">
          <cell r="A476">
            <v>1985</v>
          </cell>
          <cell r="C476" t="str">
            <v>CT</v>
          </cell>
          <cell r="AR476">
            <v>92084000</v>
          </cell>
          <cell r="AY476">
            <v>31132000</v>
          </cell>
        </row>
        <row r="477">
          <cell r="A477">
            <v>1985</v>
          </cell>
          <cell r="C477" t="str">
            <v>DE</v>
          </cell>
          <cell r="AR477">
            <v>25959000</v>
          </cell>
          <cell r="AY477">
            <v>22286000</v>
          </cell>
        </row>
        <row r="478">
          <cell r="A478">
            <v>1985</v>
          </cell>
          <cell r="C478" t="str">
            <v>DC</v>
          </cell>
          <cell r="AR478">
            <v>40621000</v>
          </cell>
          <cell r="AY478">
            <v>0</v>
          </cell>
        </row>
        <row r="479">
          <cell r="A479">
            <v>1985</v>
          </cell>
          <cell r="C479" t="str">
            <v>FL</v>
          </cell>
          <cell r="AR479">
            <v>648200000</v>
          </cell>
          <cell r="AY479">
            <v>379681984</v>
          </cell>
        </row>
        <row r="480">
          <cell r="A480">
            <v>1985</v>
          </cell>
          <cell r="C480" t="str">
            <v>GA</v>
          </cell>
          <cell r="AR480">
            <v>195215008</v>
          </cell>
          <cell r="AY480">
            <v>167331008</v>
          </cell>
        </row>
        <row r="481">
          <cell r="A481">
            <v>1985</v>
          </cell>
          <cell r="C481" t="str">
            <v>HI</v>
          </cell>
          <cell r="AR481">
            <v>75126000</v>
          </cell>
          <cell r="AY481">
            <v>41627000</v>
          </cell>
        </row>
        <row r="482">
          <cell r="A482">
            <v>1985</v>
          </cell>
          <cell r="C482" t="str">
            <v>ID</v>
          </cell>
          <cell r="AR482">
            <v>19995000</v>
          </cell>
          <cell r="AY482">
            <v>71200000</v>
          </cell>
        </row>
        <row r="483">
          <cell r="A483">
            <v>1985</v>
          </cell>
          <cell r="C483" t="str">
            <v>IL</v>
          </cell>
          <cell r="AR483">
            <v>840326016</v>
          </cell>
          <cell r="AY483">
            <v>155494000</v>
          </cell>
        </row>
        <row r="484">
          <cell r="A484">
            <v>1985</v>
          </cell>
          <cell r="C484" t="str">
            <v>IN</v>
          </cell>
          <cell r="AR484">
            <v>145499008</v>
          </cell>
          <cell r="AY484">
            <v>120053000</v>
          </cell>
        </row>
        <row r="485">
          <cell r="A485">
            <v>1985</v>
          </cell>
          <cell r="C485" t="str">
            <v>IA</v>
          </cell>
          <cell r="AR485">
            <v>124451000</v>
          </cell>
          <cell r="AY485">
            <v>83999000</v>
          </cell>
        </row>
        <row r="486">
          <cell r="A486">
            <v>1985</v>
          </cell>
          <cell r="C486" t="str">
            <v>KS</v>
          </cell>
          <cell r="AR486">
            <v>107333000</v>
          </cell>
          <cell r="AY486">
            <v>101917000</v>
          </cell>
        </row>
        <row r="487">
          <cell r="A487">
            <v>1985</v>
          </cell>
          <cell r="C487" t="str">
            <v>KY</v>
          </cell>
          <cell r="AR487">
            <v>88392000</v>
          </cell>
          <cell r="AY487">
            <v>113079000</v>
          </cell>
        </row>
        <row r="488">
          <cell r="A488">
            <v>1985</v>
          </cell>
          <cell r="C488" t="str">
            <v>LA</v>
          </cell>
          <cell r="AR488">
            <v>173432992</v>
          </cell>
          <cell r="AY488">
            <v>192539008</v>
          </cell>
        </row>
        <row r="489">
          <cell r="A489">
            <v>1985</v>
          </cell>
          <cell r="C489" t="str">
            <v>ME</v>
          </cell>
          <cell r="AR489">
            <v>26929000</v>
          </cell>
          <cell r="AY489">
            <v>49000000</v>
          </cell>
        </row>
        <row r="490">
          <cell r="A490">
            <v>1985</v>
          </cell>
          <cell r="C490" t="str">
            <v>MD</v>
          </cell>
          <cell r="AR490">
            <v>286393984</v>
          </cell>
          <cell r="AY490">
            <v>99907000</v>
          </cell>
        </row>
        <row r="491">
          <cell r="A491">
            <v>1985</v>
          </cell>
          <cell r="C491" t="str">
            <v>MA</v>
          </cell>
          <cell r="AR491">
            <v>256051008</v>
          </cell>
          <cell r="AY491">
            <v>36262000</v>
          </cell>
        </row>
        <row r="492">
          <cell r="A492">
            <v>1985</v>
          </cell>
          <cell r="C492" t="str">
            <v>MI</v>
          </cell>
          <cell r="AR492">
            <v>319655008</v>
          </cell>
          <cell r="AY492">
            <v>201138000</v>
          </cell>
        </row>
        <row r="493">
          <cell r="A493">
            <v>1985</v>
          </cell>
          <cell r="C493" t="str">
            <v>MN</v>
          </cell>
          <cell r="AR493">
            <v>258162000</v>
          </cell>
          <cell r="AY493">
            <v>191910000</v>
          </cell>
        </row>
        <row r="494">
          <cell r="A494">
            <v>1985</v>
          </cell>
          <cell r="C494" t="str">
            <v>MS</v>
          </cell>
          <cell r="AR494">
            <v>39229000</v>
          </cell>
          <cell r="AY494">
            <v>109328000</v>
          </cell>
        </row>
        <row r="495">
          <cell r="A495">
            <v>1985</v>
          </cell>
          <cell r="C495" t="str">
            <v>MO</v>
          </cell>
          <cell r="AR495">
            <v>159700000</v>
          </cell>
          <cell r="AY495">
            <v>96580000</v>
          </cell>
        </row>
        <row r="496">
          <cell r="A496">
            <v>1985</v>
          </cell>
          <cell r="C496" t="str">
            <v>MT</v>
          </cell>
          <cell r="AR496">
            <v>17179000</v>
          </cell>
          <cell r="AY496">
            <v>87226000</v>
          </cell>
        </row>
        <row r="497">
          <cell r="A497">
            <v>1985</v>
          </cell>
          <cell r="C497" t="str">
            <v>NE</v>
          </cell>
          <cell r="AR497">
            <v>53058000</v>
          </cell>
          <cell r="AY497">
            <v>96849000</v>
          </cell>
        </row>
        <row r="498">
          <cell r="A498">
            <v>1985</v>
          </cell>
          <cell r="C498" t="str">
            <v>NV</v>
          </cell>
          <cell r="AR498">
            <v>69980000</v>
          </cell>
          <cell r="AY498">
            <v>22006000</v>
          </cell>
        </row>
        <row r="499">
          <cell r="A499">
            <v>1985</v>
          </cell>
          <cell r="C499" t="str">
            <v>NH</v>
          </cell>
          <cell r="AR499">
            <v>19030000</v>
          </cell>
          <cell r="AY499">
            <v>14746000</v>
          </cell>
        </row>
        <row r="500">
          <cell r="A500">
            <v>1985</v>
          </cell>
          <cell r="C500" t="str">
            <v>NJ</v>
          </cell>
          <cell r="AR500">
            <v>395055008</v>
          </cell>
          <cell r="AY500">
            <v>75182000</v>
          </cell>
        </row>
        <row r="501">
          <cell r="A501">
            <v>1985</v>
          </cell>
          <cell r="C501" t="str">
            <v>NM</v>
          </cell>
          <cell r="AR501">
            <v>102461000</v>
          </cell>
          <cell r="AY501">
            <v>62897000</v>
          </cell>
        </row>
        <row r="502">
          <cell r="A502">
            <v>1985</v>
          </cell>
          <cell r="C502" t="str">
            <v>NY</v>
          </cell>
          <cell r="AR502">
            <v>1087917952</v>
          </cell>
          <cell r="AY502">
            <v>157467008</v>
          </cell>
        </row>
        <row r="503">
          <cell r="A503">
            <v>1985</v>
          </cell>
          <cell r="C503" t="str">
            <v>NC</v>
          </cell>
          <cell r="AR503">
            <v>186160992</v>
          </cell>
          <cell r="AY503">
            <v>184262000</v>
          </cell>
        </row>
        <row r="504">
          <cell r="A504">
            <v>1985</v>
          </cell>
          <cell r="C504" t="str">
            <v>ND</v>
          </cell>
          <cell r="AR504">
            <v>22494000</v>
          </cell>
          <cell r="AY504">
            <v>48234000</v>
          </cell>
        </row>
        <row r="505">
          <cell r="A505">
            <v>1985</v>
          </cell>
          <cell r="C505" t="str">
            <v>OH</v>
          </cell>
          <cell r="AR505">
            <v>327288992</v>
          </cell>
          <cell r="AY505">
            <v>159224000</v>
          </cell>
        </row>
        <row r="506">
          <cell r="A506">
            <v>1985</v>
          </cell>
          <cell r="C506" t="str">
            <v>OK</v>
          </cell>
          <cell r="AR506">
            <v>117362000</v>
          </cell>
          <cell r="AY506">
            <v>76481000</v>
          </cell>
        </row>
        <row r="507">
          <cell r="A507">
            <v>1985</v>
          </cell>
          <cell r="C507" t="str">
            <v>OR</v>
          </cell>
          <cell r="AR507">
            <v>133405000</v>
          </cell>
          <cell r="AY507">
            <v>134784000</v>
          </cell>
        </row>
        <row r="508">
          <cell r="A508">
            <v>1985</v>
          </cell>
          <cell r="C508" t="str">
            <v>PA</v>
          </cell>
          <cell r="AR508">
            <v>277271008</v>
          </cell>
          <cell r="AY508">
            <v>217296000</v>
          </cell>
        </row>
        <row r="509">
          <cell r="A509">
            <v>1985</v>
          </cell>
          <cell r="C509" t="str">
            <v>RI</v>
          </cell>
          <cell r="AR509">
            <v>30099000</v>
          </cell>
          <cell r="AY509">
            <v>10572000</v>
          </cell>
        </row>
        <row r="510">
          <cell r="A510">
            <v>1985</v>
          </cell>
          <cell r="C510" t="str">
            <v>SC</v>
          </cell>
          <cell r="AR510">
            <v>68888000</v>
          </cell>
          <cell r="AY510">
            <v>91912000</v>
          </cell>
        </row>
        <row r="511">
          <cell r="A511">
            <v>1985</v>
          </cell>
          <cell r="C511" t="str">
            <v>SD</v>
          </cell>
          <cell r="AR511">
            <v>31198000</v>
          </cell>
          <cell r="AY511">
            <v>49247000</v>
          </cell>
        </row>
        <row r="512">
          <cell r="A512">
            <v>1985</v>
          </cell>
          <cell r="C512" t="str">
            <v>TN</v>
          </cell>
          <cell r="AR512">
            <v>149960992</v>
          </cell>
          <cell r="AY512">
            <v>86105000</v>
          </cell>
        </row>
        <row r="513">
          <cell r="A513">
            <v>1985</v>
          </cell>
          <cell r="C513" t="str">
            <v>TX</v>
          </cell>
          <cell r="AR513">
            <v>686702016</v>
          </cell>
          <cell r="AY513">
            <v>357041984</v>
          </cell>
        </row>
        <row r="514">
          <cell r="A514">
            <v>1985</v>
          </cell>
          <cell r="C514" t="str">
            <v>US</v>
          </cell>
          <cell r="AR514">
            <v>10800281600</v>
          </cell>
          <cell r="AY514">
            <v>6620858880</v>
          </cell>
        </row>
        <row r="515">
          <cell r="A515">
            <v>1985</v>
          </cell>
          <cell r="C515" t="str">
            <v>UT</v>
          </cell>
          <cell r="AR515">
            <v>67996000</v>
          </cell>
          <cell r="AY515">
            <v>70303000</v>
          </cell>
        </row>
        <row r="516">
          <cell r="A516">
            <v>1985</v>
          </cell>
          <cell r="C516" t="str">
            <v>VT</v>
          </cell>
          <cell r="AR516">
            <v>12643000</v>
          </cell>
          <cell r="AY516">
            <v>27666000</v>
          </cell>
        </row>
        <row r="517">
          <cell r="A517">
            <v>1985</v>
          </cell>
          <cell r="C517" t="str">
            <v>VA</v>
          </cell>
          <cell r="AR517">
            <v>225367008</v>
          </cell>
          <cell r="AY517">
            <v>76132000</v>
          </cell>
        </row>
        <row r="518">
          <cell r="A518">
            <v>1985</v>
          </cell>
          <cell r="C518" t="str">
            <v>WA</v>
          </cell>
          <cell r="AR518">
            <v>215974000</v>
          </cell>
          <cell r="AY518">
            <v>214392000</v>
          </cell>
        </row>
        <row r="519">
          <cell r="A519">
            <v>1985</v>
          </cell>
          <cell r="C519" t="str">
            <v>WV</v>
          </cell>
          <cell r="AR519">
            <v>48313000</v>
          </cell>
          <cell r="AY519">
            <v>59105000</v>
          </cell>
        </row>
        <row r="520">
          <cell r="A520">
            <v>1985</v>
          </cell>
          <cell r="C520" t="str">
            <v>WI</v>
          </cell>
          <cell r="AR520">
            <v>226180000</v>
          </cell>
          <cell r="AY520">
            <v>149512992</v>
          </cell>
        </row>
        <row r="521">
          <cell r="A521">
            <v>1985</v>
          </cell>
          <cell r="C521" t="str">
            <v>WY</v>
          </cell>
          <cell r="AR521">
            <v>52957000</v>
          </cell>
          <cell r="AY521">
            <v>53542000</v>
          </cell>
        </row>
        <row r="522">
          <cell r="A522">
            <v>1986</v>
          </cell>
          <cell r="C522" t="str">
            <v>AL</v>
          </cell>
          <cell r="AR522">
            <v>134771008</v>
          </cell>
          <cell r="AY522">
            <v>112829000</v>
          </cell>
        </row>
        <row r="523">
          <cell r="A523">
            <v>1986</v>
          </cell>
          <cell r="C523" t="str">
            <v>AK</v>
          </cell>
          <cell r="AR523">
            <v>54325000</v>
          </cell>
          <cell r="AY523">
            <v>155330000</v>
          </cell>
        </row>
        <row r="524">
          <cell r="A524">
            <v>1986</v>
          </cell>
          <cell r="C524" t="str">
            <v>AZ</v>
          </cell>
          <cell r="AR524">
            <v>210820992</v>
          </cell>
          <cell r="AY524">
            <v>119035000</v>
          </cell>
        </row>
        <row r="525">
          <cell r="A525">
            <v>1986</v>
          </cell>
          <cell r="C525" t="str">
            <v>AR</v>
          </cell>
          <cell r="AR525">
            <v>40507000</v>
          </cell>
          <cell r="AY525">
            <v>83677000</v>
          </cell>
        </row>
        <row r="526">
          <cell r="A526">
            <v>1986</v>
          </cell>
          <cell r="C526" t="str">
            <v>CA</v>
          </cell>
          <cell r="AR526">
            <v>1724414976</v>
          </cell>
          <cell r="AY526">
            <v>1408747008</v>
          </cell>
        </row>
        <row r="527">
          <cell r="A527">
            <v>1986</v>
          </cell>
          <cell r="C527" t="str">
            <v>CO</v>
          </cell>
          <cell r="AR527">
            <v>267520000</v>
          </cell>
          <cell r="AY527">
            <v>104217000</v>
          </cell>
        </row>
        <row r="528">
          <cell r="A528">
            <v>1986</v>
          </cell>
          <cell r="C528" t="str">
            <v>CT</v>
          </cell>
          <cell r="AR528">
            <v>100125000</v>
          </cell>
          <cell r="AY528">
            <v>45434000</v>
          </cell>
        </row>
        <row r="529">
          <cell r="A529">
            <v>1986</v>
          </cell>
          <cell r="C529" t="str">
            <v>DE</v>
          </cell>
          <cell r="AR529">
            <v>25662000</v>
          </cell>
          <cell r="AY529">
            <v>27027000</v>
          </cell>
        </row>
        <row r="530">
          <cell r="A530">
            <v>1986</v>
          </cell>
          <cell r="C530" t="str">
            <v>DC</v>
          </cell>
          <cell r="AR530">
            <v>48284000</v>
          </cell>
          <cell r="AY530">
            <v>0</v>
          </cell>
        </row>
        <row r="531">
          <cell r="A531">
            <v>1986</v>
          </cell>
          <cell r="C531" t="str">
            <v>FL</v>
          </cell>
          <cell r="AR531">
            <v>1007937024</v>
          </cell>
          <cell r="AY531">
            <v>460436000</v>
          </cell>
        </row>
        <row r="532">
          <cell r="A532">
            <v>1986</v>
          </cell>
          <cell r="C532" t="str">
            <v>GA</v>
          </cell>
          <cell r="AR532">
            <v>210444992</v>
          </cell>
          <cell r="AY532">
            <v>180352992</v>
          </cell>
        </row>
        <row r="533">
          <cell r="A533">
            <v>1986</v>
          </cell>
          <cell r="C533" t="str">
            <v>HI</v>
          </cell>
          <cell r="AR533">
            <v>82798000</v>
          </cell>
          <cell r="AY533">
            <v>43981000</v>
          </cell>
        </row>
        <row r="534">
          <cell r="A534">
            <v>1986</v>
          </cell>
          <cell r="C534" t="str">
            <v>ID</v>
          </cell>
          <cell r="AR534">
            <v>22807000</v>
          </cell>
          <cell r="AY534">
            <v>77128000</v>
          </cell>
        </row>
        <row r="535">
          <cell r="A535">
            <v>1986</v>
          </cell>
          <cell r="C535" t="str">
            <v>IL</v>
          </cell>
          <cell r="AR535">
            <v>838608000</v>
          </cell>
          <cell r="AY535">
            <v>168728000</v>
          </cell>
        </row>
        <row r="536">
          <cell r="A536">
            <v>1986</v>
          </cell>
          <cell r="C536" t="str">
            <v>IN</v>
          </cell>
          <cell r="AR536">
            <v>159200992</v>
          </cell>
          <cell r="AY536">
            <v>133634000</v>
          </cell>
        </row>
        <row r="537">
          <cell r="A537">
            <v>1986</v>
          </cell>
          <cell r="C537" t="str">
            <v>IA</v>
          </cell>
          <cell r="AR537">
            <v>109062000</v>
          </cell>
          <cell r="AY537">
            <v>105481000</v>
          </cell>
        </row>
        <row r="538">
          <cell r="A538">
            <v>1986</v>
          </cell>
          <cell r="C538" t="str">
            <v>KS</v>
          </cell>
          <cell r="AR538">
            <v>81608000</v>
          </cell>
          <cell r="AY538">
            <v>108673000</v>
          </cell>
        </row>
        <row r="539">
          <cell r="A539">
            <v>1986</v>
          </cell>
          <cell r="C539" t="str">
            <v>KY</v>
          </cell>
          <cell r="AR539">
            <v>94444000</v>
          </cell>
          <cell r="AY539">
            <v>124230000</v>
          </cell>
        </row>
        <row r="540">
          <cell r="A540">
            <v>1986</v>
          </cell>
          <cell r="C540" t="str">
            <v>LA</v>
          </cell>
          <cell r="AR540">
            <v>212080000</v>
          </cell>
          <cell r="AY540">
            <v>221479008</v>
          </cell>
        </row>
        <row r="541">
          <cell r="A541">
            <v>1986</v>
          </cell>
          <cell r="C541" t="str">
            <v>ME</v>
          </cell>
          <cell r="AR541">
            <v>26899000</v>
          </cell>
          <cell r="AY541">
            <v>52438000</v>
          </cell>
        </row>
        <row r="542">
          <cell r="A542">
            <v>1986</v>
          </cell>
          <cell r="C542" t="str">
            <v>MD</v>
          </cell>
          <cell r="AR542">
            <v>301307008</v>
          </cell>
          <cell r="AY542">
            <v>115024000</v>
          </cell>
        </row>
        <row r="543">
          <cell r="A543">
            <v>1986</v>
          </cell>
          <cell r="C543" t="str">
            <v>MA</v>
          </cell>
          <cell r="AR543">
            <v>290081984</v>
          </cell>
          <cell r="AY543">
            <v>44568000</v>
          </cell>
        </row>
        <row r="544">
          <cell r="A544">
            <v>1986</v>
          </cell>
          <cell r="C544" t="str">
            <v>MI</v>
          </cell>
          <cell r="AR544">
            <v>345702016</v>
          </cell>
          <cell r="AY544">
            <v>230214000</v>
          </cell>
        </row>
        <row r="545">
          <cell r="A545">
            <v>1986</v>
          </cell>
          <cell r="C545" t="str">
            <v>MN</v>
          </cell>
          <cell r="AR545">
            <v>294814016</v>
          </cell>
          <cell r="AY545">
            <v>196436992</v>
          </cell>
        </row>
        <row r="546">
          <cell r="A546">
            <v>1986</v>
          </cell>
          <cell r="C546" t="str">
            <v>MS</v>
          </cell>
          <cell r="AR546">
            <v>42614000</v>
          </cell>
          <cell r="AY546">
            <v>112759000</v>
          </cell>
        </row>
        <row r="547">
          <cell r="A547">
            <v>1986</v>
          </cell>
          <cell r="C547" t="str">
            <v>MO</v>
          </cell>
          <cell r="AR547">
            <v>198278000</v>
          </cell>
          <cell r="AY547">
            <v>119321000</v>
          </cell>
        </row>
        <row r="548">
          <cell r="A548">
            <v>1986</v>
          </cell>
          <cell r="C548" t="str">
            <v>MT</v>
          </cell>
          <cell r="AR548">
            <v>24134000</v>
          </cell>
          <cell r="AY548">
            <v>85606000</v>
          </cell>
        </row>
        <row r="549">
          <cell r="A549">
            <v>1986</v>
          </cell>
          <cell r="C549" t="str">
            <v>NE</v>
          </cell>
          <cell r="AR549">
            <v>56548000</v>
          </cell>
          <cell r="AY549">
            <v>79179000</v>
          </cell>
        </row>
        <row r="550">
          <cell r="A550">
            <v>1986</v>
          </cell>
          <cell r="C550" t="str">
            <v>NV</v>
          </cell>
          <cell r="AR550">
            <v>80149000</v>
          </cell>
          <cell r="AY550">
            <v>28086000</v>
          </cell>
        </row>
        <row r="551">
          <cell r="A551">
            <v>1986</v>
          </cell>
          <cell r="C551" t="str">
            <v>NH</v>
          </cell>
          <cell r="AR551">
            <v>18775000</v>
          </cell>
          <cell r="AY551">
            <v>19967000</v>
          </cell>
        </row>
        <row r="552">
          <cell r="A552">
            <v>1986</v>
          </cell>
          <cell r="C552" t="str">
            <v>NJ</v>
          </cell>
          <cell r="AR552">
            <v>461793984</v>
          </cell>
          <cell r="AY552">
            <v>83570000</v>
          </cell>
        </row>
        <row r="553">
          <cell r="A553">
            <v>1986</v>
          </cell>
          <cell r="C553" t="str">
            <v>NM</v>
          </cell>
          <cell r="AR553">
            <v>89127000</v>
          </cell>
          <cell r="AY553">
            <v>60307000</v>
          </cell>
        </row>
        <row r="554">
          <cell r="A554">
            <v>1986</v>
          </cell>
          <cell r="C554" t="str">
            <v>NY</v>
          </cell>
          <cell r="AR554">
            <v>1189159936</v>
          </cell>
          <cell r="AY554">
            <v>170402000</v>
          </cell>
        </row>
        <row r="555">
          <cell r="A555">
            <v>1986</v>
          </cell>
          <cell r="C555" t="str">
            <v>NC</v>
          </cell>
          <cell r="AR555">
            <v>208508992</v>
          </cell>
          <cell r="AY555">
            <v>189379008</v>
          </cell>
        </row>
        <row r="556">
          <cell r="A556">
            <v>1986</v>
          </cell>
          <cell r="C556" t="str">
            <v>ND</v>
          </cell>
          <cell r="AR556">
            <v>24239000</v>
          </cell>
          <cell r="AY556">
            <v>55538000</v>
          </cell>
        </row>
        <row r="557">
          <cell r="A557">
            <v>1986</v>
          </cell>
          <cell r="C557" t="str">
            <v>OH</v>
          </cell>
          <cell r="AR557">
            <v>325584992</v>
          </cell>
          <cell r="AY557">
            <v>131482000</v>
          </cell>
        </row>
        <row r="558">
          <cell r="A558">
            <v>1986</v>
          </cell>
          <cell r="C558" t="str">
            <v>OK</v>
          </cell>
          <cell r="AR558">
            <v>139696000</v>
          </cell>
          <cell r="AY558">
            <v>84560000</v>
          </cell>
        </row>
        <row r="559">
          <cell r="A559">
            <v>1986</v>
          </cell>
          <cell r="C559" t="str">
            <v>OR</v>
          </cell>
          <cell r="AR559">
            <v>133707000</v>
          </cell>
          <cell r="AY559">
            <v>137982000</v>
          </cell>
        </row>
        <row r="560">
          <cell r="A560">
            <v>1986</v>
          </cell>
          <cell r="C560" t="str">
            <v>PA</v>
          </cell>
          <cell r="AR560">
            <v>326566016</v>
          </cell>
          <cell r="AY560">
            <v>220294000</v>
          </cell>
        </row>
        <row r="561">
          <cell r="A561">
            <v>1986</v>
          </cell>
          <cell r="C561" t="str">
            <v>RI</v>
          </cell>
          <cell r="AR561">
            <v>30483000</v>
          </cell>
          <cell r="AY561">
            <v>11100000</v>
          </cell>
        </row>
        <row r="562">
          <cell r="A562">
            <v>1986</v>
          </cell>
          <cell r="C562" t="str">
            <v>SC</v>
          </cell>
          <cell r="AR562">
            <v>88992000</v>
          </cell>
          <cell r="AY562">
            <v>101783000</v>
          </cell>
        </row>
        <row r="563">
          <cell r="A563">
            <v>1986</v>
          </cell>
          <cell r="C563" t="str">
            <v>SD</v>
          </cell>
          <cell r="AR563">
            <v>26610000</v>
          </cell>
          <cell r="AY563">
            <v>48726000</v>
          </cell>
        </row>
        <row r="564">
          <cell r="A564">
            <v>1986</v>
          </cell>
          <cell r="C564" t="str">
            <v>TN</v>
          </cell>
          <cell r="AR564">
            <v>167659008</v>
          </cell>
          <cell r="AY564">
            <v>85559000</v>
          </cell>
        </row>
        <row r="565">
          <cell r="A565">
            <v>1986</v>
          </cell>
          <cell r="C565" t="str">
            <v>TX</v>
          </cell>
          <cell r="AR565">
            <v>726857024</v>
          </cell>
          <cell r="AY565">
            <v>356776992</v>
          </cell>
        </row>
        <row r="566">
          <cell r="A566">
            <v>1986</v>
          </cell>
          <cell r="C566" t="str">
            <v>US</v>
          </cell>
          <cell r="AR566">
            <v>11952870400</v>
          </cell>
          <cell r="AY566">
            <v>7270691840</v>
          </cell>
        </row>
        <row r="567">
          <cell r="A567">
            <v>1986</v>
          </cell>
          <cell r="C567" t="str">
            <v>UT</v>
          </cell>
          <cell r="AR567">
            <v>76410000</v>
          </cell>
          <cell r="AY567">
            <v>71795000</v>
          </cell>
        </row>
        <row r="568">
          <cell r="A568">
            <v>1986</v>
          </cell>
          <cell r="C568" t="str">
            <v>VT</v>
          </cell>
          <cell r="AR568">
            <v>12554000</v>
          </cell>
          <cell r="AY568">
            <v>30022000</v>
          </cell>
        </row>
        <row r="569">
          <cell r="A569">
            <v>1986</v>
          </cell>
          <cell r="C569" t="str">
            <v>VA</v>
          </cell>
          <cell r="AR569">
            <v>235418000</v>
          </cell>
          <cell r="AY569">
            <v>127288000</v>
          </cell>
        </row>
        <row r="570">
          <cell r="A570">
            <v>1986</v>
          </cell>
          <cell r="C570" t="str">
            <v>WA</v>
          </cell>
          <cell r="AR570">
            <v>250036000</v>
          </cell>
          <cell r="AY570">
            <v>243976992</v>
          </cell>
        </row>
        <row r="571">
          <cell r="A571">
            <v>1986</v>
          </cell>
          <cell r="C571" t="str">
            <v>WV</v>
          </cell>
          <cell r="AR571">
            <v>48375000</v>
          </cell>
          <cell r="AY571">
            <v>69108000</v>
          </cell>
        </row>
        <row r="572">
          <cell r="A572">
            <v>1986</v>
          </cell>
          <cell r="C572" t="str">
            <v>WI</v>
          </cell>
          <cell r="AR572">
            <v>235800992</v>
          </cell>
          <cell r="AY572">
            <v>163567008</v>
          </cell>
        </row>
        <row r="573">
          <cell r="A573">
            <v>1986</v>
          </cell>
          <cell r="C573" t="str">
            <v>WY</v>
          </cell>
          <cell r="AR573">
            <v>50570000</v>
          </cell>
          <cell r="AY573">
            <v>63458000</v>
          </cell>
        </row>
        <row r="574">
          <cell r="A574">
            <v>1987</v>
          </cell>
          <cell r="C574" t="str">
            <v>AL</v>
          </cell>
          <cell r="AR574">
            <v>136284992</v>
          </cell>
          <cell r="AY574">
            <v>115694000</v>
          </cell>
        </row>
        <row r="575">
          <cell r="A575">
            <v>1987</v>
          </cell>
          <cell r="C575" t="str">
            <v>AK</v>
          </cell>
          <cell r="AR575">
            <v>72365000</v>
          </cell>
          <cell r="AY575">
            <v>138332000</v>
          </cell>
        </row>
        <row r="576">
          <cell r="A576">
            <v>1987</v>
          </cell>
          <cell r="C576" t="str">
            <v>AZ</v>
          </cell>
          <cell r="AR576">
            <v>209572992</v>
          </cell>
          <cell r="AY576">
            <v>138900992</v>
          </cell>
        </row>
        <row r="577">
          <cell r="A577">
            <v>1987</v>
          </cell>
          <cell r="C577" t="str">
            <v>AR</v>
          </cell>
          <cell r="AR577">
            <v>45992000</v>
          </cell>
          <cell r="AY577">
            <v>87541000</v>
          </cell>
        </row>
        <row r="578">
          <cell r="A578">
            <v>1987</v>
          </cell>
          <cell r="C578" t="str">
            <v>CA</v>
          </cell>
          <cell r="AR578">
            <v>2063441024</v>
          </cell>
          <cell r="AY578">
            <v>1605856000</v>
          </cell>
        </row>
        <row r="579">
          <cell r="A579">
            <v>1987</v>
          </cell>
          <cell r="C579" t="str">
            <v>CO</v>
          </cell>
          <cell r="AR579">
            <v>365644000</v>
          </cell>
          <cell r="AY579">
            <v>109437000</v>
          </cell>
        </row>
        <row r="580">
          <cell r="A580">
            <v>1987</v>
          </cell>
          <cell r="C580" t="str">
            <v>CT</v>
          </cell>
          <cell r="AR580">
            <v>125978000</v>
          </cell>
          <cell r="AY580">
            <v>47601000</v>
          </cell>
        </row>
        <row r="581">
          <cell r="A581">
            <v>1987</v>
          </cell>
          <cell r="C581" t="str">
            <v>DE</v>
          </cell>
          <cell r="AR581">
            <v>27457000</v>
          </cell>
          <cell r="AY581">
            <v>26426000</v>
          </cell>
        </row>
        <row r="582">
          <cell r="A582">
            <v>1987</v>
          </cell>
          <cell r="C582" t="str">
            <v>DC</v>
          </cell>
          <cell r="AR582">
            <v>53664000</v>
          </cell>
          <cell r="AY582">
            <v>0</v>
          </cell>
        </row>
        <row r="583">
          <cell r="A583">
            <v>1987</v>
          </cell>
          <cell r="C583" t="str">
            <v>FL</v>
          </cell>
          <cell r="AR583">
            <v>816448000</v>
          </cell>
          <cell r="AY583">
            <v>470628000</v>
          </cell>
        </row>
        <row r="584">
          <cell r="A584">
            <v>1987</v>
          </cell>
          <cell r="C584" t="str">
            <v>GA</v>
          </cell>
          <cell r="AR584">
            <v>231672000</v>
          </cell>
          <cell r="AY584">
            <v>207410000</v>
          </cell>
        </row>
        <row r="585">
          <cell r="A585">
            <v>1987</v>
          </cell>
          <cell r="C585" t="str">
            <v>HI</v>
          </cell>
          <cell r="AR585">
            <v>101037000</v>
          </cell>
          <cell r="AY585">
            <v>41580000</v>
          </cell>
        </row>
        <row r="586">
          <cell r="A586">
            <v>1987</v>
          </cell>
          <cell r="C586" t="str">
            <v>ID</v>
          </cell>
          <cell r="AR586">
            <v>23240000</v>
          </cell>
          <cell r="AY586">
            <v>75638000</v>
          </cell>
        </row>
        <row r="587">
          <cell r="A587">
            <v>1987</v>
          </cell>
          <cell r="C587" t="str">
            <v>IL</v>
          </cell>
          <cell r="AR587">
            <v>915116032</v>
          </cell>
          <cell r="AY587">
            <v>189072000</v>
          </cell>
        </row>
        <row r="588">
          <cell r="A588">
            <v>1987</v>
          </cell>
          <cell r="C588" t="str">
            <v>IN</v>
          </cell>
          <cell r="AR588">
            <v>142523008</v>
          </cell>
          <cell r="AY588">
            <v>130927000</v>
          </cell>
        </row>
        <row r="589">
          <cell r="A589">
            <v>1987</v>
          </cell>
          <cell r="C589" t="str">
            <v>IA</v>
          </cell>
          <cell r="AR589">
            <v>111745000</v>
          </cell>
          <cell r="AY589">
            <v>122212000</v>
          </cell>
        </row>
        <row r="590">
          <cell r="A590">
            <v>1987</v>
          </cell>
          <cell r="C590" t="str">
            <v>KS</v>
          </cell>
          <cell r="AR590">
            <v>87394000</v>
          </cell>
          <cell r="AY590">
            <v>106880000</v>
          </cell>
        </row>
        <row r="591">
          <cell r="A591">
            <v>1987</v>
          </cell>
          <cell r="C591" t="str">
            <v>KY</v>
          </cell>
          <cell r="AR591">
            <v>98527000</v>
          </cell>
          <cell r="AY591">
            <v>135836000</v>
          </cell>
        </row>
        <row r="592">
          <cell r="A592">
            <v>1987</v>
          </cell>
          <cell r="C592" t="str">
            <v>LA</v>
          </cell>
          <cell r="AR592">
            <v>172822000</v>
          </cell>
          <cell r="AY592">
            <v>243300992</v>
          </cell>
        </row>
        <row r="593">
          <cell r="A593">
            <v>1987</v>
          </cell>
          <cell r="C593" t="str">
            <v>ME</v>
          </cell>
          <cell r="AR593">
            <v>24074000</v>
          </cell>
          <cell r="AY593">
            <v>52147000</v>
          </cell>
        </row>
        <row r="594">
          <cell r="A594">
            <v>1987</v>
          </cell>
          <cell r="C594" t="str">
            <v>MD</v>
          </cell>
          <cell r="AR594">
            <v>346879008</v>
          </cell>
          <cell r="AY594">
            <v>124862000</v>
          </cell>
        </row>
        <row r="595">
          <cell r="A595">
            <v>1987</v>
          </cell>
          <cell r="C595" t="str">
            <v>MA</v>
          </cell>
          <cell r="AR595">
            <v>396478016</v>
          </cell>
          <cell r="AY595">
            <v>72582000</v>
          </cell>
        </row>
        <row r="596">
          <cell r="A596">
            <v>1987</v>
          </cell>
          <cell r="C596" t="str">
            <v>MI</v>
          </cell>
          <cell r="AR596">
            <v>446571008</v>
          </cell>
          <cell r="AY596">
            <v>245304000</v>
          </cell>
        </row>
        <row r="597">
          <cell r="A597">
            <v>1987</v>
          </cell>
          <cell r="C597" t="str">
            <v>MN</v>
          </cell>
          <cell r="AR597">
            <v>341420992</v>
          </cell>
          <cell r="AY597">
            <v>211278000</v>
          </cell>
        </row>
        <row r="598">
          <cell r="A598">
            <v>1987</v>
          </cell>
          <cell r="C598" t="str">
            <v>MS</v>
          </cell>
          <cell r="AR598">
            <v>47375000</v>
          </cell>
          <cell r="AY598">
            <v>106467000</v>
          </cell>
        </row>
        <row r="599">
          <cell r="A599">
            <v>1987</v>
          </cell>
          <cell r="C599" t="str">
            <v>MO</v>
          </cell>
          <cell r="AR599">
            <v>203164000</v>
          </cell>
          <cell r="AY599">
            <v>118397000</v>
          </cell>
        </row>
        <row r="600">
          <cell r="A600">
            <v>1987</v>
          </cell>
          <cell r="C600" t="str">
            <v>MT</v>
          </cell>
          <cell r="AR600">
            <v>18188000</v>
          </cell>
          <cell r="AY600">
            <v>81131000</v>
          </cell>
        </row>
        <row r="601">
          <cell r="A601">
            <v>1987</v>
          </cell>
          <cell r="C601" t="str">
            <v>NE</v>
          </cell>
          <cell r="AR601">
            <v>55322000</v>
          </cell>
          <cell r="AY601">
            <v>82209000</v>
          </cell>
        </row>
        <row r="602">
          <cell r="A602">
            <v>1987</v>
          </cell>
          <cell r="C602" t="str">
            <v>NV</v>
          </cell>
          <cell r="AR602">
            <v>128127000</v>
          </cell>
          <cell r="AY602">
            <v>27281000</v>
          </cell>
        </row>
        <row r="603">
          <cell r="A603">
            <v>1987</v>
          </cell>
          <cell r="C603" t="str">
            <v>NH</v>
          </cell>
          <cell r="AR603">
            <v>23916000</v>
          </cell>
          <cell r="AY603">
            <v>24102000</v>
          </cell>
        </row>
        <row r="604">
          <cell r="A604">
            <v>1987</v>
          </cell>
          <cell r="C604" t="str">
            <v>NJ</v>
          </cell>
          <cell r="AR604">
            <v>476048992</v>
          </cell>
          <cell r="AY604">
            <v>95878000</v>
          </cell>
        </row>
        <row r="605">
          <cell r="A605">
            <v>1987</v>
          </cell>
          <cell r="C605" t="str">
            <v>NM</v>
          </cell>
          <cell r="AR605">
            <v>84414000</v>
          </cell>
          <cell r="AY605">
            <v>65300000</v>
          </cell>
        </row>
        <row r="606">
          <cell r="A606">
            <v>1987</v>
          </cell>
          <cell r="C606" t="str">
            <v>NY</v>
          </cell>
          <cell r="AR606">
            <v>1257201024</v>
          </cell>
          <cell r="AY606">
            <v>190014000</v>
          </cell>
        </row>
        <row r="607">
          <cell r="A607">
            <v>1987</v>
          </cell>
          <cell r="C607" t="str">
            <v>NC</v>
          </cell>
          <cell r="AR607">
            <v>245952000</v>
          </cell>
          <cell r="AY607">
            <v>197778000</v>
          </cell>
        </row>
        <row r="608">
          <cell r="A608">
            <v>1987</v>
          </cell>
          <cell r="C608" t="str">
            <v>ND</v>
          </cell>
          <cell r="AR608">
            <v>22946000</v>
          </cell>
          <cell r="AY608">
            <v>44012000</v>
          </cell>
        </row>
        <row r="609">
          <cell r="A609">
            <v>1987</v>
          </cell>
          <cell r="C609" t="str">
            <v>OH</v>
          </cell>
          <cell r="AR609">
            <v>392568000</v>
          </cell>
          <cell r="AY609">
            <v>144050000</v>
          </cell>
        </row>
        <row r="610">
          <cell r="A610">
            <v>1987</v>
          </cell>
          <cell r="C610" t="str">
            <v>OK</v>
          </cell>
          <cell r="AR610">
            <v>151998000</v>
          </cell>
          <cell r="AY610">
            <v>92510000</v>
          </cell>
        </row>
        <row r="611">
          <cell r="A611">
            <v>1987</v>
          </cell>
          <cell r="C611" t="str">
            <v>OR</v>
          </cell>
          <cell r="AR611">
            <v>131876000</v>
          </cell>
          <cell r="AY611">
            <v>148731008</v>
          </cell>
        </row>
        <row r="612">
          <cell r="A612">
            <v>1987</v>
          </cell>
          <cell r="C612" t="str">
            <v>PA</v>
          </cell>
          <cell r="AR612">
            <v>296419008</v>
          </cell>
          <cell r="AY612">
            <v>243159008</v>
          </cell>
        </row>
        <row r="613">
          <cell r="A613">
            <v>1987</v>
          </cell>
          <cell r="C613" t="str">
            <v>RI</v>
          </cell>
          <cell r="AR613">
            <v>35205000</v>
          </cell>
          <cell r="AY613">
            <v>11691000</v>
          </cell>
        </row>
        <row r="614">
          <cell r="A614">
            <v>1987</v>
          </cell>
          <cell r="C614" t="str">
            <v>SC</v>
          </cell>
          <cell r="AR614">
            <v>95345000</v>
          </cell>
          <cell r="AY614">
            <v>114112000</v>
          </cell>
        </row>
        <row r="615">
          <cell r="A615">
            <v>1987</v>
          </cell>
          <cell r="C615" t="str">
            <v>SD</v>
          </cell>
          <cell r="AR615">
            <v>29238000</v>
          </cell>
          <cell r="AY615">
            <v>42330000</v>
          </cell>
        </row>
        <row r="616">
          <cell r="A616">
            <v>1987</v>
          </cell>
          <cell r="C616" t="str">
            <v>TN</v>
          </cell>
          <cell r="AR616">
            <v>205140000</v>
          </cell>
          <cell r="AY616">
            <v>91810000</v>
          </cell>
        </row>
        <row r="617">
          <cell r="A617">
            <v>1987</v>
          </cell>
          <cell r="C617" t="str">
            <v>TX</v>
          </cell>
          <cell r="AR617">
            <v>902598016</v>
          </cell>
          <cell r="AY617">
            <v>369191008</v>
          </cell>
        </row>
        <row r="618">
          <cell r="A618">
            <v>1987</v>
          </cell>
          <cell r="C618" t="str">
            <v>US</v>
          </cell>
          <cell r="AR618">
            <v>13105642496</v>
          </cell>
          <cell r="AY618">
            <v>7785960960</v>
          </cell>
        </row>
        <row r="619">
          <cell r="A619">
            <v>1987</v>
          </cell>
          <cell r="C619" t="str">
            <v>UT</v>
          </cell>
          <cell r="AR619">
            <v>82400000</v>
          </cell>
          <cell r="AY619">
            <v>72644000</v>
          </cell>
        </row>
        <row r="620">
          <cell r="A620">
            <v>1987</v>
          </cell>
          <cell r="C620" t="str">
            <v>VT</v>
          </cell>
          <cell r="AR620">
            <v>12323000</v>
          </cell>
          <cell r="AY620">
            <v>26879000</v>
          </cell>
        </row>
        <row r="621">
          <cell r="A621">
            <v>1987</v>
          </cell>
          <cell r="C621" t="str">
            <v>VA</v>
          </cell>
          <cell r="AR621">
            <v>258690000</v>
          </cell>
          <cell r="AY621">
            <v>144492000</v>
          </cell>
        </row>
        <row r="622">
          <cell r="A622">
            <v>1987</v>
          </cell>
          <cell r="C622" t="str">
            <v>WA</v>
          </cell>
          <cell r="AR622">
            <v>255974000</v>
          </cell>
          <cell r="AY622">
            <v>233260000</v>
          </cell>
        </row>
        <row r="623">
          <cell r="A623">
            <v>1987</v>
          </cell>
          <cell r="C623" t="str">
            <v>WV</v>
          </cell>
          <cell r="AR623">
            <v>54283000</v>
          </cell>
          <cell r="AY623">
            <v>71024000</v>
          </cell>
        </row>
        <row r="624">
          <cell r="A624">
            <v>1987</v>
          </cell>
          <cell r="C624" t="str">
            <v>WI</v>
          </cell>
          <cell r="AR624">
            <v>251215008</v>
          </cell>
          <cell r="AY624">
            <v>185956000</v>
          </cell>
        </row>
        <row r="625">
          <cell r="A625">
            <v>1987</v>
          </cell>
          <cell r="C625" t="str">
            <v>WY</v>
          </cell>
          <cell r="AR625">
            <v>31371000</v>
          </cell>
          <cell r="AY625">
            <v>62108000</v>
          </cell>
        </row>
        <row r="626">
          <cell r="A626">
            <v>1988</v>
          </cell>
          <cell r="C626" t="str">
            <v>AL</v>
          </cell>
          <cell r="AR626">
            <v>159472000</v>
          </cell>
          <cell r="AY626">
            <v>129226000</v>
          </cell>
        </row>
        <row r="627">
          <cell r="A627">
            <v>1988</v>
          </cell>
          <cell r="C627" t="str">
            <v>AK</v>
          </cell>
          <cell r="AR627">
            <v>118191000</v>
          </cell>
          <cell r="AY627">
            <v>147232000</v>
          </cell>
        </row>
        <row r="628">
          <cell r="A628">
            <v>1988</v>
          </cell>
          <cell r="C628" t="str">
            <v>AZ</v>
          </cell>
          <cell r="AR628">
            <v>249827008</v>
          </cell>
          <cell r="AY628">
            <v>167784000</v>
          </cell>
        </row>
        <row r="629">
          <cell r="A629">
            <v>1988</v>
          </cell>
          <cell r="C629" t="str">
            <v>AR</v>
          </cell>
          <cell r="AR629">
            <v>49563000</v>
          </cell>
          <cell r="AY629">
            <v>90115000</v>
          </cell>
        </row>
        <row r="630">
          <cell r="A630">
            <v>1988</v>
          </cell>
          <cell r="C630" t="str">
            <v>CA</v>
          </cell>
          <cell r="AR630">
            <v>2349307904</v>
          </cell>
          <cell r="AY630">
            <v>1788441984</v>
          </cell>
        </row>
        <row r="631">
          <cell r="A631">
            <v>1988</v>
          </cell>
          <cell r="C631" t="str">
            <v>CO</v>
          </cell>
          <cell r="AR631">
            <v>307776992</v>
          </cell>
          <cell r="AY631">
            <v>114629000</v>
          </cell>
        </row>
        <row r="632">
          <cell r="A632">
            <v>1988</v>
          </cell>
          <cell r="C632" t="str">
            <v>CT</v>
          </cell>
          <cell r="AR632">
            <v>160131008</v>
          </cell>
          <cell r="AY632">
            <v>44441000</v>
          </cell>
        </row>
        <row r="633">
          <cell r="A633">
            <v>1988</v>
          </cell>
          <cell r="C633" t="str">
            <v>DE</v>
          </cell>
          <cell r="AR633">
            <v>30316000</v>
          </cell>
          <cell r="AY633">
            <v>20662000</v>
          </cell>
        </row>
        <row r="634">
          <cell r="A634">
            <v>1988</v>
          </cell>
          <cell r="C634" t="str">
            <v>DC</v>
          </cell>
          <cell r="AR634">
            <v>52915000</v>
          </cell>
          <cell r="AY634">
            <v>0</v>
          </cell>
        </row>
        <row r="635">
          <cell r="A635">
            <v>1988</v>
          </cell>
          <cell r="C635" t="str">
            <v>FL</v>
          </cell>
          <cell r="AR635">
            <v>979241984</v>
          </cell>
          <cell r="AY635">
            <v>512976000</v>
          </cell>
        </row>
        <row r="636">
          <cell r="A636">
            <v>1988</v>
          </cell>
          <cell r="C636" t="str">
            <v>GA</v>
          </cell>
          <cell r="AR636">
            <v>298968000</v>
          </cell>
          <cell r="AY636">
            <v>204568000</v>
          </cell>
        </row>
        <row r="637">
          <cell r="A637">
            <v>1988</v>
          </cell>
          <cell r="C637" t="str">
            <v>HI</v>
          </cell>
          <cell r="AR637">
            <v>148770000</v>
          </cell>
          <cell r="AY637">
            <v>45768000</v>
          </cell>
        </row>
        <row r="638">
          <cell r="A638">
            <v>1988</v>
          </cell>
          <cell r="C638" t="str">
            <v>ID</v>
          </cell>
          <cell r="AR638">
            <v>24897000</v>
          </cell>
          <cell r="AY638">
            <v>86791000</v>
          </cell>
        </row>
        <row r="639">
          <cell r="A639">
            <v>1988</v>
          </cell>
          <cell r="C639" t="str">
            <v>IL</v>
          </cell>
          <cell r="AR639">
            <v>939686976</v>
          </cell>
          <cell r="AY639">
            <v>188264000</v>
          </cell>
        </row>
        <row r="640">
          <cell r="A640">
            <v>1988</v>
          </cell>
          <cell r="C640" t="str">
            <v>IN</v>
          </cell>
          <cell r="AR640">
            <v>148332992</v>
          </cell>
          <cell r="AY640">
            <v>127743000</v>
          </cell>
        </row>
        <row r="641">
          <cell r="A641">
            <v>1988</v>
          </cell>
          <cell r="C641" t="str">
            <v>IA</v>
          </cell>
          <cell r="AR641">
            <v>131662000</v>
          </cell>
          <cell r="AY641">
            <v>107296000</v>
          </cell>
        </row>
        <row r="642">
          <cell r="A642">
            <v>1988</v>
          </cell>
          <cell r="C642" t="str">
            <v>KS</v>
          </cell>
          <cell r="AR642">
            <v>87626000</v>
          </cell>
          <cell r="AY642">
            <v>113989000</v>
          </cell>
        </row>
        <row r="643">
          <cell r="A643">
            <v>1988</v>
          </cell>
          <cell r="C643" t="str">
            <v>KY</v>
          </cell>
          <cell r="AR643">
            <v>107328000</v>
          </cell>
          <cell r="AY643">
            <v>143731008</v>
          </cell>
        </row>
        <row r="644">
          <cell r="A644">
            <v>1988</v>
          </cell>
          <cell r="C644" t="str">
            <v>LA</v>
          </cell>
          <cell r="AR644">
            <v>198880992</v>
          </cell>
          <cell r="AY644">
            <v>235384000</v>
          </cell>
        </row>
        <row r="645">
          <cell r="A645">
            <v>1988</v>
          </cell>
          <cell r="C645" t="str">
            <v>ME</v>
          </cell>
          <cell r="AR645">
            <v>32663000</v>
          </cell>
          <cell r="AY645">
            <v>62460000</v>
          </cell>
        </row>
        <row r="646">
          <cell r="A646">
            <v>1988</v>
          </cell>
          <cell r="C646" t="str">
            <v>MD</v>
          </cell>
          <cell r="AR646">
            <v>383168000</v>
          </cell>
          <cell r="AY646">
            <v>139696992</v>
          </cell>
        </row>
        <row r="647">
          <cell r="A647">
            <v>1988</v>
          </cell>
          <cell r="C647" t="str">
            <v>MA</v>
          </cell>
          <cell r="AR647">
            <v>424158016</v>
          </cell>
          <cell r="AY647">
            <v>98435000</v>
          </cell>
        </row>
        <row r="648">
          <cell r="A648">
            <v>1988</v>
          </cell>
          <cell r="C648" t="str">
            <v>MI</v>
          </cell>
          <cell r="AR648">
            <v>518459008</v>
          </cell>
          <cell r="AY648">
            <v>259824992</v>
          </cell>
        </row>
        <row r="649">
          <cell r="A649">
            <v>1988</v>
          </cell>
          <cell r="C649" t="str">
            <v>MN</v>
          </cell>
          <cell r="AR649">
            <v>368148992</v>
          </cell>
          <cell r="AY649">
            <v>224790000</v>
          </cell>
        </row>
        <row r="650">
          <cell r="A650">
            <v>1988</v>
          </cell>
          <cell r="C650" t="str">
            <v>MS</v>
          </cell>
          <cell r="AR650">
            <v>59243000</v>
          </cell>
          <cell r="AY650">
            <v>124442000</v>
          </cell>
        </row>
        <row r="651">
          <cell r="A651">
            <v>1988</v>
          </cell>
          <cell r="C651" t="str">
            <v>MO</v>
          </cell>
          <cell r="AR651">
            <v>225752000</v>
          </cell>
          <cell r="AY651">
            <v>122670000</v>
          </cell>
        </row>
        <row r="652">
          <cell r="A652">
            <v>1988</v>
          </cell>
          <cell r="C652" t="str">
            <v>MT</v>
          </cell>
          <cell r="AR652">
            <v>19558000</v>
          </cell>
          <cell r="AY652">
            <v>88938000</v>
          </cell>
        </row>
        <row r="653">
          <cell r="A653">
            <v>1988</v>
          </cell>
          <cell r="C653" t="str">
            <v>NE</v>
          </cell>
          <cell r="AR653">
            <v>63509000</v>
          </cell>
          <cell r="AY653">
            <v>92325000</v>
          </cell>
        </row>
        <row r="654">
          <cell r="A654">
            <v>1988</v>
          </cell>
          <cell r="C654" t="str">
            <v>NV</v>
          </cell>
          <cell r="AR654">
            <v>102020000</v>
          </cell>
          <cell r="AY654">
            <v>31814000</v>
          </cell>
        </row>
        <row r="655">
          <cell r="A655">
            <v>1988</v>
          </cell>
          <cell r="C655" t="str">
            <v>NH</v>
          </cell>
          <cell r="AR655">
            <v>30872000</v>
          </cell>
          <cell r="AY655">
            <v>23384000</v>
          </cell>
        </row>
        <row r="656">
          <cell r="A656">
            <v>1988</v>
          </cell>
          <cell r="C656" t="str">
            <v>NJ</v>
          </cell>
          <cell r="AR656">
            <v>477438016</v>
          </cell>
          <cell r="AY656">
            <v>103599000</v>
          </cell>
        </row>
        <row r="657">
          <cell r="A657">
            <v>1988</v>
          </cell>
          <cell r="C657" t="str">
            <v>NM</v>
          </cell>
          <cell r="AR657">
            <v>104179000</v>
          </cell>
          <cell r="AY657">
            <v>61137000</v>
          </cell>
        </row>
        <row r="658">
          <cell r="A658">
            <v>1988</v>
          </cell>
          <cell r="C658" t="str">
            <v>NY</v>
          </cell>
          <cell r="AR658">
            <v>1297630976</v>
          </cell>
          <cell r="AY658">
            <v>219352000</v>
          </cell>
        </row>
        <row r="659">
          <cell r="A659">
            <v>1988</v>
          </cell>
          <cell r="C659" t="str">
            <v>NC</v>
          </cell>
          <cell r="AR659">
            <v>319673984</v>
          </cell>
          <cell r="AY659">
            <v>214860000</v>
          </cell>
        </row>
        <row r="660">
          <cell r="A660">
            <v>1988</v>
          </cell>
          <cell r="C660" t="str">
            <v>ND</v>
          </cell>
          <cell r="AR660">
            <v>22836000</v>
          </cell>
          <cell r="AY660">
            <v>54830000</v>
          </cell>
        </row>
        <row r="661">
          <cell r="A661">
            <v>1988</v>
          </cell>
          <cell r="C661" t="str">
            <v>OH</v>
          </cell>
          <cell r="AR661">
            <v>438246016</v>
          </cell>
          <cell r="AY661">
            <v>144871008</v>
          </cell>
        </row>
        <row r="662">
          <cell r="A662">
            <v>1988</v>
          </cell>
          <cell r="C662" t="str">
            <v>OK</v>
          </cell>
          <cell r="AR662">
            <v>126721000</v>
          </cell>
          <cell r="AY662">
            <v>76234000</v>
          </cell>
        </row>
        <row r="663">
          <cell r="A663">
            <v>1988</v>
          </cell>
          <cell r="C663" t="str">
            <v>OR</v>
          </cell>
          <cell r="AR663">
            <v>132333000</v>
          </cell>
          <cell r="AY663">
            <v>182764000</v>
          </cell>
        </row>
        <row r="664">
          <cell r="A664">
            <v>1988</v>
          </cell>
          <cell r="C664" t="str">
            <v>PA</v>
          </cell>
          <cell r="AR664">
            <v>315092992</v>
          </cell>
          <cell r="AY664">
            <v>277535008</v>
          </cell>
        </row>
        <row r="665">
          <cell r="A665">
            <v>1988</v>
          </cell>
          <cell r="C665" t="str">
            <v>RI</v>
          </cell>
          <cell r="AR665">
            <v>44958000</v>
          </cell>
          <cell r="AY665">
            <v>13938000</v>
          </cell>
        </row>
        <row r="666">
          <cell r="A666">
            <v>1988</v>
          </cell>
          <cell r="C666" t="str">
            <v>SC</v>
          </cell>
          <cell r="AR666">
            <v>108635000</v>
          </cell>
          <cell r="AY666">
            <v>136036000</v>
          </cell>
        </row>
        <row r="667">
          <cell r="A667">
            <v>1988</v>
          </cell>
          <cell r="C667" t="str">
            <v>SD</v>
          </cell>
          <cell r="AR667">
            <v>36106000</v>
          </cell>
          <cell r="AY667">
            <v>43481000</v>
          </cell>
        </row>
        <row r="668">
          <cell r="A668">
            <v>1988</v>
          </cell>
          <cell r="C668" t="str">
            <v>TN</v>
          </cell>
          <cell r="AR668">
            <v>221452000</v>
          </cell>
          <cell r="AY668">
            <v>98394000</v>
          </cell>
        </row>
        <row r="669">
          <cell r="A669">
            <v>1988</v>
          </cell>
          <cell r="C669" t="str">
            <v>TX</v>
          </cell>
          <cell r="AR669">
            <v>800078976</v>
          </cell>
          <cell r="AY669">
            <v>388024000</v>
          </cell>
        </row>
        <row r="670">
          <cell r="A670">
            <v>1988</v>
          </cell>
          <cell r="C670" t="str">
            <v>US</v>
          </cell>
          <cell r="AR670">
            <v>14327426048</v>
          </cell>
          <cell r="AY670">
            <v>8344158208</v>
          </cell>
        </row>
        <row r="671">
          <cell r="A671">
            <v>1988</v>
          </cell>
          <cell r="C671" t="str">
            <v>UT</v>
          </cell>
          <cell r="AR671">
            <v>79884000</v>
          </cell>
          <cell r="AY671">
            <v>66181000</v>
          </cell>
        </row>
        <row r="672">
          <cell r="A672">
            <v>1988</v>
          </cell>
          <cell r="C672" t="str">
            <v>VT</v>
          </cell>
          <cell r="AR672">
            <v>13095000</v>
          </cell>
          <cell r="AY672">
            <v>31734000</v>
          </cell>
        </row>
        <row r="673">
          <cell r="A673">
            <v>1988</v>
          </cell>
          <cell r="C673" t="str">
            <v>VA</v>
          </cell>
          <cell r="AR673">
            <v>323428000</v>
          </cell>
          <cell r="AY673">
            <v>144235008</v>
          </cell>
        </row>
        <row r="674">
          <cell r="A674">
            <v>1988</v>
          </cell>
          <cell r="C674" t="str">
            <v>WA</v>
          </cell>
          <cell r="AR674">
            <v>327126016</v>
          </cell>
          <cell r="AY674">
            <v>249072000</v>
          </cell>
        </row>
        <row r="675">
          <cell r="A675">
            <v>1988</v>
          </cell>
          <cell r="C675" t="str">
            <v>WV</v>
          </cell>
          <cell r="AR675">
            <v>47663000</v>
          </cell>
          <cell r="AY675">
            <v>53611000</v>
          </cell>
        </row>
        <row r="676">
          <cell r="A676">
            <v>1988</v>
          </cell>
          <cell r="C676" t="str">
            <v>WI</v>
          </cell>
          <cell r="AR676">
            <v>289611008</v>
          </cell>
          <cell r="AY676">
            <v>191587008</v>
          </cell>
        </row>
        <row r="677">
          <cell r="A677">
            <v>1988</v>
          </cell>
          <cell r="C677" t="str">
            <v>WY</v>
          </cell>
          <cell r="AR677">
            <v>30793000</v>
          </cell>
          <cell r="AY677">
            <v>54862000</v>
          </cell>
        </row>
        <row r="678">
          <cell r="A678">
            <v>1989</v>
          </cell>
          <cell r="C678" t="str">
            <v>AL</v>
          </cell>
          <cell r="AR678">
            <v>180580000</v>
          </cell>
          <cell r="AY678">
            <v>136116992</v>
          </cell>
        </row>
        <row r="679">
          <cell r="A679">
            <v>1989</v>
          </cell>
          <cell r="C679" t="str">
            <v>AK</v>
          </cell>
          <cell r="AR679">
            <v>100193000</v>
          </cell>
          <cell r="AY679">
            <v>156018000</v>
          </cell>
        </row>
        <row r="680">
          <cell r="A680">
            <v>1989</v>
          </cell>
          <cell r="C680" t="str">
            <v>AZ</v>
          </cell>
          <cell r="AR680">
            <v>255643008</v>
          </cell>
          <cell r="AY680">
            <v>184899008</v>
          </cell>
        </row>
        <row r="681">
          <cell r="A681">
            <v>1989</v>
          </cell>
          <cell r="C681" t="str">
            <v>AR</v>
          </cell>
          <cell r="AR681">
            <v>53034000</v>
          </cell>
          <cell r="AY681">
            <v>99193000</v>
          </cell>
        </row>
        <row r="682">
          <cell r="A682">
            <v>1989</v>
          </cell>
          <cell r="C682" t="str">
            <v>CA</v>
          </cell>
          <cell r="AR682">
            <v>2034231040</v>
          </cell>
          <cell r="AY682">
            <v>1922034944</v>
          </cell>
        </row>
        <row r="683">
          <cell r="A683">
            <v>1989</v>
          </cell>
          <cell r="C683" t="str">
            <v>CO</v>
          </cell>
          <cell r="AR683">
            <v>318472000</v>
          </cell>
          <cell r="AY683">
            <v>115077000</v>
          </cell>
        </row>
        <row r="684">
          <cell r="A684">
            <v>1989</v>
          </cell>
          <cell r="C684" t="str">
            <v>CT</v>
          </cell>
          <cell r="AR684">
            <v>150732992</v>
          </cell>
          <cell r="AY684">
            <v>54838000</v>
          </cell>
        </row>
        <row r="685">
          <cell r="A685">
            <v>1989</v>
          </cell>
          <cell r="C685" t="str">
            <v>DE</v>
          </cell>
          <cell r="AR685">
            <v>51245000</v>
          </cell>
          <cell r="AY685">
            <v>23718000</v>
          </cell>
        </row>
        <row r="686">
          <cell r="A686">
            <v>1989</v>
          </cell>
          <cell r="C686" t="str">
            <v>DC</v>
          </cell>
          <cell r="AR686">
            <v>56313000</v>
          </cell>
          <cell r="AY686">
            <v>0</v>
          </cell>
        </row>
        <row r="687">
          <cell r="A687">
            <v>1989</v>
          </cell>
          <cell r="C687" t="str">
            <v>FL</v>
          </cell>
          <cell r="AR687">
            <v>1347778944</v>
          </cell>
          <cell r="AY687">
            <v>599334016</v>
          </cell>
        </row>
        <row r="688">
          <cell r="A688">
            <v>1989</v>
          </cell>
          <cell r="C688" t="str">
            <v>GA</v>
          </cell>
          <cell r="AR688">
            <v>429817984</v>
          </cell>
          <cell r="AY688">
            <v>222412992</v>
          </cell>
        </row>
        <row r="689">
          <cell r="A689">
            <v>1989</v>
          </cell>
          <cell r="C689" t="str">
            <v>HI</v>
          </cell>
          <cell r="AR689">
            <v>160870000</v>
          </cell>
          <cell r="AY689">
            <v>60263000</v>
          </cell>
        </row>
        <row r="690">
          <cell r="A690">
            <v>1989</v>
          </cell>
          <cell r="C690" t="str">
            <v>ID</v>
          </cell>
          <cell r="AR690">
            <v>28331000</v>
          </cell>
          <cell r="AY690">
            <v>92126000</v>
          </cell>
        </row>
        <row r="691">
          <cell r="A691">
            <v>1989</v>
          </cell>
          <cell r="C691" t="str">
            <v>IL</v>
          </cell>
          <cell r="AR691">
            <v>1113440000</v>
          </cell>
          <cell r="AY691">
            <v>206614000</v>
          </cell>
        </row>
        <row r="692">
          <cell r="A692">
            <v>1989</v>
          </cell>
          <cell r="C692" t="str">
            <v>IN</v>
          </cell>
          <cell r="AR692">
            <v>161606000</v>
          </cell>
          <cell r="AY692">
            <v>133191000</v>
          </cell>
        </row>
        <row r="693">
          <cell r="A693">
            <v>1989</v>
          </cell>
          <cell r="C693" t="str">
            <v>IA</v>
          </cell>
          <cell r="AR693">
            <v>132122000</v>
          </cell>
          <cell r="AY693">
            <v>120408000</v>
          </cell>
        </row>
        <row r="694">
          <cell r="A694">
            <v>1989</v>
          </cell>
          <cell r="C694" t="str">
            <v>KS</v>
          </cell>
          <cell r="AR694">
            <v>92922000</v>
          </cell>
          <cell r="AY694">
            <v>139244992</v>
          </cell>
        </row>
        <row r="695">
          <cell r="A695">
            <v>1989</v>
          </cell>
          <cell r="C695" t="str">
            <v>KY</v>
          </cell>
          <cell r="AR695">
            <v>123691000</v>
          </cell>
          <cell r="AY695">
            <v>150402000</v>
          </cell>
        </row>
        <row r="696">
          <cell r="A696">
            <v>1989</v>
          </cell>
          <cell r="C696" t="str">
            <v>LA</v>
          </cell>
          <cell r="AR696">
            <v>216116000</v>
          </cell>
          <cell r="AY696">
            <v>202168000</v>
          </cell>
        </row>
        <row r="697">
          <cell r="A697">
            <v>1989</v>
          </cell>
          <cell r="C697" t="str">
            <v>ME</v>
          </cell>
          <cell r="AR697">
            <v>35416000</v>
          </cell>
          <cell r="AY697">
            <v>66734000</v>
          </cell>
        </row>
        <row r="698">
          <cell r="A698">
            <v>1989</v>
          </cell>
          <cell r="C698" t="str">
            <v>MD</v>
          </cell>
          <cell r="AR698">
            <v>433606016</v>
          </cell>
          <cell r="AY698">
            <v>149895008</v>
          </cell>
        </row>
        <row r="699">
          <cell r="A699">
            <v>1989</v>
          </cell>
          <cell r="C699" t="str">
            <v>MA</v>
          </cell>
          <cell r="AR699">
            <v>335496992</v>
          </cell>
          <cell r="AY699">
            <v>88435000</v>
          </cell>
        </row>
        <row r="700">
          <cell r="A700">
            <v>1989</v>
          </cell>
          <cell r="C700" t="str">
            <v>MI</v>
          </cell>
          <cell r="AR700">
            <v>506694016</v>
          </cell>
          <cell r="AY700">
            <v>235822000</v>
          </cell>
        </row>
        <row r="701">
          <cell r="A701">
            <v>1989</v>
          </cell>
          <cell r="C701" t="str">
            <v>MN</v>
          </cell>
          <cell r="AR701">
            <v>412080000</v>
          </cell>
          <cell r="AY701">
            <v>246763008</v>
          </cell>
        </row>
        <row r="702">
          <cell r="A702">
            <v>1989</v>
          </cell>
          <cell r="C702" t="str">
            <v>MS</v>
          </cell>
          <cell r="AR702">
            <v>59826000</v>
          </cell>
          <cell r="AY702">
            <v>134183000</v>
          </cell>
        </row>
        <row r="703">
          <cell r="A703">
            <v>1989</v>
          </cell>
          <cell r="C703" t="str">
            <v>MO</v>
          </cell>
          <cell r="AR703">
            <v>221908992</v>
          </cell>
          <cell r="AY703">
            <v>153323008</v>
          </cell>
        </row>
        <row r="704">
          <cell r="A704">
            <v>1989</v>
          </cell>
          <cell r="C704" t="str">
            <v>MT</v>
          </cell>
          <cell r="AR704">
            <v>20136000</v>
          </cell>
          <cell r="AY704">
            <v>109727000</v>
          </cell>
        </row>
        <row r="705">
          <cell r="A705">
            <v>1989</v>
          </cell>
          <cell r="C705" t="str">
            <v>NE</v>
          </cell>
          <cell r="AR705">
            <v>70142000</v>
          </cell>
          <cell r="AY705">
            <v>103925000</v>
          </cell>
        </row>
        <row r="706">
          <cell r="A706">
            <v>1989</v>
          </cell>
          <cell r="C706" t="str">
            <v>NV</v>
          </cell>
          <cell r="AR706">
            <v>129759000</v>
          </cell>
          <cell r="AY706">
            <v>36801000</v>
          </cell>
        </row>
        <row r="707">
          <cell r="A707">
            <v>1989</v>
          </cell>
          <cell r="C707" t="str">
            <v>NH</v>
          </cell>
          <cell r="AR707">
            <v>39687000</v>
          </cell>
          <cell r="AY707">
            <v>25251000</v>
          </cell>
        </row>
        <row r="708">
          <cell r="A708">
            <v>1989</v>
          </cell>
          <cell r="C708" t="str">
            <v>NJ</v>
          </cell>
          <cell r="AR708">
            <v>537713024</v>
          </cell>
          <cell r="AY708">
            <v>128605000</v>
          </cell>
        </row>
        <row r="709">
          <cell r="A709">
            <v>1989</v>
          </cell>
          <cell r="C709" t="str">
            <v>NM</v>
          </cell>
          <cell r="AR709">
            <v>146119008</v>
          </cell>
          <cell r="AY709">
            <v>60004000</v>
          </cell>
        </row>
        <row r="710">
          <cell r="A710">
            <v>1989</v>
          </cell>
          <cell r="C710" t="str">
            <v>NY</v>
          </cell>
          <cell r="AR710">
            <v>1442317952</v>
          </cell>
          <cell r="AY710">
            <v>275968992</v>
          </cell>
        </row>
        <row r="711">
          <cell r="A711">
            <v>1989</v>
          </cell>
          <cell r="C711" t="str">
            <v>NC</v>
          </cell>
          <cell r="AR711">
            <v>370484000</v>
          </cell>
          <cell r="AY711">
            <v>229290000</v>
          </cell>
        </row>
        <row r="712">
          <cell r="A712">
            <v>1989</v>
          </cell>
          <cell r="C712" t="str">
            <v>ND</v>
          </cell>
          <cell r="AR712">
            <v>30116000</v>
          </cell>
          <cell r="AY712">
            <v>61806000</v>
          </cell>
        </row>
        <row r="713">
          <cell r="A713">
            <v>1989</v>
          </cell>
          <cell r="C713" t="str">
            <v>OH</v>
          </cell>
          <cell r="AR713">
            <v>460510016</v>
          </cell>
          <cell r="AY713">
            <v>157916992</v>
          </cell>
        </row>
        <row r="714">
          <cell r="A714">
            <v>1989</v>
          </cell>
          <cell r="C714" t="str">
            <v>OK</v>
          </cell>
          <cell r="AR714">
            <v>181380992</v>
          </cell>
          <cell r="AY714">
            <v>80385000</v>
          </cell>
        </row>
        <row r="715">
          <cell r="A715">
            <v>1989</v>
          </cell>
          <cell r="C715" t="str">
            <v>OR</v>
          </cell>
          <cell r="AR715">
            <v>145788000</v>
          </cell>
          <cell r="AY715">
            <v>197464992</v>
          </cell>
        </row>
        <row r="716">
          <cell r="A716">
            <v>1989</v>
          </cell>
          <cell r="C716" t="str">
            <v>PA</v>
          </cell>
          <cell r="AR716">
            <v>341164000</v>
          </cell>
          <cell r="AY716">
            <v>298964000</v>
          </cell>
        </row>
        <row r="717">
          <cell r="A717">
            <v>1989</v>
          </cell>
          <cell r="C717" t="str">
            <v>RI</v>
          </cell>
          <cell r="AR717">
            <v>58079000</v>
          </cell>
          <cell r="AY717">
            <v>15260000</v>
          </cell>
        </row>
        <row r="718">
          <cell r="A718">
            <v>1989</v>
          </cell>
          <cell r="C718" t="str">
            <v>SC</v>
          </cell>
          <cell r="AR718">
            <v>130263000</v>
          </cell>
          <cell r="AY718">
            <v>140952000</v>
          </cell>
        </row>
        <row r="719">
          <cell r="A719">
            <v>1989</v>
          </cell>
          <cell r="C719" t="str">
            <v>SD</v>
          </cell>
          <cell r="AR719">
            <v>33507000</v>
          </cell>
          <cell r="AY719">
            <v>49635000</v>
          </cell>
        </row>
        <row r="720">
          <cell r="A720">
            <v>1989</v>
          </cell>
          <cell r="C720" t="str">
            <v>TN</v>
          </cell>
          <cell r="AR720">
            <v>262148992</v>
          </cell>
          <cell r="AY720">
            <v>99406000</v>
          </cell>
        </row>
        <row r="721">
          <cell r="A721">
            <v>1989</v>
          </cell>
          <cell r="C721" t="str">
            <v>TX</v>
          </cell>
          <cell r="AR721">
            <v>765851008</v>
          </cell>
          <cell r="AY721">
            <v>433958016</v>
          </cell>
        </row>
        <row r="722">
          <cell r="A722">
            <v>1989</v>
          </cell>
          <cell r="C722" t="str">
            <v>US</v>
          </cell>
          <cell r="AR722">
            <v>15370102784</v>
          </cell>
          <cell r="AY722">
            <v>9072833536</v>
          </cell>
        </row>
        <row r="723">
          <cell r="A723">
            <v>1989</v>
          </cell>
          <cell r="C723" t="str">
            <v>UT</v>
          </cell>
          <cell r="AR723">
            <v>92034000</v>
          </cell>
          <cell r="AY723">
            <v>72831000</v>
          </cell>
        </row>
        <row r="724">
          <cell r="A724">
            <v>1989</v>
          </cell>
          <cell r="C724" t="str">
            <v>VT</v>
          </cell>
          <cell r="AR724">
            <v>15373000</v>
          </cell>
          <cell r="AY724">
            <v>41428000</v>
          </cell>
        </row>
        <row r="725">
          <cell r="A725">
            <v>1989</v>
          </cell>
          <cell r="C725" t="str">
            <v>VA</v>
          </cell>
          <cell r="AR725">
            <v>350748992</v>
          </cell>
          <cell r="AY725">
            <v>163415008</v>
          </cell>
        </row>
        <row r="726">
          <cell r="A726">
            <v>1989</v>
          </cell>
          <cell r="C726" t="str">
            <v>WA</v>
          </cell>
          <cell r="AR726">
            <v>369075008</v>
          </cell>
          <cell r="AY726">
            <v>265203008</v>
          </cell>
        </row>
        <row r="727">
          <cell r="A727">
            <v>1989</v>
          </cell>
          <cell r="C727" t="str">
            <v>WV</v>
          </cell>
          <cell r="AR727">
            <v>49380000</v>
          </cell>
          <cell r="AY727">
            <v>58653000</v>
          </cell>
        </row>
        <row r="728">
          <cell r="A728">
            <v>1989</v>
          </cell>
          <cell r="C728" t="str">
            <v>WI</v>
          </cell>
          <cell r="AR728">
            <v>285948000</v>
          </cell>
          <cell r="AY728">
            <v>214202000</v>
          </cell>
        </row>
        <row r="729">
          <cell r="A729">
            <v>1989</v>
          </cell>
          <cell r="C729" t="str">
            <v>WY</v>
          </cell>
          <cell r="AR729">
            <v>30211000</v>
          </cell>
          <cell r="AY729">
            <v>58568000</v>
          </cell>
        </row>
        <row r="730">
          <cell r="A730">
            <v>1990</v>
          </cell>
          <cell r="C730" t="str">
            <v>AL</v>
          </cell>
          <cell r="AR730">
            <v>176196992</v>
          </cell>
          <cell r="AY730">
            <v>138767008</v>
          </cell>
        </row>
        <row r="731">
          <cell r="A731">
            <v>1990</v>
          </cell>
          <cell r="C731" t="str">
            <v>AK</v>
          </cell>
          <cell r="AR731">
            <v>90222000</v>
          </cell>
          <cell r="AY731">
            <v>200504000</v>
          </cell>
        </row>
        <row r="732">
          <cell r="A732">
            <v>1990</v>
          </cell>
          <cell r="C732" t="str">
            <v>AZ</v>
          </cell>
          <cell r="AR732">
            <v>262912992</v>
          </cell>
          <cell r="AY732">
            <v>219987008</v>
          </cell>
        </row>
        <row r="733">
          <cell r="A733">
            <v>1990</v>
          </cell>
          <cell r="C733" t="str">
            <v>AR</v>
          </cell>
          <cell r="AR733">
            <v>56577000</v>
          </cell>
          <cell r="AY733">
            <v>99168000</v>
          </cell>
        </row>
        <row r="734">
          <cell r="A734">
            <v>1990</v>
          </cell>
          <cell r="C734" t="str">
            <v>CA</v>
          </cell>
          <cell r="AR734">
            <v>2433123072</v>
          </cell>
          <cell r="AY734">
            <v>2032796032</v>
          </cell>
        </row>
        <row r="735">
          <cell r="A735">
            <v>1990</v>
          </cell>
          <cell r="C735" t="str">
            <v>CO</v>
          </cell>
          <cell r="AR735">
            <v>333435008</v>
          </cell>
          <cell r="AY735">
            <v>127700000</v>
          </cell>
        </row>
        <row r="736">
          <cell r="A736">
            <v>1990</v>
          </cell>
          <cell r="C736" t="str">
            <v>CT</v>
          </cell>
          <cell r="AR736">
            <v>197888000</v>
          </cell>
          <cell r="AY736">
            <v>58797000</v>
          </cell>
        </row>
        <row r="737">
          <cell r="A737">
            <v>1990</v>
          </cell>
          <cell r="C737" t="str">
            <v>DE</v>
          </cell>
          <cell r="AR737">
            <v>41517000</v>
          </cell>
          <cell r="AY737">
            <v>26449000</v>
          </cell>
        </row>
        <row r="738">
          <cell r="A738">
            <v>1990</v>
          </cell>
          <cell r="C738" t="str">
            <v>DC</v>
          </cell>
          <cell r="AR738">
            <v>62504000</v>
          </cell>
          <cell r="AY738">
            <v>0</v>
          </cell>
        </row>
        <row r="739">
          <cell r="A739">
            <v>1990</v>
          </cell>
          <cell r="C739" t="str">
            <v>FL</v>
          </cell>
          <cell r="AR739">
            <v>1529433984</v>
          </cell>
          <cell r="AY739">
            <v>674684032</v>
          </cell>
        </row>
        <row r="740">
          <cell r="A740">
            <v>1990</v>
          </cell>
          <cell r="C740" t="str">
            <v>GA</v>
          </cell>
          <cell r="AR740">
            <v>391988000</v>
          </cell>
          <cell r="AY740">
            <v>233187008</v>
          </cell>
        </row>
        <row r="741">
          <cell r="A741">
            <v>1990</v>
          </cell>
          <cell r="C741" t="str">
            <v>HI</v>
          </cell>
          <cell r="AR741">
            <v>166408000</v>
          </cell>
          <cell r="AY741">
            <v>69446000</v>
          </cell>
        </row>
        <row r="742">
          <cell r="A742">
            <v>1990</v>
          </cell>
          <cell r="C742" t="str">
            <v>ID</v>
          </cell>
          <cell r="AR742">
            <v>39643000</v>
          </cell>
          <cell r="AY742">
            <v>102142000</v>
          </cell>
        </row>
        <row r="743">
          <cell r="A743">
            <v>1990</v>
          </cell>
          <cell r="C743" t="str">
            <v>IL</v>
          </cell>
          <cell r="AR743">
            <v>1223563008</v>
          </cell>
          <cell r="AY743">
            <v>226220000</v>
          </cell>
        </row>
        <row r="744">
          <cell r="A744">
            <v>1990</v>
          </cell>
          <cell r="C744" t="str">
            <v>IN</v>
          </cell>
          <cell r="AR744">
            <v>179318000</v>
          </cell>
          <cell r="AY744">
            <v>139330000</v>
          </cell>
        </row>
        <row r="745">
          <cell r="A745">
            <v>1990</v>
          </cell>
          <cell r="C745" t="str">
            <v>IA</v>
          </cell>
          <cell r="AR745">
            <v>139508000</v>
          </cell>
          <cell r="AY745">
            <v>137382000</v>
          </cell>
        </row>
        <row r="746">
          <cell r="A746">
            <v>1990</v>
          </cell>
          <cell r="C746" t="str">
            <v>KS</v>
          </cell>
          <cell r="AR746">
            <v>107829000</v>
          </cell>
          <cell r="AY746">
            <v>145564992</v>
          </cell>
        </row>
        <row r="747">
          <cell r="A747">
            <v>1990</v>
          </cell>
          <cell r="C747" t="str">
            <v>KY</v>
          </cell>
          <cell r="AR747">
            <v>132839000</v>
          </cell>
          <cell r="AY747">
            <v>182896992</v>
          </cell>
        </row>
        <row r="748">
          <cell r="A748">
            <v>1990</v>
          </cell>
          <cell r="C748" t="str">
            <v>LA</v>
          </cell>
          <cell r="AR748">
            <v>289287008</v>
          </cell>
          <cell r="AY748">
            <v>226488992</v>
          </cell>
        </row>
        <row r="749">
          <cell r="A749">
            <v>1990</v>
          </cell>
          <cell r="C749" t="str">
            <v>ME</v>
          </cell>
          <cell r="AR749">
            <v>34737000</v>
          </cell>
          <cell r="AY749">
            <v>69346000</v>
          </cell>
        </row>
        <row r="750">
          <cell r="A750">
            <v>1990</v>
          </cell>
          <cell r="C750" t="str">
            <v>MD</v>
          </cell>
          <cell r="AR750">
            <v>439278016</v>
          </cell>
          <cell r="AY750">
            <v>169166000</v>
          </cell>
        </row>
        <row r="751">
          <cell r="A751">
            <v>1990</v>
          </cell>
          <cell r="C751" t="str">
            <v>MA</v>
          </cell>
          <cell r="AR751">
            <v>288209984</v>
          </cell>
          <cell r="AY751">
            <v>90395000</v>
          </cell>
        </row>
        <row r="752">
          <cell r="A752">
            <v>1990</v>
          </cell>
          <cell r="C752" t="str">
            <v>MI</v>
          </cell>
          <cell r="AR752">
            <v>457608992</v>
          </cell>
          <cell r="AY752">
            <v>252134000</v>
          </cell>
        </row>
        <row r="753">
          <cell r="A753">
            <v>1990</v>
          </cell>
          <cell r="C753" t="str">
            <v>MN</v>
          </cell>
          <cell r="AR753">
            <v>517772992</v>
          </cell>
          <cell r="AY753">
            <v>264158000</v>
          </cell>
        </row>
        <row r="754">
          <cell r="A754">
            <v>1990</v>
          </cell>
          <cell r="C754" t="str">
            <v>MS</v>
          </cell>
          <cell r="AR754">
            <v>62250000</v>
          </cell>
          <cell r="AY754">
            <v>133203000</v>
          </cell>
        </row>
        <row r="755">
          <cell r="A755">
            <v>1990</v>
          </cell>
          <cell r="C755" t="str">
            <v>MO</v>
          </cell>
          <cell r="AR755">
            <v>282871008</v>
          </cell>
          <cell r="AY755">
            <v>155328992</v>
          </cell>
        </row>
        <row r="756">
          <cell r="A756">
            <v>1990</v>
          </cell>
          <cell r="C756" t="str">
            <v>MT</v>
          </cell>
          <cell r="AR756">
            <v>20490000</v>
          </cell>
          <cell r="AY756">
            <v>83103000</v>
          </cell>
        </row>
        <row r="757">
          <cell r="A757">
            <v>1990</v>
          </cell>
          <cell r="C757" t="str">
            <v>NE</v>
          </cell>
          <cell r="AR757">
            <v>71498000</v>
          </cell>
          <cell r="AY757">
            <v>112284000</v>
          </cell>
        </row>
        <row r="758">
          <cell r="A758">
            <v>1990</v>
          </cell>
          <cell r="C758" t="str">
            <v>NV</v>
          </cell>
          <cell r="AR758">
            <v>170752992</v>
          </cell>
          <cell r="AY758">
            <v>43038000</v>
          </cell>
        </row>
        <row r="759">
          <cell r="A759">
            <v>1990</v>
          </cell>
          <cell r="C759" t="str">
            <v>NH</v>
          </cell>
          <cell r="AR759">
            <v>40626000</v>
          </cell>
          <cell r="AY759">
            <v>27331000</v>
          </cell>
        </row>
        <row r="760">
          <cell r="A760">
            <v>1990</v>
          </cell>
          <cell r="C760" t="str">
            <v>NJ</v>
          </cell>
          <cell r="AR760">
            <v>581665984</v>
          </cell>
          <cell r="AY760">
            <v>114473000</v>
          </cell>
        </row>
        <row r="761">
          <cell r="A761">
            <v>1990</v>
          </cell>
          <cell r="C761" t="str">
            <v>NM</v>
          </cell>
          <cell r="AR761">
            <v>169047008</v>
          </cell>
          <cell r="AY761">
            <v>70281000</v>
          </cell>
        </row>
        <row r="762">
          <cell r="A762">
            <v>1990</v>
          </cell>
          <cell r="C762" t="str">
            <v>NY</v>
          </cell>
          <cell r="AR762">
            <v>1592788992</v>
          </cell>
          <cell r="AY762">
            <v>278747008</v>
          </cell>
        </row>
        <row r="763">
          <cell r="A763">
            <v>1990</v>
          </cell>
          <cell r="C763" t="str">
            <v>NC</v>
          </cell>
          <cell r="AR763">
            <v>434992992</v>
          </cell>
          <cell r="AY763">
            <v>246120000</v>
          </cell>
        </row>
        <row r="764">
          <cell r="A764">
            <v>1990</v>
          </cell>
          <cell r="C764" t="str">
            <v>ND</v>
          </cell>
          <cell r="AR764">
            <v>34025000</v>
          </cell>
          <cell r="AY764">
            <v>73346000</v>
          </cell>
        </row>
        <row r="765">
          <cell r="A765">
            <v>1990</v>
          </cell>
          <cell r="C765" t="str">
            <v>OH</v>
          </cell>
          <cell r="AR765">
            <v>486860000</v>
          </cell>
          <cell r="AY765">
            <v>202707008</v>
          </cell>
        </row>
        <row r="766">
          <cell r="A766">
            <v>1990</v>
          </cell>
          <cell r="C766" t="str">
            <v>OK</v>
          </cell>
          <cell r="AR766">
            <v>137588000</v>
          </cell>
          <cell r="AY766">
            <v>89851000</v>
          </cell>
        </row>
        <row r="767">
          <cell r="A767">
            <v>1990</v>
          </cell>
          <cell r="C767" t="str">
            <v>OR</v>
          </cell>
          <cell r="AR767">
            <v>156530000</v>
          </cell>
          <cell r="AY767">
            <v>195776992</v>
          </cell>
        </row>
        <row r="768">
          <cell r="A768">
            <v>1990</v>
          </cell>
          <cell r="C768" t="str">
            <v>PA</v>
          </cell>
          <cell r="AR768">
            <v>364726016</v>
          </cell>
          <cell r="AY768">
            <v>299078016</v>
          </cell>
        </row>
        <row r="769">
          <cell r="A769">
            <v>1990</v>
          </cell>
          <cell r="C769" t="str">
            <v>RI</v>
          </cell>
          <cell r="AR769">
            <v>94098000</v>
          </cell>
          <cell r="AY769">
            <v>15460000</v>
          </cell>
        </row>
        <row r="770">
          <cell r="A770">
            <v>1990</v>
          </cell>
          <cell r="C770" t="str">
            <v>SC</v>
          </cell>
          <cell r="AR770">
            <v>146764000</v>
          </cell>
          <cell r="AY770">
            <v>126058000</v>
          </cell>
        </row>
        <row r="771">
          <cell r="A771">
            <v>1990</v>
          </cell>
          <cell r="C771" t="str">
            <v>SD</v>
          </cell>
          <cell r="AR771">
            <v>38735000</v>
          </cell>
          <cell r="AY771">
            <v>52455000</v>
          </cell>
        </row>
        <row r="772">
          <cell r="A772">
            <v>1990</v>
          </cell>
          <cell r="C772" t="str">
            <v>TN</v>
          </cell>
          <cell r="AR772">
            <v>287920000</v>
          </cell>
          <cell r="AY772">
            <v>106174000</v>
          </cell>
        </row>
        <row r="773">
          <cell r="A773">
            <v>1990</v>
          </cell>
          <cell r="C773" t="str">
            <v>TX</v>
          </cell>
          <cell r="AR773">
            <v>862528000</v>
          </cell>
          <cell r="AY773">
            <v>448569984</v>
          </cell>
        </row>
        <row r="774">
          <cell r="A774">
            <v>1990</v>
          </cell>
          <cell r="C774" t="str">
            <v>US</v>
          </cell>
          <cell r="AR774">
            <v>16970892288</v>
          </cell>
          <cell r="AY774">
            <v>9785035776</v>
          </cell>
        </row>
        <row r="775">
          <cell r="A775">
            <v>1990</v>
          </cell>
          <cell r="C775" t="str">
            <v>UT</v>
          </cell>
          <cell r="AR775">
            <v>102795000</v>
          </cell>
          <cell r="AY775">
            <v>78771000</v>
          </cell>
        </row>
        <row r="776">
          <cell r="A776">
            <v>1990</v>
          </cell>
          <cell r="C776" t="str">
            <v>VT</v>
          </cell>
          <cell r="AR776">
            <v>15986000</v>
          </cell>
          <cell r="AY776">
            <v>39636000</v>
          </cell>
        </row>
        <row r="777">
          <cell r="A777">
            <v>1990</v>
          </cell>
          <cell r="C777" t="str">
            <v>VA</v>
          </cell>
          <cell r="AR777">
            <v>385177984</v>
          </cell>
          <cell r="AY777">
            <v>198066000</v>
          </cell>
        </row>
        <row r="778">
          <cell r="A778">
            <v>1990</v>
          </cell>
          <cell r="C778" t="str">
            <v>WA</v>
          </cell>
          <cell r="AR778">
            <v>412569984</v>
          </cell>
          <cell r="AY778">
            <v>353217984</v>
          </cell>
        </row>
        <row r="779">
          <cell r="A779">
            <v>1990</v>
          </cell>
          <cell r="C779" t="str">
            <v>WV</v>
          </cell>
          <cell r="AR779">
            <v>54074000</v>
          </cell>
          <cell r="AY779">
            <v>67824000</v>
          </cell>
        </row>
        <row r="780">
          <cell r="A780">
            <v>1990</v>
          </cell>
          <cell r="C780" t="str">
            <v>WI</v>
          </cell>
          <cell r="AR780">
            <v>333775008</v>
          </cell>
          <cell r="AY780">
            <v>220874000</v>
          </cell>
        </row>
        <row r="781">
          <cell r="A781">
            <v>1990</v>
          </cell>
          <cell r="C781" t="str">
            <v>WY</v>
          </cell>
          <cell r="AR781">
            <v>37957000</v>
          </cell>
          <cell r="AY781">
            <v>66553000</v>
          </cell>
        </row>
        <row r="782">
          <cell r="A782">
            <v>1991</v>
          </cell>
          <cell r="C782" t="str">
            <v>AL</v>
          </cell>
          <cell r="AR782">
            <v>169116000</v>
          </cell>
          <cell r="AY782">
            <v>148854000</v>
          </cell>
        </row>
        <row r="783">
          <cell r="A783">
            <v>1991</v>
          </cell>
          <cell r="C783" t="str">
            <v>AK</v>
          </cell>
          <cell r="AR783">
            <v>98699000</v>
          </cell>
          <cell r="AY783">
            <v>236076000</v>
          </cell>
        </row>
        <row r="784">
          <cell r="A784">
            <v>1991</v>
          </cell>
          <cell r="C784" t="str">
            <v>AZ</v>
          </cell>
          <cell r="AR784">
            <v>287575008</v>
          </cell>
          <cell r="AY784">
            <v>248984000</v>
          </cell>
        </row>
        <row r="785">
          <cell r="A785">
            <v>1991</v>
          </cell>
          <cell r="C785" t="str">
            <v>AR</v>
          </cell>
          <cell r="AR785">
            <v>67304000</v>
          </cell>
          <cell r="AY785">
            <v>96902000</v>
          </cell>
        </row>
        <row r="786">
          <cell r="A786">
            <v>1991</v>
          </cell>
          <cell r="C786" t="str">
            <v>CA</v>
          </cell>
          <cell r="AR786">
            <v>2982801920</v>
          </cell>
          <cell r="AY786">
            <v>1772142976</v>
          </cell>
        </row>
        <row r="787">
          <cell r="A787">
            <v>1991</v>
          </cell>
          <cell r="C787" t="str">
            <v>CO</v>
          </cell>
          <cell r="AR787">
            <v>411566016</v>
          </cell>
          <cell r="AY787">
            <v>128714000</v>
          </cell>
        </row>
        <row r="788">
          <cell r="A788">
            <v>1991</v>
          </cell>
          <cell r="C788" t="str">
            <v>CT</v>
          </cell>
          <cell r="AR788">
            <v>213743008</v>
          </cell>
          <cell r="AY788">
            <v>59596000</v>
          </cell>
        </row>
        <row r="789">
          <cell r="A789">
            <v>1991</v>
          </cell>
          <cell r="C789" t="str">
            <v>DE</v>
          </cell>
          <cell r="AR789">
            <v>41532000</v>
          </cell>
          <cell r="AY789">
            <v>27189000</v>
          </cell>
        </row>
        <row r="790">
          <cell r="A790">
            <v>1991</v>
          </cell>
          <cell r="C790" t="str">
            <v>DC</v>
          </cell>
          <cell r="AR790">
            <v>64912000</v>
          </cell>
          <cell r="AY790">
            <v>0</v>
          </cell>
        </row>
        <row r="791">
          <cell r="A791">
            <v>1991</v>
          </cell>
          <cell r="C791" t="str">
            <v>FL</v>
          </cell>
          <cell r="AR791">
            <v>1637181056</v>
          </cell>
          <cell r="AY791">
            <v>683190016</v>
          </cell>
        </row>
        <row r="792">
          <cell r="A792">
            <v>1991</v>
          </cell>
          <cell r="C792" t="str">
            <v>GA</v>
          </cell>
          <cell r="AR792">
            <v>497244000</v>
          </cell>
          <cell r="AY792">
            <v>243294000</v>
          </cell>
        </row>
        <row r="793">
          <cell r="A793">
            <v>1991</v>
          </cell>
          <cell r="C793" t="str">
            <v>HI</v>
          </cell>
          <cell r="AR793">
            <v>204200000</v>
          </cell>
          <cell r="AY793">
            <v>78341000</v>
          </cell>
        </row>
        <row r="794">
          <cell r="A794">
            <v>1991</v>
          </cell>
          <cell r="C794" t="str">
            <v>ID</v>
          </cell>
          <cell r="AR794">
            <v>47463000</v>
          </cell>
          <cell r="AY794">
            <v>101409000</v>
          </cell>
        </row>
        <row r="795">
          <cell r="A795">
            <v>1991</v>
          </cell>
          <cell r="C795" t="str">
            <v>IL</v>
          </cell>
          <cell r="AR795">
            <v>1532449024</v>
          </cell>
          <cell r="AY795">
            <v>285756992</v>
          </cell>
        </row>
        <row r="796">
          <cell r="A796">
            <v>1991</v>
          </cell>
          <cell r="C796" t="str">
            <v>IN</v>
          </cell>
          <cell r="AR796">
            <v>191050000</v>
          </cell>
          <cell r="AY796">
            <v>153104992</v>
          </cell>
        </row>
        <row r="797">
          <cell r="A797">
            <v>1991</v>
          </cell>
          <cell r="C797" t="str">
            <v>IA</v>
          </cell>
          <cell r="AR797">
            <v>156128992</v>
          </cell>
          <cell r="AY797">
            <v>154867008</v>
          </cell>
        </row>
        <row r="798">
          <cell r="A798">
            <v>1991</v>
          </cell>
          <cell r="C798" t="str">
            <v>KS</v>
          </cell>
          <cell r="AR798">
            <v>107105000</v>
          </cell>
          <cell r="AY798">
            <v>174980000</v>
          </cell>
        </row>
        <row r="799">
          <cell r="A799">
            <v>1991</v>
          </cell>
          <cell r="C799" t="str">
            <v>KY</v>
          </cell>
          <cell r="AR799">
            <v>175779008</v>
          </cell>
          <cell r="AY799">
            <v>182032992</v>
          </cell>
        </row>
        <row r="800">
          <cell r="A800">
            <v>1991</v>
          </cell>
          <cell r="C800" t="str">
            <v>LA</v>
          </cell>
          <cell r="AR800">
            <v>365766016</v>
          </cell>
          <cell r="AY800">
            <v>244304000</v>
          </cell>
        </row>
        <row r="801">
          <cell r="A801">
            <v>1991</v>
          </cell>
          <cell r="C801" t="str">
            <v>ME</v>
          </cell>
          <cell r="AR801">
            <v>38279000</v>
          </cell>
          <cell r="AY801">
            <v>72753000</v>
          </cell>
        </row>
        <row r="802">
          <cell r="A802">
            <v>1991</v>
          </cell>
          <cell r="C802" t="str">
            <v>MD</v>
          </cell>
          <cell r="AR802">
            <v>496411008</v>
          </cell>
          <cell r="AY802">
            <v>179172000</v>
          </cell>
        </row>
        <row r="803">
          <cell r="A803">
            <v>1991</v>
          </cell>
          <cell r="C803" t="str">
            <v>MA</v>
          </cell>
          <cell r="AR803">
            <v>253508000</v>
          </cell>
          <cell r="AY803">
            <v>94082000</v>
          </cell>
        </row>
        <row r="804">
          <cell r="A804">
            <v>1991</v>
          </cell>
          <cell r="C804" t="str">
            <v>MI</v>
          </cell>
          <cell r="AR804">
            <v>489246016</v>
          </cell>
          <cell r="AY804">
            <v>267467008</v>
          </cell>
        </row>
        <row r="805">
          <cell r="A805">
            <v>1991</v>
          </cell>
          <cell r="C805" t="str">
            <v>MN</v>
          </cell>
          <cell r="AR805">
            <v>496585984</v>
          </cell>
          <cell r="AY805">
            <v>277184992</v>
          </cell>
        </row>
        <row r="806">
          <cell r="A806">
            <v>1991</v>
          </cell>
          <cell r="C806" t="str">
            <v>MS</v>
          </cell>
          <cell r="AR806">
            <v>62333000</v>
          </cell>
          <cell r="AY806">
            <v>128130000</v>
          </cell>
        </row>
        <row r="807">
          <cell r="A807">
            <v>1991</v>
          </cell>
          <cell r="C807" t="str">
            <v>MO</v>
          </cell>
          <cell r="AR807">
            <v>273089984</v>
          </cell>
          <cell r="AY807">
            <v>160796000</v>
          </cell>
        </row>
        <row r="808">
          <cell r="A808">
            <v>1991</v>
          </cell>
          <cell r="C808" t="str">
            <v>MT</v>
          </cell>
          <cell r="AR808">
            <v>23340000</v>
          </cell>
          <cell r="AY808">
            <v>98038000</v>
          </cell>
        </row>
        <row r="809">
          <cell r="A809">
            <v>1991</v>
          </cell>
          <cell r="C809" t="str">
            <v>NE</v>
          </cell>
          <cell r="AR809">
            <v>86806000</v>
          </cell>
          <cell r="AY809">
            <v>121623000</v>
          </cell>
        </row>
        <row r="810">
          <cell r="A810">
            <v>1991</v>
          </cell>
          <cell r="C810" t="str">
            <v>NV</v>
          </cell>
          <cell r="AR810">
            <v>158780992</v>
          </cell>
          <cell r="AY810">
            <v>46771000</v>
          </cell>
        </row>
        <row r="811">
          <cell r="A811">
            <v>1991</v>
          </cell>
          <cell r="C811" t="str">
            <v>NH</v>
          </cell>
          <cell r="AR811">
            <v>36720000</v>
          </cell>
          <cell r="AY811">
            <v>28955000</v>
          </cell>
        </row>
        <row r="812">
          <cell r="A812">
            <v>1991</v>
          </cell>
          <cell r="C812" t="str">
            <v>NJ</v>
          </cell>
          <cell r="AR812">
            <v>572912000</v>
          </cell>
          <cell r="AY812">
            <v>124761000</v>
          </cell>
        </row>
        <row r="813">
          <cell r="A813">
            <v>1991</v>
          </cell>
          <cell r="C813" t="str">
            <v>NM</v>
          </cell>
          <cell r="AR813">
            <v>134944992</v>
          </cell>
          <cell r="AY813">
            <v>84485000</v>
          </cell>
        </row>
        <row r="814">
          <cell r="A814">
            <v>1991</v>
          </cell>
          <cell r="C814" t="str">
            <v>NY</v>
          </cell>
          <cell r="AR814">
            <v>1632014976</v>
          </cell>
          <cell r="AY814">
            <v>293500000</v>
          </cell>
        </row>
        <row r="815">
          <cell r="A815">
            <v>1991</v>
          </cell>
          <cell r="C815" t="str">
            <v>NC</v>
          </cell>
          <cell r="AR815">
            <v>413048992</v>
          </cell>
          <cell r="AY815">
            <v>277684992</v>
          </cell>
        </row>
        <row r="816">
          <cell r="A816">
            <v>1991</v>
          </cell>
          <cell r="C816" t="str">
            <v>ND</v>
          </cell>
          <cell r="AR816">
            <v>55478000</v>
          </cell>
          <cell r="AY816">
            <v>75116000</v>
          </cell>
        </row>
        <row r="817">
          <cell r="A817">
            <v>1991</v>
          </cell>
          <cell r="C817" t="str">
            <v>OH</v>
          </cell>
          <cell r="AR817">
            <v>579176000</v>
          </cell>
          <cell r="AY817">
            <v>209132992</v>
          </cell>
        </row>
        <row r="818">
          <cell r="A818">
            <v>1991</v>
          </cell>
          <cell r="C818" t="str">
            <v>OK</v>
          </cell>
          <cell r="AR818">
            <v>150468000</v>
          </cell>
          <cell r="AY818">
            <v>90156000</v>
          </cell>
        </row>
        <row r="819">
          <cell r="A819">
            <v>1991</v>
          </cell>
          <cell r="C819" t="str">
            <v>OR</v>
          </cell>
          <cell r="AR819">
            <v>160559008</v>
          </cell>
          <cell r="AY819">
            <v>212120000</v>
          </cell>
        </row>
        <row r="820">
          <cell r="A820">
            <v>1991</v>
          </cell>
          <cell r="C820" t="str">
            <v>PA</v>
          </cell>
          <cell r="AR820">
            <v>455791008</v>
          </cell>
          <cell r="AY820">
            <v>351480992</v>
          </cell>
        </row>
        <row r="821">
          <cell r="A821">
            <v>1991</v>
          </cell>
          <cell r="C821" t="str">
            <v>RI</v>
          </cell>
          <cell r="AR821">
            <v>92979000</v>
          </cell>
          <cell r="AY821">
            <v>19390000</v>
          </cell>
        </row>
        <row r="822">
          <cell r="A822">
            <v>1991</v>
          </cell>
          <cell r="C822" t="str">
            <v>SC</v>
          </cell>
          <cell r="AR822">
            <v>165928000</v>
          </cell>
          <cell r="AY822">
            <v>135392992</v>
          </cell>
        </row>
        <row r="823">
          <cell r="A823">
            <v>1991</v>
          </cell>
          <cell r="C823" t="str">
            <v>SD</v>
          </cell>
          <cell r="AR823">
            <v>41426000</v>
          </cell>
          <cell r="AY823">
            <v>60617000</v>
          </cell>
        </row>
        <row r="824">
          <cell r="A824">
            <v>1991</v>
          </cell>
          <cell r="C824" t="str">
            <v>TN</v>
          </cell>
          <cell r="AR824">
            <v>396027008</v>
          </cell>
          <cell r="AY824">
            <v>112053000</v>
          </cell>
        </row>
        <row r="825">
          <cell r="A825">
            <v>1991</v>
          </cell>
          <cell r="C825" t="str">
            <v>TX</v>
          </cell>
          <cell r="AR825">
            <v>927628992</v>
          </cell>
          <cell r="AY825">
            <v>488640992</v>
          </cell>
        </row>
        <row r="826">
          <cell r="A826">
            <v>1991</v>
          </cell>
          <cell r="C826" t="str">
            <v>US</v>
          </cell>
          <cell r="AR826">
            <v>19092549632</v>
          </cell>
          <cell r="AY826">
            <v>10101428224</v>
          </cell>
        </row>
        <row r="827">
          <cell r="A827">
            <v>1991</v>
          </cell>
          <cell r="C827" t="str">
            <v>UT</v>
          </cell>
          <cell r="AR827">
            <v>118392000</v>
          </cell>
          <cell r="AY827">
            <v>84487000</v>
          </cell>
        </row>
        <row r="828">
          <cell r="A828">
            <v>1991</v>
          </cell>
          <cell r="C828" t="str">
            <v>VT</v>
          </cell>
          <cell r="AR828">
            <v>18494000</v>
          </cell>
          <cell r="AY828">
            <v>39609000</v>
          </cell>
        </row>
        <row r="829">
          <cell r="A829">
            <v>1991</v>
          </cell>
          <cell r="C829" t="str">
            <v>VA</v>
          </cell>
          <cell r="AR829">
            <v>390736992</v>
          </cell>
          <cell r="AY829">
            <v>189516992</v>
          </cell>
        </row>
        <row r="830">
          <cell r="A830">
            <v>1991</v>
          </cell>
          <cell r="C830" t="str">
            <v>WA</v>
          </cell>
          <cell r="AR830">
            <v>616844032</v>
          </cell>
          <cell r="AY830">
            <v>344280000</v>
          </cell>
        </row>
        <row r="831">
          <cell r="A831">
            <v>1991</v>
          </cell>
          <cell r="C831" t="str">
            <v>WV</v>
          </cell>
          <cell r="AR831">
            <v>70432000</v>
          </cell>
          <cell r="AY831">
            <v>84664000</v>
          </cell>
        </row>
        <row r="832">
          <cell r="A832">
            <v>1991</v>
          </cell>
          <cell r="C832" t="str">
            <v>WI</v>
          </cell>
          <cell r="AR832">
            <v>393824992</v>
          </cell>
          <cell r="AY832">
            <v>250532000</v>
          </cell>
        </row>
        <row r="833">
          <cell r="A833">
            <v>1991</v>
          </cell>
          <cell r="C833" t="str">
            <v>WY</v>
          </cell>
          <cell r="AR833">
            <v>38729000</v>
          </cell>
          <cell r="AY833">
            <v>79098000</v>
          </cell>
        </row>
        <row r="834">
          <cell r="A834">
            <v>1992</v>
          </cell>
          <cell r="C834" t="str">
            <v>AL</v>
          </cell>
          <cell r="AR834">
            <v>222695008</v>
          </cell>
          <cell r="AY834">
            <v>148422000</v>
          </cell>
        </row>
        <row r="835">
          <cell r="A835">
            <v>1992</v>
          </cell>
          <cell r="C835" t="str">
            <v>AK</v>
          </cell>
          <cell r="AR835">
            <v>70287000</v>
          </cell>
          <cell r="AY835">
            <v>230372992</v>
          </cell>
        </row>
        <row r="836">
          <cell r="A836">
            <v>1992</v>
          </cell>
          <cell r="C836" t="str">
            <v>AZ</v>
          </cell>
          <cell r="AR836">
            <v>276652000</v>
          </cell>
          <cell r="AY836">
            <v>242483008</v>
          </cell>
        </row>
        <row r="837">
          <cell r="A837">
            <v>1992</v>
          </cell>
          <cell r="C837" t="str">
            <v>AR</v>
          </cell>
          <cell r="AR837">
            <v>70427000</v>
          </cell>
          <cell r="AY837">
            <v>108275000</v>
          </cell>
        </row>
        <row r="838">
          <cell r="A838">
            <v>1992</v>
          </cell>
          <cell r="C838" t="str">
            <v>CA</v>
          </cell>
          <cell r="AR838">
            <v>2692955904</v>
          </cell>
          <cell r="AY838">
            <v>1875916032</v>
          </cell>
        </row>
        <row r="839">
          <cell r="A839">
            <v>1992</v>
          </cell>
          <cell r="C839" t="str">
            <v>CO</v>
          </cell>
          <cell r="AR839">
            <v>477835008</v>
          </cell>
          <cell r="AY839">
            <v>136896000</v>
          </cell>
        </row>
        <row r="840">
          <cell r="A840">
            <v>1992</v>
          </cell>
          <cell r="C840" t="str">
            <v>CT</v>
          </cell>
          <cell r="AR840">
            <v>191251008</v>
          </cell>
          <cell r="AY840">
            <v>56490000</v>
          </cell>
        </row>
        <row r="841">
          <cell r="A841">
            <v>1992</v>
          </cell>
          <cell r="C841" t="str">
            <v>DE</v>
          </cell>
          <cell r="AR841">
            <v>45856000</v>
          </cell>
          <cell r="AY841">
            <v>27671000</v>
          </cell>
        </row>
        <row r="842">
          <cell r="A842">
            <v>1992</v>
          </cell>
          <cell r="C842" t="str">
            <v>DC</v>
          </cell>
          <cell r="AR842">
            <v>61416000</v>
          </cell>
          <cell r="AY842">
            <v>0</v>
          </cell>
        </row>
        <row r="843">
          <cell r="A843">
            <v>1992</v>
          </cell>
          <cell r="C843" t="str">
            <v>FL</v>
          </cell>
          <cell r="AR843">
            <v>1387489024</v>
          </cell>
          <cell r="AY843">
            <v>777891008</v>
          </cell>
        </row>
        <row r="844">
          <cell r="A844">
            <v>1992</v>
          </cell>
          <cell r="C844" t="str">
            <v>GA</v>
          </cell>
          <cell r="AR844">
            <v>625185984</v>
          </cell>
          <cell r="AY844">
            <v>240272992</v>
          </cell>
        </row>
        <row r="845">
          <cell r="A845">
            <v>1992</v>
          </cell>
          <cell r="C845" t="str">
            <v>HI</v>
          </cell>
          <cell r="AR845">
            <v>323750016</v>
          </cell>
          <cell r="AY845">
            <v>82385000</v>
          </cell>
        </row>
        <row r="846">
          <cell r="A846">
            <v>1992</v>
          </cell>
          <cell r="C846" t="str">
            <v>ID</v>
          </cell>
          <cell r="AR846">
            <v>49875000</v>
          </cell>
          <cell r="AY846">
            <v>114001000</v>
          </cell>
        </row>
        <row r="847">
          <cell r="A847">
            <v>1992</v>
          </cell>
          <cell r="C847" t="str">
            <v>IL</v>
          </cell>
          <cell r="AR847">
            <v>1379819008</v>
          </cell>
          <cell r="AY847">
            <v>228347008</v>
          </cell>
        </row>
        <row r="848">
          <cell r="A848">
            <v>1992</v>
          </cell>
          <cell r="C848" t="str">
            <v>IN</v>
          </cell>
          <cell r="AR848">
            <v>210710000</v>
          </cell>
          <cell r="AY848">
            <v>151232000</v>
          </cell>
        </row>
        <row r="849">
          <cell r="A849">
            <v>1992</v>
          </cell>
          <cell r="C849" t="str">
            <v>IA</v>
          </cell>
          <cell r="AR849">
            <v>202955008</v>
          </cell>
          <cell r="AY849">
            <v>175799008</v>
          </cell>
        </row>
        <row r="850">
          <cell r="A850">
            <v>1992</v>
          </cell>
          <cell r="C850" t="str">
            <v>KS</v>
          </cell>
          <cell r="AR850">
            <v>117976000</v>
          </cell>
          <cell r="AY850">
            <v>150159008</v>
          </cell>
        </row>
        <row r="851">
          <cell r="A851">
            <v>1992</v>
          </cell>
          <cell r="C851" t="str">
            <v>KY</v>
          </cell>
          <cell r="AR851">
            <v>198959008</v>
          </cell>
          <cell r="AY851">
            <v>231762000</v>
          </cell>
        </row>
        <row r="852">
          <cell r="A852">
            <v>1992</v>
          </cell>
          <cell r="C852" t="str">
            <v>LA</v>
          </cell>
          <cell r="AR852">
            <v>260780992</v>
          </cell>
          <cell r="AY852">
            <v>242112000</v>
          </cell>
        </row>
        <row r="853">
          <cell r="A853">
            <v>1992</v>
          </cell>
          <cell r="C853" t="str">
            <v>ME</v>
          </cell>
          <cell r="AR853">
            <v>41606000</v>
          </cell>
          <cell r="AY853">
            <v>78318000</v>
          </cell>
        </row>
        <row r="854">
          <cell r="A854">
            <v>1992</v>
          </cell>
          <cell r="C854" t="str">
            <v>MD</v>
          </cell>
          <cell r="AR854">
            <v>417352000</v>
          </cell>
          <cell r="AY854">
            <v>235051008</v>
          </cell>
        </row>
        <row r="855">
          <cell r="A855">
            <v>1992</v>
          </cell>
          <cell r="C855" t="str">
            <v>MA</v>
          </cell>
          <cell r="AR855">
            <v>205631008</v>
          </cell>
          <cell r="AY855">
            <v>90837000</v>
          </cell>
        </row>
        <row r="856">
          <cell r="A856">
            <v>1992</v>
          </cell>
          <cell r="C856" t="str">
            <v>MI</v>
          </cell>
          <cell r="AR856">
            <v>491356000</v>
          </cell>
          <cell r="AY856">
            <v>269705984</v>
          </cell>
        </row>
        <row r="857">
          <cell r="A857">
            <v>1992</v>
          </cell>
          <cell r="C857" t="str">
            <v>MN</v>
          </cell>
          <cell r="AR857">
            <v>483055008</v>
          </cell>
          <cell r="AY857">
            <v>287038016</v>
          </cell>
        </row>
        <row r="858">
          <cell r="A858">
            <v>1992</v>
          </cell>
          <cell r="C858" t="str">
            <v>MS</v>
          </cell>
          <cell r="AR858">
            <v>66251000</v>
          </cell>
          <cell r="AY858">
            <v>129732000</v>
          </cell>
        </row>
        <row r="859">
          <cell r="A859">
            <v>1992</v>
          </cell>
          <cell r="C859" t="str">
            <v>MO</v>
          </cell>
          <cell r="AR859">
            <v>324340000</v>
          </cell>
          <cell r="AY859">
            <v>180350000</v>
          </cell>
        </row>
        <row r="860">
          <cell r="A860">
            <v>1992</v>
          </cell>
          <cell r="C860" t="str">
            <v>MT</v>
          </cell>
          <cell r="AR860">
            <v>28143000</v>
          </cell>
          <cell r="AY860">
            <v>102548000</v>
          </cell>
        </row>
        <row r="861">
          <cell r="A861">
            <v>1992</v>
          </cell>
          <cell r="C861" t="str">
            <v>NE</v>
          </cell>
          <cell r="AR861">
            <v>84951000</v>
          </cell>
          <cell r="AY861">
            <v>121161000</v>
          </cell>
        </row>
        <row r="862">
          <cell r="A862">
            <v>1992</v>
          </cell>
          <cell r="C862" t="str">
            <v>NV</v>
          </cell>
          <cell r="AR862">
            <v>203614000</v>
          </cell>
          <cell r="AY862">
            <v>47536000</v>
          </cell>
        </row>
        <row r="863">
          <cell r="A863">
            <v>1992</v>
          </cell>
          <cell r="C863" t="str">
            <v>NH</v>
          </cell>
          <cell r="AR863">
            <v>46756000</v>
          </cell>
          <cell r="AY863">
            <v>46855000</v>
          </cell>
        </row>
        <row r="864">
          <cell r="A864">
            <v>1992</v>
          </cell>
          <cell r="C864" t="str">
            <v>NJ</v>
          </cell>
          <cell r="AR864">
            <v>565881024</v>
          </cell>
          <cell r="AY864">
            <v>147587008</v>
          </cell>
        </row>
        <row r="865">
          <cell r="A865">
            <v>1992</v>
          </cell>
          <cell r="C865" t="str">
            <v>NM</v>
          </cell>
          <cell r="AR865">
            <v>135772992</v>
          </cell>
          <cell r="AY865">
            <v>85537000</v>
          </cell>
        </row>
        <row r="866">
          <cell r="A866">
            <v>1992</v>
          </cell>
          <cell r="C866" t="str">
            <v>NY</v>
          </cell>
          <cell r="AR866">
            <v>1451042048</v>
          </cell>
          <cell r="AY866">
            <v>301664000</v>
          </cell>
        </row>
        <row r="867">
          <cell r="A867">
            <v>1992</v>
          </cell>
          <cell r="C867" t="str">
            <v>NC</v>
          </cell>
          <cell r="AR867">
            <v>500088992</v>
          </cell>
          <cell r="AY867">
            <v>281188000</v>
          </cell>
        </row>
        <row r="868">
          <cell r="A868">
            <v>1992</v>
          </cell>
          <cell r="C868" t="str">
            <v>ND</v>
          </cell>
          <cell r="AR868">
            <v>96055000</v>
          </cell>
          <cell r="AY868">
            <v>73301000</v>
          </cell>
        </row>
        <row r="869">
          <cell r="A869">
            <v>1992</v>
          </cell>
          <cell r="C869" t="str">
            <v>OH</v>
          </cell>
          <cell r="AR869">
            <v>616779008</v>
          </cell>
          <cell r="AY869">
            <v>217763008</v>
          </cell>
        </row>
        <row r="870">
          <cell r="A870">
            <v>1992</v>
          </cell>
          <cell r="C870" t="str">
            <v>OK</v>
          </cell>
          <cell r="AR870">
            <v>160348000</v>
          </cell>
          <cell r="AY870">
            <v>95649000</v>
          </cell>
        </row>
        <row r="871">
          <cell r="A871">
            <v>1992</v>
          </cell>
          <cell r="C871" t="str">
            <v>OR</v>
          </cell>
          <cell r="AR871">
            <v>222863008</v>
          </cell>
          <cell r="AY871">
            <v>229451008</v>
          </cell>
        </row>
        <row r="872">
          <cell r="A872">
            <v>1992</v>
          </cell>
          <cell r="C872" t="str">
            <v>PA</v>
          </cell>
          <cell r="AR872">
            <v>559475008</v>
          </cell>
          <cell r="AY872">
            <v>317263008</v>
          </cell>
        </row>
        <row r="873">
          <cell r="A873">
            <v>1992</v>
          </cell>
          <cell r="C873" t="str">
            <v>RI</v>
          </cell>
          <cell r="AR873">
            <v>199532000</v>
          </cell>
          <cell r="AY873">
            <v>18379000</v>
          </cell>
        </row>
        <row r="874">
          <cell r="A874">
            <v>1992</v>
          </cell>
          <cell r="C874" t="str">
            <v>SC</v>
          </cell>
          <cell r="AR874">
            <v>207756992</v>
          </cell>
          <cell r="AY874">
            <v>123655000</v>
          </cell>
        </row>
        <row r="875">
          <cell r="A875">
            <v>1992</v>
          </cell>
          <cell r="C875" t="str">
            <v>SD</v>
          </cell>
          <cell r="AR875">
            <v>44931000</v>
          </cell>
          <cell r="AY875">
            <v>71838000</v>
          </cell>
        </row>
        <row r="876">
          <cell r="A876">
            <v>1992</v>
          </cell>
          <cell r="C876" t="str">
            <v>TN</v>
          </cell>
          <cell r="AR876">
            <v>324615008</v>
          </cell>
          <cell r="AY876">
            <v>152518000</v>
          </cell>
        </row>
        <row r="877">
          <cell r="A877">
            <v>1992</v>
          </cell>
          <cell r="C877" t="str">
            <v>TX</v>
          </cell>
          <cell r="AR877">
            <v>913582976</v>
          </cell>
          <cell r="AY877">
            <v>516871008</v>
          </cell>
        </row>
        <row r="878">
          <cell r="A878">
            <v>1992</v>
          </cell>
          <cell r="C878" t="str">
            <v>US</v>
          </cell>
          <cell r="AR878">
            <v>18925193216</v>
          </cell>
          <cell r="AY878">
            <v>10593770496</v>
          </cell>
        </row>
        <row r="879">
          <cell r="A879">
            <v>1992</v>
          </cell>
          <cell r="C879" t="str">
            <v>UT</v>
          </cell>
          <cell r="AR879">
            <v>139650000</v>
          </cell>
          <cell r="AY879">
            <v>88534000</v>
          </cell>
        </row>
        <row r="880">
          <cell r="A880">
            <v>1992</v>
          </cell>
          <cell r="C880" t="str">
            <v>VT</v>
          </cell>
          <cell r="AR880">
            <v>20481000</v>
          </cell>
          <cell r="AY880">
            <v>40786000</v>
          </cell>
        </row>
        <row r="881">
          <cell r="A881">
            <v>1992</v>
          </cell>
          <cell r="C881" t="str">
            <v>VA</v>
          </cell>
          <cell r="AR881">
            <v>371137984</v>
          </cell>
          <cell r="AY881">
            <v>182794000</v>
          </cell>
        </row>
        <row r="882">
          <cell r="A882">
            <v>1992</v>
          </cell>
          <cell r="C882" t="str">
            <v>WA</v>
          </cell>
          <cell r="AR882">
            <v>616478016</v>
          </cell>
          <cell r="AY882">
            <v>412452992</v>
          </cell>
        </row>
        <row r="883">
          <cell r="A883">
            <v>1992</v>
          </cell>
          <cell r="C883" t="str">
            <v>WV</v>
          </cell>
          <cell r="AR883">
            <v>67738000</v>
          </cell>
          <cell r="AY883">
            <v>83685000</v>
          </cell>
        </row>
        <row r="884">
          <cell r="A884">
            <v>1992</v>
          </cell>
          <cell r="C884" t="str">
            <v>WI</v>
          </cell>
          <cell r="AR884">
            <v>390728000</v>
          </cell>
          <cell r="AY884">
            <v>271862016</v>
          </cell>
        </row>
        <row r="885">
          <cell r="A885">
            <v>1992</v>
          </cell>
          <cell r="C885" t="str">
            <v>WY</v>
          </cell>
          <cell r="AR885">
            <v>60327000</v>
          </cell>
          <cell r="AY885">
            <v>71373000</v>
          </cell>
        </row>
        <row r="886">
          <cell r="A886">
            <v>1993</v>
          </cell>
          <cell r="C886" t="str">
            <v>AL</v>
          </cell>
          <cell r="AR886">
            <v>244856000</v>
          </cell>
          <cell r="AY886">
            <v>153447008</v>
          </cell>
        </row>
        <row r="887">
          <cell r="A887">
            <v>1993</v>
          </cell>
          <cell r="C887" t="str">
            <v>AK</v>
          </cell>
          <cell r="AR887">
            <v>56767000</v>
          </cell>
          <cell r="AY887">
            <v>223920992</v>
          </cell>
        </row>
        <row r="888">
          <cell r="A888">
            <v>1993</v>
          </cell>
          <cell r="C888" t="str">
            <v>AZ</v>
          </cell>
          <cell r="AR888">
            <v>304860000</v>
          </cell>
          <cell r="AY888">
            <v>225432992</v>
          </cell>
        </row>
        <row r="889">
          <cell r="A889">
            <v>1993</v>
          </cell>
          <cell r="C889" t="str">
            <v>AR</v>
          </cell>
          <cell r="AR889">
            <v>81864000</v>
          </cell>
          <cell r="AY889">
            <v>110555000</v>
          </cell>
        </row>
        <row r="890">
          <cell r="A890">
            <v>1993</v>
          </cell>
          <cell r="C890" t="str">
            <v>CA</v>
          </cell>
          <cell r="AR890">
            <v>2559386880</v>
          </cell>
          <cell r="AY890">
            <v>1848785024</v>
          </cell>
        </row>
        <row r="891">
          <cell r="A891">
            <v>1993</v>
          </cell>
          <cell r="C891" t="str">
            <v>CO</v>
          </cell>
          <cell r="AR891">
            <v>495110016</v>
          </cell>
          <cell r="AY891">
            <v>143170000</v>
          </cell>
        </row>
        <row r="892">
          <cell r="A892">
            <v>1993</v>
          </cell>
          <cell r="C892" t="str">
            <v>CT</v>
          </cell>
          <cell r="AR892">
            <v>181000000</v>
          </cell>
          <cell r="AY892">
            <v>57148000</v>
          </cell>
        </row>
        <row r="893">
          <cell r="A893">
            <v>1993</v>
          </cell>
          <cell r="C893" t="str">
            <v>DE</v>
          </cell>
          <cell r="AR893">
            <v>51292000</v>
          </cell>
          <cell r="AY893">
            <v>28961000</v>
          </cell>
        </row>
        <row r="894">
          <cell r="A894">
            <v>1993</v>
          </cell>
          <cell r="C894" t="str">
            <v>DC</v>
          </cell>
          <cell r="AR894">
            <v>65312000</v>
          </cell>
          <cell r="AY894">
            <v>0</v>
          </cell>
        </row>
        <row r="895">
          <cell r="A895">
            <v>1993</v>
          </cell>
          <cell r="C895" t="str">
            <v>FL</v>
          </cell>
          <cell r="AR895">
            <v>1334674048</v>
          </cell>
          <cell r="AY895">
            <v>912649984</v>
          </cell>
        </row>
        <row r="896">
          <cell r="A896">
            <v>1993</v>
          </cell>
          <cell r="C896" t="str">
            <v>GA</v>
          </cell>
          <cell r="AR896">
            <v>463476000</v>
          </cell>
          <cell r="AY896">
            <v>246227008</v>
          </cell>
        </row>
        <row r="897">
          <cell r="A897">
            <v>1993</v>
          </cell>
          <cell r="C897" t="str">
            <v>HI</v>
          </cell>
          <cell r="AR897">
            <v>265722000</v>
          </cell>
          <cell r="AY897">
            <v>80798000</v>
          </cell>
        </row>
        <row r="898">
          <cell r="A898">
            <v>1993</v>
          </cell>
          <cell r="C898" t="str">
            <v>ID</v>
          </cell>
          <cell r="AR898">
            <v>48639000</v>
          </cell>
          <cell r="AY898">
            <v>110302000</v>
          </cell>
        </row>
        <row r="899">
          <cell r="A899">
            <v>1993</v>
          </cell>
          <cell r="C899" t="str">
            <v>IL</v>
          </cell>
          <cell r="AR899">
            <v>1733357056</v>
          </cell>
          <cell r="AY899">
            <v>222656000</v>
          </cell>
        </row>
        <row r="900">
          <cell r="A900">
            <v>1993</v>
          </cell>
          <cell r="C900" t="str">
            <v>IN</v>
          </cell>
          <cell r="AR900">
            <v>332328992</v>
          </cell>
          <cell r="AY900">
            <v>154508992</v>
          </cell>
        </row>
        <row r="901">
          <cell r="A901">
            <v>1993</v>
          </cell>
          <cell r="C901" t="str">
            <v>IA</v>
          </cell>
          <cell r="AR901">
            <v>191144000</v>
          </cell>
          <cell r="AY901">
            <v>180551008</v>
          </cell>
        </row>
        <row r="902">
          <cell r="A902">
            <v>1993</v>
          </cell>
          <cell r="C902" t="str">
            <v>KS</v>
          </cell>
          <cell r="AR902">
            <v>120181000</v>
          </cell>
          <cell r="AY902">
            <v>152007008</v>
          </cell>
        </row>
        <row r="903">
          <cell r="A903">
            <v>1993</v>
          </cell>
          <cell r="C903" t="str">
            <v>KY</v>
          </cell>
          <cell r="AR903">
            <v>155040992</v>
          </cell>
          <cell r="AY903">
            <v>220734000</v>
          </cell>
        </row>
        <row r="904">
          <cell r="A904">
            <v>1993</v>
          </cell>
          <cell r="C904" t="str">
            <v>LA</v>
          </cell>
          <cell r="AR904">
            <v>226655008</v>
          </cell>
          <cell r="AY904">
            <v>268198000</v>
          </cell>
        </row>
        <row r="905">
          <cell r="A905">
            <v>1993</v>
          </cell>
          <cell r="C905" t="str">
            <v>ME</v>
          </cell>
          <cell r="AR905">
            <v>40696000</v>
          </cell>
          <cell r="AY905">
            <v>71036000</v>
          </cell>
        </row>
        <row r="906">
          <cell r="A906">
            <v>1993</v>
          </cell>
          <cell r="C906" t="str">
            <v>MD</v>
          </cell>
          <cell r="AR906">
            <v>399440000</v>
          </cell>
          <cell r="AY906">
            <v>211830000</v>
          </cell>
        </row>
        <row r="907">
          <cell r="A907">
            <v>1993</v>
          </cell>
          <cell r="C907" t="str">
            <v>MA</v>
          </cell>
          <cell r="AR907">
            <v>186788000</v>
          </cell>
          <cell r="AY907">
            <v>104036000</v>
          </cell>
        </row>
        <row r="908">
          <cell r="A908">
            <v>1993</v>
          </cell>
          <cell r="C908" t="str">
            <v>MI</v>
          </cell>
          <cell r="AR908">
            <v>444686016</v>
          </cell>
          <cell r="AY908">
            <v>275155008</v>
          </cell>
        </row>
        <row r="909">
          <cell r="A909">
            <v>1993</v>
          </cell>
          <cell r="C909" t="str">
            <v>MN</v>
          </cell>
          <cell r="AR909">
            <v>470148992</v>
          </cell>
          <cell r="AY909">
            <v>287600000</v>
          </cell>
        </row>
        <row r="910">
          <cell r="A910">
            <v>1993</v>
          </cell>
          <cell r="C910" t="str">
            <v>MS</v>
          </cell>
          <cell r="AR910">
            <v>60150000</v>
          </cell>
          <cell r="AY910">
            <v>216720000</v>
          </cell>
        </row>
        <row r="911">
          <cell r="A911">
            <v>1993</v>
          </cell>
          <cell r="C911" t="str">
            <v>MO</v>
          </cell>
          <cell r="AR911">
            <v>298572000</v>
          </cell>
          <cell r="AY911">
            <v>168684000</v>
          </cell>
        </row>
        <row r="912">
          <cell r="A912">
            <v>1993</v>
          </cell>
          <cell r="C912" t="str">
            <v>MT</v>
          </cell>
          <cell r="AR912">
            <v>23619000</v>
          </cell>
          <cell r="AY912">
            <v>117665000</v>
          </cell>
        </row>
        <row r="913">
          <cell r="A913">
            <v>1993</v>
          </cell>
          <cell r="C913" t="str">
            <v>NE</v>
          </cell>
          <cell r="AR913">
            <v>83185000</v>
          </cell>
          <cell r="AY913">
            <v>126526000</v>
          </cell>
        </row>
        <row r="914">
          <cell r="A914">
            <v>1993</v>
          </cell>
          <cell r="C914" t="str">
            <v>NV</v>
          </cell>
          <cell r="AR914">
            <v>220994000</v>
          </cell>
          <cell r="AY914">
            <v>48353000</v>
          </cell>
        </row>
        <row r="915">
          <cell r="A915">
            <v>1993</v>
          </cell>
          <cell r="C915" t="str">
            <v>NH</v>
          </cell>
          <cell r="AR915">
            <v>48036000</v>
          </cell>
          <cell r="AY915">
            <v>32700000</v>
          </cell>
        </row>
        <row r="916">
          <cell r="A916">
            <v>1993</v>
          </cell>
          <cell r="C916" t="str">
            <v>NJ</v>
          </cell>
          <cell r="AR916">
            <v>623196992</v>
          </cell>
          <cell r="AY916">
            <v>136092000</v>
          </cell>
        </row>
        <row r="917">
          <cell r="A917">
            <v>1993</v>
          </cell>
          <cell r="C917" t="str">
            <v>NM</v>
          </cell>
          <cell r="AR917">
            <v>138836000</v>
          </cell>
          <cell r="AY917">
            <v>86717000</v>
          </cell>
        </row>
        <row r="918">
          <cell r="A918">
            <v>1993</v>
          </cell>
          <cell r="C918" t="str">
            <v>NY</v>
          </cell>
          <cell r="AR918">
            <v>1410002944</v>
          </cell>
          <cell r="AY918">
            <v>313633984</v>
          </cell>
        </row>
        <row r="919">
          <cell r="A919">
            <v>1993</v>
          </cell>
          <cell r="C919" t="str">
            <v>NC</v>
          </cell>
          <cell r="AR919">
            <v>402216992</v>
          </cell>
          <cell r="AY919">
            <v>290667008</v>
          </cell>
        </row>
        <row r="920">
          <cell r="A920">
            <v>1993</v>
          </cell>
          <cell r="C920" t="str">
            <v>ND</v>
          </cell>
          <cell r="AR920">
            <v>68959000</v>
          </cell>
          <cell r="AY920">
            <v>83240000</v>
          </cell>
        </row>
        <row r="921">
          <cell r="A921">
            <v>1993</v>
          </cell>
          <cell r="C921" t="str">
            <v>OH</v>
          </cell>
          <cell r="AR921">
            <v>695731968</v>
          </cell>
          <cell r="AY921">
            <v>222436000</v>
          </cell>
        </row>
        <row r="922">
          <cell r="A922">
            <v>1993</v>
          </cell>
          <cell r="C922" t="str">
            <v>OK</v>
          </cell>
          <cell r="AR922">
            <v>179104992</v>
          </cell>
          <cell r="AY922">
            <v>90200000</v>
          </cell>
        </row>
        <row r="923">
          <cell r="A923">
            <v>1993</v>
          </cell>
          <cell r="C923" t="str">
            <v>OR</v>
          </cell>
          <cell r="AR923">
            <v>245800000</v>
          </cell>
          <cell r="AY923">
            <v>273544000</v>
          </cell>
        </row>
        <row r="924">
          <cell r="A924">
            <v>1993</v>
          </cell>
          <cell r="C924" t="str">
            <v>PA</v>
          </cell>
          <cell r="AR924">
            <v>555836032</v>
          </cell>
          <cell r="AY924">
            <v>320375008</v>
          </cell>
        </row>
        <row r="925">
          <cell r="A925">
            <v>1993</v>
          </cell>
          <cell r="C925" t="str">
            <v>RI</v>
          </cell>
          <cell r="AR925">
            <v>203463008</v>
          </cell>
          <cell r="AY925">
            <v>20521000</v>
          </cell>
        </row>
        <row r="926">
          <cell r="A926">
            <v>1993</v>
          </cell>
          <cell r="C926" t="str">
            <v>SC</v>
          </cell>
          <cell r="AR926">
            <v>207884000</v>
          </cell>
          <cell r="AY926">
            <v>139748992</v>
          </cell>
        </row>
        <row r="927">
          <cell r="A927">
            <v>1993</v>
          </cell>
          <cell r="C927" t="str">
            <v>SD</v>
          </cell>
          <cell r="AR927">
            <v>50347000</v>
          </cell>
          <cell r="AY927">
            <v>68391000</v>
          </cell>
        </row>
        <row r="928">
          <cell r="A928">
            <v>1993</v>
          </cell>
          <cell r="C928" t="str">
            <v>TN</v>
          </cell>
          <cell r="AR928">
            <v>290401984</v>
          </cell>
          <cell r="AY928">
            <v>117330000</v>
          </cell>
        </row>
        <row r="929">
          <cell r="A929">
            <v>1993</v>
          </cell>
          <cell r="C929" t="str">
            <v>TX</v>
          </cell>
          <cell r="AR929">
            <v>977640000</v>
          </cell>
          <cell r="AY929">
            <v>616688000</v>
          </cell>
        </row>
        <row r="930">
          <cell r="A930">
            <v>1993</v>
          </cell>
          <cell r="C930" t="str">
            <v>US</v>
          </cell>
          <cell r="AR930">
            <v>18942779392</v>
          </cell>
          <cell r="AY930">
            <v>11098637312</v>
          </cell>
        </row>
        <row r="931">
          <cell r="A931">
            <v>1993</v>
          </cell>
          <cell r="C931" t="str">
            <v>UT</v>
          </cell>
          <cell r="AR931">
            <v>141396992</v>
          </cell>
          <cell r="AY931">
            <v>89706000</v>
          </cell>
        </row>
        <row r="932">
          <cell r="A932">
            <v>1993</v>
          </cell>
          <cell r="C932" t="str">
            <v>VT</v>
          </cell>
          <cell r="AR932">
            <v>20869000</v>
          </cell>
          <cell r="AY932">
            <v>38030000</v>
          </cell>
        </row>
        <row r="933">
          <cell r="A933">
            <v>1993</v>
          </cell>
          <cell r="C933" t="str">
            <v>VA</v>
          </cell>
          <cell r="AR933">
            <v>374310016</v>
          </cell>
          <cell r="AY933">
            <v>193272000</v>
          </cell>
        </row>
        <row r="934">
          <cell r="A934">
            <v>1993</v>
          </cell>
          <cell r="C934" t="str">
            <v>WA</v>
          </cell>
          <cell r="AR934">
            <v>674252992</v>
          </cell>
          <cell r="AY934">
            <v>404972992</v>
          </cell>
        </row>
        <row r="935">
          <cell r="A935">
            <v>1993</v>
          </cell>
          <cell r="C935" t="str">
            <v>WV</v>
          </cell>
          <cell r="AR935">
            <v>61669000</v>
          </cell>
          <cell r="AY935">
            <v>80688000</v>
          </cell>
        </row>
        <row r="936">
          <cell r="A936">
            <v>1993</v>
          </cell>
          <cell r="C936" t="str">
            <v>WI</v>
          </cell>
          <cell r="AR936">
            <v>385628992</v>
          </cell>
          <cell r="AY936">
            <v>441768992</v>
          </cell>
        </row>
        <row r="937">
          <cell r="A937">
            <v>1993</v>
          </cell>
          <cell r="C937" t="str">
            <v>WY</v>
          </cell>
          <cell r="AR937">
            <v>47251000</v>
          </cell>
          <cell r="AY937">
            <v>70258000</v>
          </cell>
        </row>
        <row r="938">
          <cell r="A938">
            <v>1994</v>
          </cell>
          <cell r="C938" t="str">
            <v>AL</v>
          </cell>
          <cell r="AR938">
            <v>222894000</v>
          </cell>
          <cell r="AY938">
            <v>164831008</v>
          </cell>
        </row>
        <row r="939">
          <cell r="A939">
            <v>1994</v>
          </cell>
          <cell r="C939" t="str">
            <v>AK</v>
          </cell>
          <cell r="AR939">
            <v>60557000</v>
          </cell>
          <cell r="AY939">
            <v>238283008</v>
          </cell>
        </row>
        <row r="940">
          <cell r="A940">
            <v>1994</v>
          </cell>
          <cell r="C940" t="str">
            <v>AZ</v>
          </cell>
          <cell r="AR940">
            <v>438068992</v>
          </cell>
          <cell r="AY940">
            <v>237696992</v>
          </cell>
        </row>
        <row r="941">
          <cell r="A941">
            <v>1994</v>
          </cell>
          <cell r="C941" t="str">
            <v>AR</v>
          </cell>
          <cell r="AR941">
            <v>84141000</v>
          </cell>
          <cell r="AY941">
            <v>114134000</v>
          </cell>
        </row>
        <row r="942">
          <cell r="A942">
            <v>1994</v>
          </cell>
          <cell r="C942" t="str">
            <v>CA</v>
          </cell>
          <cell r="AR942">
            <v>2653402880</v>
          </cell>
          <cell r="AY942">
            <v>1940830976</v>
          </cell>
        </row>
        <row r="943">
          <cell r="A943">
            <v>1994</v>
          </cell>
          <cell r="C943" t="str">
            <v>CO</v>
          </cell>
          <cell r="AR943">
            <v>509428000</v>
          </cell>
          <cell r="AY943">
            <v>140035008</v>
          </cell>
        </row>
        <row r="944">
          <cell r="A944">
            <v>1994</v>
          </cell>
          <cell r="C944" t="str">
            <v>CT</v>
          </cell>
          <cell r="AR944">
            <v>182980992</v>
          </cell>
          <cell r="AY944">
            <v>59343000</v>
          </cell>
        </row>
        <row r="945">
          <cell r="A945">
            <v>1994</v>
          </cell>
          <cell r="C945" t="str">
            <v>DE</v>
          </cell>
          <cell r="AR945">
            <v>48864000</v>
          </cell>
          <cell r="AY945">
            <v>30972000</v>
          </cell>
        </row>
        <row r="946">
          <cell r="A946">
            <v>1994</v>
          </cell>
          <cell r="C946" t="str">
            <v>DC</v>
          </cell>
          <cell r="AR946">
            <v>64765000</v>
          </cell>
          <cell r="AY946">
            <v>0</v>
          </cell>
        </row>
        <row r="947">
          <cell r="A947">
            <v>1994</v>
          </cell>
          <cell r="C947" t="str">
            <v>FL</v>
          </cell>
          <cell r="AR947">
            <v>1263248000</v>
          </cell>
          <cell r="AY947">
            <v>1058435968</v>
          </cell>
        </row>
        <row r="948">
          <cell r="A948">
            <v>1994</v>
          </cell>
          <cell r="C948" t="str">
            <v>GA</v>
          </cell>
          <cell r="AR948">
            <v>390025984</v>
          </cell>
          <cell r="AY948">
            <v>273008000</v>
          </cell>
        </row>
        <row r="949">
          <cell r="A949">
            <v>1994</v>
          </cell>
          <cell r="C949" t="str">
            <v>HI</v>
          </cell>
          <cell r="AR949">
            <v>444732000</v>
          </cell>
          <cell r="AY949">
            <v>79943000</v>
          </cell>
        </row>
        <row r="950">
          <cell r="A950">
            <v>1994</v>
          </cell>
          <cell r="C950" t="str">
            <v>ID</v>
          </cell>
          <cell r="AR950">
            <v>61523000</v>
          </cell>
          <cell r="AY950">
            <v>115765000</v>
          </cell>
        </row>
        <row r="951">
          <cell r="A951">
            <v>1994</v>
          </cell>
          <cell r="C951" t="str">
            <v>IL</v>
          </cell>
          <cell r="AR951">
            <v>1761400064</v>
          </cell>
          <cell r="AY951">
            <v>260619008</v>
          </cell>
        </row>
        <row r="952">
          <cell r="A952">
            <v>1994</v>
          </cell>
          <cell r="C952" t="str">
            <v>IN</v>
          </cell>
          <cell r="AR952">
            <v>581700992</v>
          </cell>
          <cell r="AY952">
            <v>158344992</v>
          </cell>
        </row>
        <row r="953">
          <cell r="A953">
            <v>1994</v>
          </cell>
          <cell r="C953" t="str">
            <v>IA</v>
          </cell>
          <cell r="AR953">
            <v>200352992</v>
          </cell>
          <cell r="AY953">
            <v>186028000</v>
          </cell>
        </row>
        <row r="954">
          <cell r="A954">
            <v>1994</v>
          </cell>
          <cell r="C954" t="str">
            <v>KS</v>
          </cell>
          <cell r="AR954">
            <v>121335000</v>
          </cell>
          <cell r="AY954">
            <v>154258000</v>
          </cell>
        </row>
        <row r="955">
          <cell r="A955">
            <v>1994</v>
          </cell>
          <cell r="C955" t="str">
            <v>KY</v>
          </cell>
          <cell r="AR955">
            <v>149988000</v>
          </cell>
          <cell r="AY955">
            <v>237059008</v>
          </cell>
        </row>
        <row r="956">
          <cell r="A956">
            <v>1994</v>
          </cell>
          <cell r="C956" t="str">
            <v>LA</v>
          </cell>
          <cell r="AR956">
            <v>231095008</v>
          </cell>
          <cell r="AY956">
            <v>285932992</v>
          </cell>
        </row>
        <row r="957">
          <cell r="A957">
            <v>1994</v>
          </cell>
          <cell r="C957" t="str">
            <v>ME</v>
          </cell>
          <cell r="AR957">
            <v>43083000</v>
          </cell>
          <cell r="AY957">
            <v>74897000</v>
          </cell>
        </row>
        <row r="958">
          <cell r="A958">
            <v>1994</v>
          </cell>
          <cell r="C958" t="str">
            <v>MD</v>
          </cell>
          <cell r="AR958">
            <v>457609984</v>
          </cell>
          <cell r="AY958">
            <v>224564000</v>
          </cell>
        </row>
        <row r="959">
          <cell r="A959">
            <v>1994</v>
          </cell>
          <cell r="C959" t="str">
            <v>MA</v>
          </cell>
          <cell r="AR959">
            <v>237407008</v>
          </cell>
          <cell r="AY959">
            <v>114976000</v>
          </cell>
        </row>
        <row r="960">
          <cell r="A960">
            <v>1994</v>
          </cell>
          <cell r="C960" t="str">
            <v>MI</v>
          </cell>
          <cell r="AR960">
            <v>432891008</v>
          </cell>
          <cell r="AY960">
            <v>274736992</v>
          </cell>
        </row>
        <row r="961">
          <cell r="A961">
            <v>1994</v>
          </cell>
          <cell r="C961" t="str">
            <v>MN</v>
          </cell>
          <cell r="AR961">
            <v>466475008</v>
          </cell>
          <cell r="AY961">
            <v>303280992</v>
          </cell>
        </row>
        <row r="962">
          <cell r="A962">
            <v>1994</v>
          </cell>
          <cell r="C962" t="str">
            <v>MS</v>
          </cell>
          <cell r="AR962">
            <v>65638000</v>
          </cell>
          <cell r="AY962">
            <v>150722000</v>
          </cell>
        </row>
        <row r="963">
          <cell r="A963">
            <v>1994</v>
          </cell>
          <cell r="C963" t="str">
            <v>MO</v>
          </cell>
          <cell r="AR963">
            <v>316559008</v>
          </cell>
          <cell r="AY963">
            <v>171200000</v>
          </cell>
        </row>
        <row r="964">
          <cell r="A964">
            <v>1994</v>
          </cell>
          <cell r="C964" t="str">
            <v>MT</v>
          </cell>
          <cell r="AR964">
            <v>68819000</v>
          </cell>
          <cell r="AY964">
            <v>104815000</v>
          </cell>
        </row>
        <row r="965">
          <cell r="A965">
            <v>1994</v>
          </cell>
          <cell r="C965" t="str">
            <v>NE</v>
          </cell>
          <cell r="AR965">
            <v>91234000</v>
          </cell>
          <cell r="AY965">
            <v>129989000</v>
          </cell>
        </row>
        <row r="966">
          <cell r="A966">
            <v>1994</v>
          </cell>
          <cell r="C966" t="str">
            <v>NV</v>
          </cell>
          <cell r="AR966">
            <v>257384000</v>
          </cell>
          <cell r="AY966">
            <v>48226000</v>
          </cell>
        </row>
        <row r="967">
          <cell r="A967">
            <v>1994</v>
          </cell>
          <cell r="C967" t="str">
            <v>NH</v>
          </cell>
          <cell r="AR967">
            <v>44206000</v>
          </cell>
          <cell r="AY967">
            <v>32353000</v>
          </cell>
        </row>
        <row r="968">
          <cell r="A968">
            <v>1994</v>
          </cell>
          <cell r="C968" t="str">
            <v>NJ</v>
          </cell>
          <cell r="AR968">
            <v>611569984</v>
          </cell>
          <cell r="AY968">
            <v>144268000</v>
          </cell>
        </row>
        <row r="969">
          <cell r="A969">
            <v>1994</v>
          </cell>
          <cell r="C969" t="str">
            <v>NM</v>
          </cell>
          <cell r="AR969">
            <v>169411008</v>
          </cell>
          <cell r="AY969">
            <v>87928000</v>
          </cell>
        </row>
        <row r="970">
          <cell r="A970">
            <v>1994</v>
          </cell>
          <cell r="C970" t="str">
            <v>NY</v>
          </cell>
          <cell r="AR970">
            <v>1396841984</v>
          </cell>
          <cell r="AY970">
            <v>316668000</v>
          </cell>
        </row>
        <row r="971">
          <cell r="A971">
            <v>1994</v>
          </cell>
          <cell r="C971" t="str">
            <v>NC</v>
          </cell>
          <cell r="AR971">
            <v>441232000</v>
          </cell>
          <cell r="AY971">
            <v>333697984</v>
          </cell>
        </row>
        <row r="972">
          <cell r="A972">
            <v>1994</v>
          </cell>
          <cell r="C972" t="str">
            <v>ND</v>
          </cell>
          <cell r="AR972">
            <v>50564000</v>
          </cell>
          <cell r="AY972">
            <v>93297000</v>
          </cell>
        </row>
        <row r="973">
          <cell r="A973">
            <v>1994</v>
          </cell>
          <cell r="C973" t="str">
            <v>OH</v>
          </cell>
          <cell r="AR973">
            <v>640830016</v>
          </cell>
          <cell r="AY973">
            <v>231704000</v>
          </cell>
        </row>
        <row r="974">
          <cell r="A974">
            <v>1994</v>
          </cell>
          <cell r="C974" t="str">
            <v>OK</v>
          </cell>
          <cell r="AR974">
            <v>178828992</v>
          </cell>
          <cell r="AY974">
            <v>109946000</v>
          </cell>
        </row>
        <row r="975">
          <cell r="A975">
            <v>1994</v>
          </cell>
          <cell r="C975" t="str">
            <v>OR</v>
          </cell>
          <cell r="AR975">
            <v>245311008</v>
          </cell>
          <cell r="AY975">
            <v>231392000</v>
          </cell>
        </row>
        <row r="976">
          <cell r="A976">
            <v>1994</v>
          </cell>
          <cell r="C976" t="str">
            <v>PA</v>
          </cell>
          <cell r="AR976">
            <v>475291008</v>
          </cell>
          <cell r="AY976">
            <v>350003008</v>
          </cell>
        </row>
        <row r="977">
          <cell r="A977">
            <v>1994</v>
          </cell>
          <cell r="C977" t="str">
            <v>RI</v>
          </cell>
          <cell r="AR977">
            <v>74573000</v>
          </cell>
          <cell r="AY977">
            <v>22083000</v>
          </cell>
        </row>
        <row r="978">
          <cell r="A978">
            <v>1994</v>
          </cell>
          <cell r="C978" t="str">
            <v>SC</v>
          </cell>
          <cell r="AR978">
            <v>191712000</v>
          </cell>
          <cell r="AY978">
            <v>142074000</v>
          </cell>
        </row>
        <row r="979">
          <cell r="A979">
            <v>1994</v>
          </cell>
          <cell r="C979" t="str">
            <v>SD</v>
          </cell>
          <cell r="AR979">
            <v>74325000</v>
          </cell>
          <cell r="AY979">
            <v>75834000</v>
          </cell>
        </row>
        <row r="980">
          <cell r="A980">
            <v>1994</v>
          </cell>
          <cell r="C980" t="str">
            <v>TN</v>
          </cell>
          <cell r="AR980">
            <v>287448992</v>
          </cell>
          <cell r="AY980">
            <v>149176992</v>
          </cell>
        </row>
        <row r="981">
          <cell r="A981">
            <v>1994</v>
          </cell>
          <cell r="C981" t="str">
            <v>TX</v>
          </cell>
          <cell r="AR981">
            <v>937470016</v>
          </cell>
          <cell r="AY981">
            <v>648404992</v>
          </cell>
        </row>
        <row r="982">
          <cell r="A982">
            <v>1994</v>
          </cell>
          <cell r="C982" t="str">
            <v>US</v>
          </cell>
          <cell r="AR982">
            <v>19482136576</v>
          </cell>
          <cell r="AY982">
            <v>11638391808</v>
          </cell>
        </row>
        <row r="983">
          <cell r="A983">
            <v>1994</v>
          </cell>
          <cell r="C983" t="str">
            <v>UT</v>
          </cell>
          <cell r="AR983">
            <v>186835008</v>
          </cell>
          <cell r="AY983">
            <v>101956000</v>
          </cell>
        </row>
        <row r="984">
          <cell r="A984">
            <v>1994</v>
          </cell>
          <cell r="C984" t="str">
            <v>VT</v>
          </cell>
          <cell r="AR984">
            <v>19083000</v>
          </cell>
          <cell r="AY984">
            <v>46780000</v>
          </cell>
        </row>
        <row r="985">
          <cell r="A985">
            <v>1994</v>
          </cell>
          <cell r="C985" t="str">
            <v>VA</v>
          </cell>
          <cell r="AR985">
            <v>383569984</v>
          </cell>
          <cell r="AY985">
            <v>188382000</v>
          </cell>
        </row>
        <row r="986">
          <cell r="A986">
            <v>1994</v>
          </cell>
          <cell r="C986" t="str">
            <v>WA</v>
          </cell>
          <cell r="AR986">
            <v>619380992</v>
          </cell>
          <cell r="AY986">
            <v>405016000</v>
          </cell>
        </row>
        <row r="987">
          <cell r="A987">
            <v>1994</v>
          </cell>
          <cell r="C987" t="str">
            <v>WV</v>
          </cell>
          <cell r="AR987">
            <v>67853000</v>
          </cell>
          <cell r="AY987">
            <v>105287000</v>
          </cell>
        </row>
        <row r="988">
          <cell r="A988">
            <v>1994</v>
          </cell>
          <cell r="C988" t="str">
            <v>WI</v>
          </cell>
          <cell r="AR988">
            <v>434081984</v>
          </cell>
          <cell r="AY988">
            <v>413998016</v>
          </cell>
        </row>
        <row r="989">
          <cell r="A989">
            <v>1994</v>
          </cell>
          <cell r="C989" t="str">
            <v>WY</v>
          </cell>
          <cell r="AR989">
            <v>44114000</v>
          </cell>
          <cell r="AY989">
            <v>75216000</v>
          </cell>
        </row>
        <row r="990">
          <cell r="A990">
            <v>1995</v>
          </cell>
          <cell r="C990" t="str">
            <v>AL</v>
          </cell>
          <cell r="AR990">
            <v>221411008</v>
          </cell>
          <cell r="AY990">
            <v>179636000</v>
          </cell>
        </row>
        <row r="991">
          <cell r="A991">
            <v>1995</v>
          </cell>
          <cell r="C991" t="str">
            <v>AK</v>
          </cell>
          <cell r="AR991">
            <v>59470000</v>
          </cell>
          <cell r="AY991">
            <v>215754000</v>
          </cell>
        </row>
        <row r="992">
          <cell r="A992">
            <v>1995</v>
          </cell>
          <cell r="C992" t="str">
            <v>AZ</v>
          </cell>
          <cell r="AR992">
            <v>371456000</v>
          </cell>
          <cell r="AY992">
            <v>262875008</v>
          </cell>
        </row>
        <row r="993">
          <cell r="A993">
            <v>1995</v>
          </cell>
          <cell r="C993" t="str">
            <v>AR</v>
          </cell>
          <cell r="AR993">
            <v>86981000</v>
          </cell>
          <cell r="AY993">
            <v>116667000</v>
          </cell>
        </row>
        <row r="994">
          <cell r="A994">
            <v>1995</v>
          </cell>
          <cell r="C994" t="str">
            <v>CA</v>
          </cell>
          <cell r="AR994">
            <v>2702291968</v>
          </cell>
          <cell r="AY994">
            <v>2103581952</v>
          </cell>
        </row>
        <row r="995">
          <cell r="A995">
            <v>1995</v>
          </cell>
          <cell r="C995" t="str">
            <v>CO</v>
          </cell>
          <cell r="AR995">
            <v>550899968</v>
          </cell>
          <cell r="AY995">
            <v>152804992</v>
          </cell>
        </row>
        <row r="996">
          <cell r="A996">
            <v>1995</v>
          </cell>
          <cell r="C996" t="str">
            <v>CT</v>
          </cell>
          <cell r="AR996">
            <v>233310000</v>
          </cell>
          <cell r="AY996">
            <v>59539000</v>
          </cell>
        </row>
        <row r="997">
          <cell r="A997">
            <v>1995</v>
          </cell>
          <cell r="C997" t="str">
            <v>DE</v>
          </cell>
          <cell r="AR997">
            <v>44007000</v>
          </cell>
          <cell r="AY997">
            <v>35439000</v>
          </cell>
        </row>
        <row r="998">
          <cell r="A998">
            <v>1995</v>
          </cell>
          <cell r="C998" t="str">
            <v>DC</v>
          </cell>
          <cell r="AR998">
            <v>55313000</v>
          </cell>
          <cell r="AY998">
            <v>0</v>
          </cell>
        </row>
        <row r="999">
          <cell r="A999">
            <v>1995</v>
          </cell>
          <cell r="C999" t="str">
            <v>FL</v>
          </cell>
          <cell r="AR999">
            <v>1473644032</v>
          </cell>
          <cell r="AY999">
            <v>1056657984</v>
          </cell>
        </row>
        <row r="1000">
          <cell r="A1000">
            <v>1995</v>
          </cell>
          <cell r="C1000" t="str">
            <v>GA</v>
          </cell>
          <cell r="AR1000">
            <v>481248000</v>
          </cell>
          <cell r="AY1000">
            <v>299640000</v>
          </cell>
        </row>
        <row r="1001">
          <cell r="A1001">
            <v>1995</v>
          </cell>
          <cell r="C1001" t="str">
            <v>HI</v>
          </cell>
          <cell r="AR1001">
            <v>369465984</v>
          </cell>
          <cell r="AY1001">
            <v>85247000</v>
          </cell>
        </row>
        <row r="1002">
          <cell r="A1002">
            <v>1995</v>
          </cell>
          <cell r="C1002" t="str">
            <v>ID</v>
          </cell>
          <cell r="AR1002">
            <v>72339000</v>
          </cell>
          <cell r="AY1002">
            <v>129028000</v>
          </cell>
        </row>
        <row r="1003">
          <cell r="A1003">
            <v>1995</v>
          </cell>
          <cell r="C1003" t="str">
            <v>IL</v>
          </cell>
          <cell r="AR1003">
            <v>2051074048</v>
          </cell>
          <cell r="AY1003">
            <v>272416000</v>
          </cell>
        </row>
        <row r="1004">
          <cell r="A1004">
            <v>1995</v>
          </cell>
          <cell r="C1004" t="str">
            <v>IN</v>
          </cell>
          <cell r="AR1004">
            <v>329279008</v>
          </cell>
          <cell r="AY1004">
            <v>165439008</v>
          </cell>
        </row>
        <row r="1005">
          <cell r="A1005">
            <v>1995</v>
          </cell>
          <cell r="C1005" t="str">
            <v>IA</v>
          </cell>
          <cell r="AR1005">
            <v>204440000</v>
          </cell>
          <cell r="AY1005">
            <v>195330000</v>
          </cell>
        </row>
        <row r="1006">
          <cell r="A1006">
            <v>1995</v>
          </cell>
          <cell r="C1006" t="str">
            <v>KS</v>
          </cell>
          <cell r="AR1006">
            <v>130713000</v>
          </cell>
          <cell r="AY1006">
            <v>156576992</v>
          </cell>
        </row>
        <row r="1007">
          <cell r="A1007">
            <v>1995</v>
          </cell>
          <cell r="C1007" t="str">
            <v>KY</v>
          </cell>
          <cell r="AR1007">
            <v>185434000</v>
          </cell>
          <cell r="AY1007">
            <v>253976000</v>
          </cell>
        </row>
        <row r="1008">
          <cell r="A1008">
            <v>1995</v>
          </cell>
          <cell r="C1008" t="str">
            <v>LA</v>
          </cell>
          <cell r="AR1008">
            <v>227420992</v>
          </cell>
          <cell r="AY1008">
            <v>286656992</v>
          </cell>
        </row>
        <row r="1009">
          <cell r="A1009">
            <v>1995</v>
          </cell>
          <cell r="C1009" t="str">
            <v>ME</v>
          </cell>
          <cell r="AR1009">
            <v>46312000</v>
          </cell>
          <cell r="AY1009">
            <v>82180000</v>
          </cell>
        </row>
        <row r="1010">
          <cell r="A1010">
            <v>1995</v>
          </cell>
          <cell r="C1010" t="str">
            <v>MD</v>
          </cell>
          <cell r="AR1010">
            <v>529160992</v>
          </cell>
          <cell r="AY1010">
            <v>215360992</v>
          </cell>
        </row>
        <row r="1011">
          <cell r="A1011">
            <v>1995</v>
          </cell>
          <cell r="C1011" t="str">
            <v>MA</v>
          </cell>
          <cell r="AR1011">
            <v>240432000</v>
          </cell>
          <cell r="AY1011">
            <v>115824000</v>
          </cell>
        </row>
        <row r="1012">
          <cell r="A1012">
            <v>1995</v>
          </cell>
          <cell r="C1012" t="str">
            <v>MI</v>
          </cell>
          <cell r="AR1012">
            <v>430519008</v>
          </cell>
          <cell r="AY1012">
            <v>319542016</v>
          </cell>
        </row>
        <row r="1013">
          <cell r="A1013">
            <v>1995</v>
          </cell>
          <cell r="C1013" t="str">
            <v>MN</v>
          </cell>
          <cell r="AR1013">
            <v>507728000</v>
          </cell>
          <cell r="AY1013">
            <v>323915008</v>
          </cell>
        </row>
        <row r="1014">
          <cell r="A1014">
            <v>1995</v>
          </cell>
          <cell r="C1014" t="str">
            <v>MS</v>
          </cell>
          <cell r="AR1014">
            <v>87096000</v>
          </cell>
          <cell r="AY1014">
            <v>163696000</v>
          </cell>
        </row>
        <row r="1015">
          <cell r="A1015">
            <v>1995</v>
          </cell>
          <cell r="C1015" t="str">
            <v>MO</v>
          </cell>
          <cell r="AR1015">
            <v>481556992</v>
          </cell>
          <cell r="AY1015">
            <v>194466000</v>
          </cell>
        </row>
        <row r="1016">
          <cell r="A1016">
            <v>1995</v>
          </cell>
          <cell r="C1016" t="str">
            <v>MT</v>
          </cell>
          <cell r="AR1016">
            <v>47007000</v>
          </cell>
          <cell r="AY1016">
            <v>134952000</v>
          </cell>
        </row>
        <row r="1017">
          <cell r="A1017">
            <v>1995</v>
          </cell>
          <cell r="C1017" t="str">
            <v>NE</v>
          </cell>
          <cell r="AR1017">
            <v>111482000</v>
          </cell>
          <cell r="AY1017">
            <v>135092992</v>
          </cell>
        </row>
        <row r="1018">
          <cell r="A1018">
            <v>1995</v>
          </cell>
          <cell r="C1018" t="str">
            <v>NV</v>
          </cell>
          <cell r="AR1018">
            <v>250024000</v>
          </cell>
          <cell r="AY1018">
            <v>52066000</v>
          </cell>
        </row>
        <row r="1019">
          <cell r="A1019">
            <v>1995</v>
          </cell>
          <cell r="C1019" t="str">
            <v>NH</v>
          </cell>
          <cell r="AR1019">
            <v>45887000</v>
          </cell>
          <cell r="AY1019">
            <v>35114000</v>
          </cell>
        </row>
        <row r="1020">
          <cell r="A1020">
            <v>1995</v>
          </cell>
          <cell r="C1020" t="str">
            <v>NJ</v>
          </cell>
          <cell r="AR1020">
            <v>711435008</v>
          </cell>
          <cell r="AY1020">
            <v>157786000</v>
          </cell>
        </row>
        <row r="1021">
          <cell r="A1021">
            <v>1995</v>
          </cell>
          <cell r="C1021" t="str">
            <v>NM</v>
          </cell>
          <cell r="AR1021">
            <v>221356992</v>
          </cell>
          <cell r="AY1021">
            <v>93595000</v>
          </cell>
        </row>
        <row r="1022">
          <cell r="A1022">
            <v>1995</v>
          </cell>
          <cell r="C1022" t="str">
            <v>NY</v>
          </cell>
          <cell r="AR1022">
            <v>1409239040</v>
          </cell>
          <cell r="AY1022">
            <v>346704992</v>
          </cell>
        </row>
        <row r="1023">
          <cell r="A1023">
            <v>1995</v>
          </cell>
          <cell r="C1023" t="str">
            <v>NC</v>
          </cell>
          <cell r="AR1023">
            <v>476014016</v>
          </cell>
          <cell r="AY1023">
            <v>373420000</v>
          </cell>
        </row>
        <row r="1024">
          <cell r="A1024">
            <v>1995</v>
          </cell>
          <cell r="C1024" t="str">
            <v>ND</v>
          </cell>
          <cell r="AR1024">
            <v>53168000</v>
          </cell>
          <cell r="AY1024">
            <v>103402000</v>
          </cell>
        </row>
        <row r="1025">
          <cell r="A1025">
            <v>1995</v>
          </cell>
          <cell r="C1025" t="str">
            <v>OH</v>
          </cell>
          <cell r="AR1025">
            <v>616755968</v>
          </cell>
          <cell r="AY1025">
            <v>244170000</v>
          </cell>
        </row>
        <row r="1026">
          <cell r="A1026">
            <v>1995</v>
          </cell>
          <cell r="C1026" t="str">
            <v>OK</v>
          </cell>
          <cell r="AR1026">
            <v>184544000</v>
          </cell>
          <cell r="AY1026">
            <v>115177000</v>
          </cell>
        </row>
        <row r="1027">
          <cell r="A1027">
            <v>1995</v>
          </cell>
          <cell r="C1027" t="str">
            <v>OR</v>
          </cell>
          <cell r="AR1027">
            <v>231887008</v>
          </cell>
          <cell r="AY1027">
            <v>258652000</v>
          </cell>
        </row>
        <row r="1028">
          <cell r="A1028">
            <v>1995</v>
          </cell>
          <cell r="C1028" t="str">
            <v>PA</v>
          </cell>
          <cell r="AR1028">
            <v>526718016</v>
          </cell>
          <cell r="AY1028">
            <v>373679008</v>
          </cell>
        </row>
        <row r="1029">
          <cell r="A1029">
            <v>1995</v>
          </cell>
          <cell r="C1029" t="str">
            <v>RI</v>
          </cell>
          <cell r="AR1029">
            <v>65860000</v>
          </cell>
          <cell r="AY1029">
            <v>30861000</v>
          </cell>
        </row>
        <row r="1030">
          <cell r="A1030">
            <v>1995</v>
          </cell>
          <cell r="C1030" t="str">
            <v>SC</v>
          </cell>
          <cell r="AR1030">
            <v>202762000</v>
          </cell>
          <cell r="AY1030">
            <v>144022000</v>
          </cell>
        </row>
        <row r="1031">
          <cell r="A1031">
            <v>1995</v>
          </cell>
          <cell r="C1031" t="str">
            <v>SD</v>
          </cell>
          <cell r="AR1031">
            <v>139880992</v>
          </cell>
          <cell r="AY1031">
            <v>73582000</v>
          </cell>
        </row>
        <row r="1032">
          <cell r="A1032">
            <v>1995</v>
          </cell>
          <cell r="C1032" t="str">
            <v>TN</v>
          </cell>
          <cell r="AR1032">
            <v>402070016</v>
          </cell>
          <cell r="AY1032">
            <v>165958000</v>
          </cell>
        </row>
        <row r="1033">
          <cell r="A1033">
            <v>1995</v>
          </cell>
          <cell r="C1033" t="str">
            <v>TX</v>
          </cell>
          <cell r="AR1033">
            <v>872894976</v>
          </cell>
          <cell r="AY1033">
            <v>674025984</v>
          </cell>
        </row>
        <row r="1034">
          <cell r="A1034">
            <v>1995</v>
          </cell>
          <cell r="C1034" t="str">
            <v>US</v>
          </cell>
          <cell r="AR1034">
            <v>20821645312</v>
          </cell>
          <cell r="AY1034">
            <v>12360294400</v>
          </cell>
        </row>
        <row r="1035">
          <cell r="A1035">
            <v>1995</v>
          </cell>
          <cell r="C1035" t="str">
            <v>UT</v>
          </cell>
          <cell r="AR1035">
            <v>203040992</v>
          </cell>
          <cell r="AY1035">
            <v>112909000</v>
          </cell>
        </row>
        <row r="1036">
          <cell r="A1036">
            <v>1995</v>
          </cell>
          <cell r="C1036" t="str">
            <v>VT</v>
          </cell>
          <cell r="AR1036">
            <v>19372000</v>
          </cell>
          <cell r="AY1036">
            <v>48782000</v>
          </cell>
        </row>
        <row r="1037">
          <cell r="A1037">
            <v>1995</v>
          </cell>
          <cell r="C1037" t="str">
            <v>VA</v>
          </cell>
          <cell r="AR1037">
            <v>442035008</v>
          </cell>
          <cell r="AY1037">
            <v>159868992</v>
          </cell>
        </row>
        <row r="1038">
          <cell r="A1038">
            <v>1995</v>
          </cell>
          <cell r="C1038" t="str">
            <v>WA</v>
          </cell>
          <cell r="AR1038">
            <v>826246976</v>
          </cell>
          <cell r="AY1038">
            <v>450134016</v>
          </cell>
        </row>
        <row r="1039">
          <cell r="A1039">
            <v>1995</v>
          </cell>
          <cell r="C1039" t="str">
            <v>WV</v>
          </cell>
          <cell r="AR1039">
            <v>68662000</v>
          </cell>
          <cell r="AY1039">
            <v>125360000</v>
          </cell>
        </row>
        <row r="1040">
          <cell r="A1040">
            <v>1995</v>
          </cell>
          <cell r="C1040" t="str">
            <v>WI</v>
          </cell>
          <cell r="AR1040">
            <v>472904000</v>
          </cell>
          <cell r="AY1040">
            <v>425198016</v>
          </cell>
        </row>
        <row r="1041">
          <cell r="A1041">
            <v>1995</v>
          </cell>
          <cell r="C1041" t="str">
            <v>WY</v>
          </cell>
          <cell r="AR1041">
            <v>47395000</v>
          </cell>
          <cell r="AY1041">
            <v>83533000</v>
          </cell>
        </row>
        <row r="1042">
          <cell r="A1042">
            <v>1996</v>
          </cell>
          <cell r="C1042" t="str">
            <v>AL</v>
          </cell>
          <cell r="AR1042">
            <v>230918000</v>
          </cell>
          <cell r="AY1042">
            <v>168456000</v>
          </cell>
        </row>
        <row r="1043">
          <cell r="A1043">
            <v>1996</v>
          </cell>
          <cell r="C1043" t="str">
            <v>AK</v>
          </cell>
          <cell r="AR1043">
            <v>58019000</v>
          </cell>
          <cell r="AY1043">
            <v>219630000</v>
          </cell>
        </row>
        <row r="1044">
          <cell r="A1044">
            <v>1996</v>
          </cell>
          <cell r="C1044" t="str">
            <v>AZ</v>
          </cell>
          <cell r="AR1044">
            <v>529932000</v>
          </cell>
          <cell r="AY1044">
            <v>266616000</v>
          </cell>
        </row>
        <row r="1045">
          <cell r="A1045">
            <v>1996</v>
          </cell>
          <cell r="C1045" t="str">
            <v>AR</v>
          </cell>
          <cell r="AR1045">
            <v>88742000</v>
          </cell>
          <cell r="AY1045">
            <v>122675000</v>
          </cell>
        </row>
        <row r="1046">
          <cell r="A1046">
            <v>1996</v>
          </cell>
          <cell r="C1046" t="str">
            <v>CA</v>
          </cell>
          <cell r="AR1046">
            <v>3114104064</v>
          </cell>
          <cell r="AY1046">
            <v>2250483968</v>
          </cell>
        </row>
        <row r="1047">
          <cell r="A1047">
            <v>1996</v>
          </cell>
          <cell r="C1047" t="str">
            <v>CO</v>
          </cell>
          <cell r="AR1047">
            <v>546792000</v>
          </cell>
          <cell r="AY1047">
            <v>157315008</v>
          </cell>
        </row>
        <row r="1048">
          <cell r="A1048">
            <v>1996</v>
          </cell>
          <cell r="C1048" t="str">
            <v>CT</v>
          </cell>
          <cell r="AR1048">
            <v>242088000</v>
          </cell>
          <cell r="AY1048">
            <v>62310000</v>
          </cell>
        </row>
        <row r="1049">
          <cell r="A1049">
            <v>1996</v>
          </cell>
          <cell r="C1049" t="str">
            <v>DE</v>
          </cell>
          <cell r="AR1049">
            <v>71571000</v>
          </cell>
          <cell r="AY1049">
            <v>39333000</v>
          </cell>
        </row>
        <row r="1050">
          <cell r="A1050">
            <v>1996</v>
          </cell>
          <cell r="C1050" t="str">
            <v>DC</v>
          </cell>
          <cell r="AR1050">
            <v>62149000</v>
          </cell>
          <cell r="AY1050">
            <v>0</v>
          </cell>
        </row>
        <row r="1051">
          <cell r="A1051">
            <v>1996</v>
          </cell>
          <cell r="C1051" t="str">
            <v>FL</v>
          </cell>
          <cell r="AR1051">
            <v>1971001984</v>
          </cell>
          <cell r="AY1051">
            <v>1086275968</v>
          </cell>
        </row>
        <row r="1052">
          <cell r="A1052">
            <v>1996</v>
          </cell>
          <cell r="C1052" t="str">
            <v>GA</v>
          </cell>
          <cell r="AR1052">
            <v>565737984</v>
          </cell>
          <cell r="AY1052">
            <v>313118016</v>
          </cell>
        </row>
        <row r="1053">
          <cell r="A1053">
            <v>1996</v>
          </cell>
          <cell r="C1053" t="str">
            <v>HI</v>
          </cell>
          <cell r="AR1053">
            <v>333587008</v>
          </cell>
          <cell r="AY1053">
            <v>71362000</v>
          </cell>
        </row>
        <row r="1054">
          <cell r="A1054">
            <v>1996</v>
          </cell>
          <cell r="C1054" t="str">
            <v>ID</v>
          </cell>
          <cell r="AR1054">
            <v>64183000</v>
          </cell>
          <cell r="AY1054">
            <v>132237000</v>
          </cell>
        </row>
        <row r="1055">
          <cell r="A1055">
            <v>1996</v>
          </cell>
          <cell r="C1055" t="str">
            <v>IL</v>
          </cell>
          <cell r="AR1055">
            <v>1982168960</v>
          </cell>
          <cell r="AY1055">
            <v>246798000</v>
          </cell>
        </row>
        <row r="1056">
          <cell r="A1056">
            <v>1996</v>
          </cell>
          <cell r="C1056" t="str">
            <v>IN</v>
          </cell>
          <cell r="AR1056">
            <v>326302016</v>
          </cell>
          <cell r="AY1056">
            <v>168186000</v>
          </cell>
        </row>
        <row r="1057">
          <cell r="A1057">
            <v>1996</v>
          </cell>
          <cell r="C1057" t="str">
            <v>IA</v>
          </cell>
          <cell r="AR1057">
            <v>197718000</v>
          </cell>
          <cell r="AY1057">
            <v>191958000</v>
          </cell>
        </row>
        <row r="1058">
          <cell r="A1058">
            <v>1996</v>
          </cell>
          <cell r="C1058" t="str">
            <v>KS</v>
          </cell>
          <cell r="AR1058">
            <v>146672000</v>
          </cell>
          <cell r="AY1058">
            <v>165428000</v>
          </cell>
        </row>
        <row r="1059">
          <cell r="A1059">
            <v>1996</v>
          </cell>
          <cell r="C1059" t="str">
            <v>KY</v>
          </cell>
          <cell r="AR1059">
            <v>180400000</v>
          </cell>
          <cell r="AY1059">
            <v>266182000</v>
          </cell>
        </row>
        <row r="1060">
          <cell r="A1060">
            <v>1996</v>
          </cell>
          <cell r="C1060" t="str">
            <v>LA</v>
          </cell>
          <cell r="AR1060">
            <v>309023008</v>
          </cell>
          <cell r="AY1060">
            <v>291209984</v>
          </cell>
        </row>
        <row r="1061">
          <cell r="A1061">
            <v>1996</v>
          </cell>
          <cell r="C1061" t="str">
            <v>ME</v>
          </cell>
          <cell r="AR1061">
            <v>40331000</v>
          </cell>
          <cell r="AY1061">
            <v>100573000</v>
          </cell>
        </row>
        <row r="1062">
          <cell r="A1062">
            <v>1996</v>
          </cell>
          <cell r="C1062" t="str">
            <v>MD</v>
          </cell>
          <cell r="AR1062">
            <v>585625024</v>
          </cell>
          <cell r="AY1062">
            <v>215556992</v>
          </cell>
        </row>
        <row r="1063">
          <cell r="A1063">
            <v>1996</v>
          </cell>
          <cell r="C1063" t="str">
            <v>MA</v>
          </cell>
          <cell r="AR1063">
            <v>238322000</v>
          </cell>
          <cell r="AY1063">
            <v>125059000</v>
          </cell>
        </row>
        <row r="1064">
          <cell r="A1064">
            <v>1996</v>
          </cell>
          <cell r="C1064" t="str">
            <v>MI</v>
          </cell>
          <cell r="AR1064">
            <v>428451008</v>
          </cell>
          <cell r="AY1064">
            <v>440843008</v>
          </cell>
        </row>
        <row r="1065">
          <cell r="A1065">
            <v>1996</v>
          </cell>
          <cell r="C1065" t="str">
            <v>MN</v>
          </cell>
          <cell r="AR1065">
            <v>547948032</v>
          </cell>
          <cell r="AY1065">
            <v>334696000</v>
          </cell>
        </row>
        <row r="1066">
          <cell r="A1066">
            <v>1996</v>
          </cell>
          <cell r="C1066" t="str">
            <v>MS</v>
          </cell>
          <cell r="AR1066">
            <v>104698000</v>
          </cell>
          <cell r="AY1066">
            <v>159396992</v>
          </cell>
        </row>
        <row r="1067">
          <cell r="A1067">
            <v>1996</v>
          </cell>
          <cell r="C1067" t="str">
            <v>MO</v>
          </cell>
          <cell r="AR1067">
            <v>522254016</v>
          </cell>
          <cell r="AY1067">
            <v>205576000</v>
          </cell>
        </row>
        <row r="1068">
          <cell r="A1068">
            <v>1996</v>
          </cell>
          <cell r="C1068" t="str">
            <v>MT</v>
          </cell>
          <cell r="AR1068">
            <v>39883000</v>
          </cell>
          <cell r="AY1068">
            <v>114032000</v>
          </cell>
        </row>
        <row r="1069">
          <cell r="A1069">
            <v>1996</v>
          </cell>
          <cell r="C1069" t="str">
            <v>NE</v>
          </cell>
          <cell r="AR1069">
            <v>98388000</v>
          </cell>
          <cell r="AY1069">
            <v>137984000</v>
          </cell>
        </row>
        <row r="1070">
          <cell r="A1070">
            <v>1996</v>
          </cell>
          <cell r="C1070" t="str">
            <v>NV</v>
          </cell>
          <cell r="AR1070">
            <v>274152992</v>
          </cell>
          <cell r="AY1070">
            <v>57929000</v>
          </cell>
        </row>
        <row r="1071">
          <cell r="A1071">
            <v>1996</v>
          </cell>
          <cell r="C1071" t="str">
            <v>NH</v>
          </cell>
          <cell r="AR1071">
            <v>46852000</v>
          </cell>
          <cell r="AY1071">
            <v>33880000</v>
          </cell>
        </row>
        <row r="1072">
          <cell r="A1072">
            <v>1996</v>
          </cell>
          <cell r="C1072" t="str">
            <v>NJ</v>
          </cell>
          <cell r="AR1072">
            <v>866049984</v>
          </cell>
          <cell r="AY1072">
            <v>112869000</v>
          </cell>
        </row>
        <row r="1073">
          <cell r="A1073">
            <v>1996</v>
          </cell>
          <cell r="C1073" t="str">
            <v>NM</v>
          </cell>
          <cell r="AR1073">
            <v>277260992</v>
          </cell>
          <cell r="AY1073">
            <v>98229000</v>
          </cell>
        </row>
        <row r="1074">
          <cell r="A1074">
            <v>1996</v>
          </cell>
          <cell r="C1074" t="str">
            <v>NY</v>
          </cell>
          <cell r="AR1074">
            <v>1570622976</v>
          </cell>
          <cell r="AY1074">
            <v>321747008</v>
          </cell>
        </row>
        <row r="1075">
          <cell r="A1075">
            <v>1996</v>
          </cell>
          <cell r="C1075" t="str">
            <v>NC</v>
          </cell>
          <cell r="AR1075">
            <v>444775008</v>
          </cell>
          <cell r="AY1075">
            <v>392273984</v>
          </cell>
        </row>
        <row r="1076">
          <cell r="A1076">
            <v>1996</v>
          </cell>
          <cell r="C1076" t="str">
            <v>ND</v>
          </cell>
          <cell r="AR1076">
            <v>52886000</v>
          </cell>
          <cell r="AY1076">
            <v>93661000</v>
          </cell>
        </row>
        <row r="1077">
          <cell r="A1077">
            <v>1996</v>
          </cell>
          <cell r="C1077" t="str">
            <v>OH</v>
          </cell>
          <cell r="AR1077">
            <v>659593024</v>
          </cell>
          <cell r="AY1077">
            <v>250488992</v>
          </cell>
        </row>
        <row r="1078">
          <cell r="A1078">
            <v>1996</v>
          </cell>
          <cell r="C1078" t="str">
            <v>OK</v>
          </cell>
          <cell r="AR1078">
            <v>221023008</v>
          </cell>
          <cell r="AY1078">
            <v>117342000</v>
          </cell>
        </row>
        <row r="1079">
          <cell r="A1079">
            <v>1996</v>
          </cell>
          <cell r="C1079" t="str">
            <v>OR</v>
          </cell>
          <cell r="AR1079">
            <v>287465984</v>
          </cell>
          <cell r="AY1079">
            <v>257092992</v>
          </cell>
        </row>
        <row r="1080">
          <cell r="A1080">
            <v>1996</v>
          </cell>
          <cell r="C1080" t="str">
            <v>PA</v>
          </cell>
          <cell r="AR1080">
            <v>565411008</v>
          </cell>
          <cell r="AY1080">
            <v>395593984</v>
          </cell>
        </row>
        <row r="1081">
          <cell r="A1081">
            <v>1996</v>
          </cell>
          <cell r="C1081" t="str">
            <v>RI</v>
          </cell>
          <cell r="AR1081">
            <v>64841000</v>
          </cell>
          <cell r="AY1081">
            <v>26665000</v>
          </cell>
        </row>
        <row r="1082">
          <cell r="A1082">
            <v>1996</v>
          </cell>
          <cell r="C1082" t="str">
            <v>SC</v>
          </cell>
          <cell r="AR1082">
            <v>190003008</v>
          </cell>
          <cell r="AY1082">
            <v>150308000</v>
          </cell>
        </row>
        <row r="1083">
          <cell r="A1083">
            <v>1996</v>
          </cell>
          <cell r="C1083" t="str">
            <v>SD</v>
          </cell>
          <cell r="AR1083">
            <v>101790000</v>
          </cell>
          <cell r="AY1083">
            <v>75881000</v>
          </cell>
        </row>
        <row r="1084">
          <cell r="A1084">
            <v>1996</v>
          </cell>
          <cell r="C1084" t="str">
            <v>TN</v>
          </cell>
          <cell r="AR1084">
            <v>367612000</v>
          </cell>
          <cell r="AY1084">
            <v>163952000</v>
          </cell>
        </row>
        <row r="1085">
          <cell r="A1085">
            <v>1996</v>
          </cell>
          <cell r="C1085" t="str">
            <v>TX</v>
          </cell>
          <cell r="AR1085">
            <v>960123008</v>
          </cell>
          <cell r="AY1085">
            <v>688113024</v>
          </cell>
        </row>
        <row r="1086">
          <cell r="A1086">
            <v>1996</v>
          </cell>
          <cell r="C1086" t="str">
            <v>US</v>
          </cell>
          <cell r="AR1086">
            <v>22713929728</v>
          </cell>
          <cell r="AY1086">
            <v>12776445952</v>
          </cell>
        </row>
        <row r="1087">
          <cell r="A1087">
            <v>1996</v>
          </cell>
          <cell r="C1087" t="str">
            <v>UT</v>
          </cell>
          <cell r="AR1087">
            <v>232759008</v>
          </cell>
          <cell r="AY1087">
            <v>133475000</v>
          </cell>
        </row>
        <row r="1088">
          <cell r="A1088">
            <v>1996</v>
          </cell>
          <cell r="C1088" t="str">
            <v>VT</v>
          </cell>
          <cell r="AR1088">
            <v>22008000</v>
          </cell>
          <cell r="AY1088">
            <v>47674000</v>
          </cell>
        </row>
        <row r="1089">
          <cell r="A1089">
            <v>1996</v>
          </cell>
          <cell r="C1089" t="str">
            <v>VA</v>
          </cell>
          <cell r="AR1089">
            <v>440668992</v>
          </cell>
          <cell r="AY1089">
            <v>153974000</v>
          </cell>
        </row>
        <row r="1090">
          <cell r="A1090">
            <v>1996</v>
          </cell>
          <cell r="C1090" t="str">
            <v>WA</v>
          </cell>
          <cell r="AR1090">
            <v>811134016</v>
          </cell>
          <cell r="AY1090">
            <v>438651008</v>
          </cell>
        </row>
        <row r="1091">
          <cell r="A1091">
            <v>1996</v>
          </cell>
          <cell r="C1091" t="str">
            <v>WV</v>
          </cell>
          <cell r="AR1091">
            <v>77440000</v>
          </cell>
          <cell r="AY1091">
            <v>121143000</v>
          </cell>
        </row>
        <row r="1092">
          <cell r="A1092">
            <v>1996</v>
          </cell>
          <cell r="C1092" t="str">
            <v>WI</v>
          </cell>
          <cell r="AR1092">
            <v>503660000</v>
          </cell>
          <cell r="AY1092">
            <v>513168992</v>
          </cell>
        </row>
        <row r="1093">
          <cell r="A1093">
            <v>1996</v>
          </cell>
          <cell r="C1093" t="str">
            <v>WY</v>
          </cell>
          <cell r="AR1093">
            <v>48789000</v>
          </cell>
          <cell r="AY1093">
            <v>79043000</v>
          </cell>
        </row>
        <row r="1094">
          <cell r="A1094">
            <v>1997</v>
          </cell>
          <cell r="C1094" t="str">
            <v>AL</v>
          </cell>
          <cell r="AR1094">
            <v>270772992</v>
          </cell>
          <cell r="AY1094">
            <v>166234000</v>
          </cell>
        </row>
        <row r="1095">
          <cell r="A1095">
            <v>1997</v>
          </cell>
          <cell r="C1095" t="str">
            <v>AK</v>
          </cell>
          <cell r="AR1095">
            <v>60970000</v>
          </cell>
          <cell r="AY1095">
            <v>222470000</v>
          </cell>
        </row>
        <row r="1096">
          <cell r="A1096">
            <v>1997</v>
          </cell>
          <cell r="C1096" t="str">
            <v>AZ</v>
          </cell>
          <cell r="AR1096">
            <v>838054016</v>
          </cell>
          <cell r="AY1096">
            <v>281900000</v>
          </cell>
        </row>
        <row r="1097">
          <cell r="A1097">
            <v>1997</v>
          </cell>
          <cell r="C1097" t="str">
            <v>AR</v>
          </cell>
          <cell r="AR1097">
            <v>115781000</v>
          </cell>
          <cell r="AY1097">
            <v>131965000</v>
          </cell>
        </row>
        <row r="1098">
          <cell r="A1098">
            <v>1997</v>
          </cell>
          <cell r="C1098" t="str">
            <v>CA</v>
          </cell>
          <cell r="AR1098">
            <v>3777533952</v>
          </cell>
          <cell r="AY1098">
            <v>2449132032</v>
          </cell>
        </row>
        <row r="1099">
          <cell r="A1099">
            <v>1997</v>
          </cell>
          <cell r="C1099" t="str">
            <v>CO</v>
          </cell>
          <cell r="AR1099">
            <v>596416000</v>
          </cell>
          <cell r="AY1099">
            <v>160034000</v>
          </cell>
        </row>
        <row r="1100">
          <cell r="A1100">
            <v>1997</v>
          </cell>
          <cell r="C1100" t="str">
            <v>CT</v>
          </cell>
          <cell r="AR1100">
            <v>201360000</v>
          </cell>
          <cell r="AY1100">
            <v>68510000</v>
          </cell>
        </row>
        <row r="1101">
          <cell r="A1101">
            <v>1997</v>
          </cell>
          <cell r="C1101" t="str">
            <v>DE</v>
          </cell>
          <cell r="AR1101">
            <v>50155000</v>
          </cell>
          <cell r="AY1101">
            <v>54829000</v>
          </cell>
        </row>
        <row r="1102">
          <cell r="A1102">
            <v>1997</v>
          </cell>
          <cell r="C1102" t="str">
            <v>DC</v>
          </cell>
          <cell r="AR1102">
            <v>86559000</v>
          </cell>
          <cell r="AY1102">
            <v>0</v>
          </cell>
        </row>
        <row r="1103">
          <cell r="A1103">
            <v>1997</v>
          </cell>
          <cell r="C1103" t="str">
            <v>FL</v>
          </cell>
          <cell r="AR1103">
            <v>1755072000</v>
          </cell>
          <cell r="AY1103">
            <v>1378350976</v>
          </cell>
        </row>
        <row r="1104">
          <cell r="A1104">
            <v>1997</v>
          </cell>
          <cell r="C1104" t="str">
            <v>GA</v>
          </cell>
          <cell r="AR1104">
            <v>516006016</v>
          </cell>
          <cell r="AY1104">
            <v>348644000</v>
          </cell>
        </row>
        <row r="1105">
          <cell r="A1105">
            <v>1997</v>
          </cell>
          <cell r="C1105" t="str">
            <v>HI</v>
          </cell>
          <cell r="AR1105">
            <v>395708992</v>
          </cell>
          <cell r="AY1105">
            <v>68012000</v>
          </cell>
        </row>
        <row r="1106">
          <cell r="A1106">
            <v>1997</v>
          </cell>
          <cell r="C1106" t="str">
            <v>ID</v>
          </cell>
          <cell r="AR1106">
            <v>65732000</v>
          </cell>
          <cell r="AY1106">
            <v>137676992</v>
          </cell>
        </row>
        <row r="1107">
          <cell r="A1107">
            <v>1997</v>
          </cell>
          <cell r="C1107" t="str">
            <v>IL</v>
          </cell>
          <cell r="AR1107">
            <v>1952167040</v>
          </cell>
          <cell r="AY1107">
            <v>267483008</v>
          </cell>
        </row>
        <row r="1108">
          <cell r="A1108">
            <v>1997</v>
          </cell>
          <cell r="C1108" t="str">
            <v>IN</v>
          </cell>
          <cell r="AR1108">
            <v>434412992</v>
          </cell>
          <cell r="AY1108">
            <v>185410000</v>
          </cell>
        </row>
        <row r="1109">
          <cell r="A1109">
            <v>1997</v>
          </cell>
          <cell r="C1109" t="str">
            <v>IA</v>
          </cell>
          <cell r="AR1109">
            <v>209040992</v>
          </cell>
          <cell r="AY1109">
            <v>196404992</v>
          </cell>
        </row>
        <row r="1110">
          <cell r="A1110">
            <v>1997</v>
          </cell>
          <cell r="C1110" t="str">
            <v>KS</v>
          </cell>
          <cell r="AR1110">
            <v>155176992</v>
          </cell>
          <cell r="AY1110">
            <v>193887008</v>
          </cell>
        </row>
        <row r="1111">
          <cell r="A1111">
            <v>1997</v>
          </cell>
          <cell r="C1111" t="str">
            <v>KY</v>
          </cell>
          <cell r="AR1111">
            <v>223916000</v>
          </cell>
          <cell r="AY1111">
            <v>209364000</v>
          </cell>
        </row>
        <row r="1112">
          <cell r="A1112">
            <v>1997</v>
          </cell>
          <cell r="C1112" t="str">
            <v>LA</v>
          </cell>
          <cell r="AR1112">
            <v>412488992</v>
          </cell>
          <cell r="AY1112">
            <v>271025984</v>
          </cell>
        </row>
        <row r="1113">
          <cell r="A1113">
            <v>1997</v>
          </cell>
          <cell r="C1113" t="str">
            <v>ME</v>
          </cell>
          <cell r="AR1113">
            <v>41515000</v>
          </cell>
          <cell r="AY1113">
            <v>110460000</v>
          </cell>
        </row>
        <row r="1114">
          <cell r="A1114">
            <v>1997</v>
          </cell>
          <cell r="C1114" t="str">
            <v>MD</v>
          </cell>
          <cell r="AR1114">
            <v>692481024</v>
          </cell>
          <cell r="AY1114">
            <v>235664992</v>
          </cell>
        </row>
        <row r="1115">
          <cell r="A1115">
            <v>1997</v>
          </cell>
          <cell r="C1115" t="str">
            <v>MA</v>
          </cell>
          <cell r="AR1115">
            <v>326406016</v>
          </cell>
          <cell r="AY1115">
            <v>135111008</v>
          </cell>
        </row>
        <row r="1116">
          <cell r="A1116">
            <v>1997</v>
          </cell>
          <cell r="C1116" t="str">
            <v>MI</v>
          </cell>
          <cell r="AR1116">
            <v>524616992</v>
          </cell>
          <cell r="AY1116">
            <v>353767008</v>
          </cell>
        </row>
        <row r="1117">
          <cell r="A1117">
            <v>1997</v>
          </cell>
          <cell r="C1117" t="str">
            <v>MN</v>
          </cell>
          <cell r="AR1117">
            <v>645905984</v>
          </cell>
          <cell r="AY1117">
            <v>370415008</v>
          </cell>
        </row>
        <row r="1118">
          <cell r="A1118">
            <v>1997</v>
          </cell>
          <cell r="C1118" t="str">
            <v>MS</v>
          </cell>
          <cell r="AR1118">
            <v>105290000</v>
          </cell>
          <cell r="AY1118">
            <v>147808000</v>
          </cell>
        </row>
        <row r="1119">
          <cell r="A1119">
            <v>1997</v>
          </cell>
          <cell r="C1119" t="str">
            <v>MO</v>
          </cell>
          <cell r="AR1119">
            <v>370224000</v>
          </cell>
          <cell r="AY1119">
            <v>214024992</v>
          </cell>
        </row>
        <row r="1120">
          <cell r="A1120">
            <v>1997</v>
          </cell>
          <cell r="C1120" t="str">
            <v>MT</v>
          </cell>
          <cell r="AR1120">
            <v>37153000</v>
          </cell>
          <cell r="AY1120">
            <v>153008992</v>
          </cell>
        </row>
        <row r="1121">
          <cell r="A1121">
            <v>1997</v>
          </cell>
          <cell r="C1121" t="str">
            <v>NE</v>
          </cell>
          <cell r="AR1121">
            <v>122505000</v>
          </cell>
          <cell r="AY1121">
            <v>161860992</v>
          </cell>
        </row>
        <row r="1122">
          <cell r="A1122">
            <v>1997</v>
          </cell>
          <cell r="C1122" t="str">
            <v>NV</v>
          </cell>
          <cell r="AR1122">
            <v>278863008</v>
          </cell>
          <cell r="AY1122">
            <v>68679000</v>
          </cell>
        </row>
        <row r="1123">
          <cell r="A1123">
            <v>1997</v>
          </cell>
          <cell r="C1123" t="str">
            <v>NH</v>
          </cell>
          <cell r="AR1123">
            <v>48862000</v>
          </cell>
          <cell r="AY1123">
            <v>30524000</v>
          </cell>
        </row>
        <row r="1124">
          <cell r="A1124">
            <v>1997</v>
          </cell>
          <cell r="C1124" t="str">
            <v>NJ</v>
          </cell>
          <cell r="AR1124">
            <v>896612992</v>
          </cell>
          <cell r="AY1124">
            <v>118636000</v>
          </cell>
        </row>
        <row r="1125">
          <cell r="A1125">
            <v>1997</v>
          </cell>
          <cell r="C1125" t="str">
            <v>NM</v>
          </cell>
          <cell r="AR1125">
            <v>269702016</v>
          </cell>
          <cell r="AY1125">
            <v>102666000</v>
          </cell>
        </row>
        <row r="1126">
          <cell r="A1126">
            <v>1997</v>
          </cell>
          <cell r="C1126" t="str">
            <v>NY</v>
          </cell>
          <cell r="AR1126">
            <v>1765127936</v>
          </cell>
          <cell r="AY1126">
            <v>347110016</v>
          </cell>
        </row>
        <row r="1127">
          <cell r="A1127">
            <v>1997</v>
          </cell>
          <cell r="C1127" t="str">
            <v>NC</v>
          </cell>
          <cell r="AR1127">
            <v>511052992</v>
          </cell>
          <cell r="AY1127">
            <v>526192000</v>
          </cell>
        </row>
        <row r="1128">
          <cell r="A1128">
            <v>1997</v>
          </cell>
          <cell r="C1128" t="str">
            <v>ND</v>
          </cell>
          <cell r="AR1128">
            <v>105623000</v>
          </cell>
          <cell r="AY1128">
            <v>121131000</v>
          </cell>
        </row>
        <row r="1129">
          <cell r="A1129">
            <v>1997</v>
          </cell>
          <cell r="C1129" t="str">
            <v>OH</v>
          </cell>
          <cell r="AR1129">
            <v>841176000</v>
          </cell>
          <cell r="AY1129">
            <v>266395008</v>
          </cell>
        </row>
        <row r="1130">
          <cell r="A1130">
            <v>1997</v>
          </cell>
          <cell r="C1130" t="str">
            <v>OK</v>
          </cell>
          <cell r="AR1130">
            <v>258830000</v>
          </cell>
          <cell r="AY1130">
            <v>137943008</v>
          </cell>
        </row>
        <row r="1131">
          <cell r="A1131">
            <v>1997</v>
          </cell>
          <cell r="C1131" t="str">
            <v>OR</v>
          </cell>
          <cell r="AR1131">
            <v>318795008</v>
          </cell>
          <cell r="AY1131">
            <v>281254016</v>
          </cell>
        </row>
        <row r="1132">
          <cell r="A1132">
            <v>1997</v>
          </cell>
          <cell r="C1132" t="str">
            <v>PA</v>
          </cell>
          <cell r="AR1132">
            <v>604438976</v>
          </cell>
          <cell r="AY1132">
            <v>395627008</v>
          </cell>
        </row>
        <row r="1133">
          <cell r="A1133">
            <v>1997</v>
          </cell>
          <cell r="C1133" t="str">
            <v>RI</v>
          </cell>
          <cell r="AR1133">
            <v>70629000</v>
          </cell>
          <cell r="AY1133">
            <v>22385000</v>
          </cell>
        </row>
        <row r="1134">
          <cell r="A1134">
            <v>1997</v>
          </cell>
          <cell r="C1134" t="str">
            <v>SC</v>
          </cell>
          <cell r="AR1134">
            <v>236106000</v>
          </cell>
          <cell r="AY1134">
            <v>159459008</v>
          </cell>
        </row>
        <row r="1135">
          <cell r="A1135">
            <v>1997</v>
          </cell>
          <cell r="C1135" t="str">
            <v>SD</v>
          </cell>
          <cell r="AR1135">
            <v>113925000</v>
          </cell>
          <cell r="AY1135">
            <v>88714000</v>
          </cell>
        </row>
        <row r="1136">
          <cell r="A1136">
            <v>1997</v>
          </cell>
          <cell r="C1136" t="str">
            <v>TN</v>
          </cell>
          <cell r="AR1136">
            <v>551459008</v>
          </cell>
          <cell r="AY1136">
            <v>169462000</v>
          </cell>
        </row>
        <row r="1137">
          <cell r="A1137">
            <v>1997</v>
          </cell>
          <cell r="C1137" t="str">
            <v>TX</v>
          </cell>
          <cell r="AR1137">
            <v>1062817024</v>
          </cell>
          <cell r="AY1137">
            <v>655691008</v>
          </cell>
        </row>
        <row r="1138">
          <cell r="A1138">
            <v>1997</v>
          </cell>
          <cell r="C1138" t="str">
            <v>US</v>
          </cell>
          <cell r="AR1138">
            <v>25181409280</v>
          </cell>
          <cell r="AY1138">
            <v>13565802496</v>
          </cell>
        </row>
        <row r="1139">
          <cell r="A1139">
            <v>1997</v>
          </cell>
          <cell r="C1139" t="str">
            <v>UT</v>
          </cell>
          <cell r="AR1139">
            <v>359364992</v>
          </cell>
          <cell r="AY1139">
            <v>169300992</v>
          </cell>
        </row>
        <row r="1140">
          <cell r="A1140">
            <v>1997</v>
          </cell>
          <cell r="C1140" t="str">
            <v>VT</v>
          </cell>
          <cell r="AR1140">
            <v>25699000</v>
          </cell>
          <cell r="AY1140">
            <v>53621000</v>
          </cell>
        </row>
        <row r="1141">
          <cell r="A1141">
            <v>1997</v>
          </cell>
          <cell r="C1141" t="str">
            <v>VA</v>
          </cell>
          <cell r="AR1141">
            <v>489836992</v>
          </cell>
          <cell r="AY1141">
            <v>154811008</v>
          </cell>
        </row>
        <row r="1142">
          <cell r="A1142">
            <v>1997</v>
          </cell>
          <cell r="C1142" t="str">
            <v>WA</v>
          </cell>
          <cell r="AR1142">
            <v>709324992</v>
          </cell>
          <cell r="AY1142">
            <v>475836992</v>
          </cell>
        </row>
        <row r="1143">
          <cell r="A1143">
            <v>1997</v>
          </cell>
          <cell r="C1143" t="str">
            <v>WV</v>
          </cell>
          <cell r="AR1143">
            <v>90625000</v>
          </cell>
          <cell r="AY1143">
            <v>113917000</v>
          </cell>
        </row>
        <row r="1144">
          <cell r="A1144">
            <v>1997</v>
          </cell>
          <cell r="C1144" t="str">
            <v>WI</v>
          </cell>
          <cell r="AR1144">
            <v>533499008</v>
          </cell>
          <cell r="AY1144">
            <v>346975008</v>
          </cell>
        </row>
        <row r="1145">
          <cell r="A1145">
            <v>1997</v>
          </cell>
          <cell r="C1145" t="str">
            <v>WY</v>
          </cell>
          <cell r="AR1145">
            <v>55619000</v>
          </cell>
          <cell r="AY1145">
            <v>86018000</v>
          </cell>
        </row>
        <row r="1146">
          <cell r="A1146">
            <v>1998</v>
          </cell>
          <cell r="C1146" t="str">
            <v>AL</v>
          </cell>
          <cell r="AR1146">
            <v>338056000</v>
          </cell>
          <cell r="AY1146">
            <v>172480000</v>
          </cell>
        </row>
        <row r="1147">
          <cell r="A1147">
            <v>1998</v>
          </cell>
          <cell r="C1147" t="str">
            <v>AK</v>
          </cell>
          <cell r="AR1147">
            <v>72490000</v>
          </cell>
          <cell r="AY1147">
            <v>220252992</v>
          </cell>
        </row>
        <row r="1148">
          <cell r="A1148">
            <v>1998</v>
          </cell>
          <cell r="C1148" t="str">
            <v>AZ</v>
          </cell>
          <cell r="AR1148">
            <v>698064000</v>
          </cell>
          <cell r="AY1148">
            <v>277592000</v>
          </cell>
        </row>
        <row r="1149">
          <cell r="A1149">
            <v>1998</v>
          </cell>
          <cell r="C1149" t="str">
            <v>AR</v>
          </cell>
          <cell r="AR1149">
            <v>151156992</v>
          </cell>
          <cell r="AY1149">
            <v>144487008</v>
          </cell>
        </row>
        <row r="1150">
          <cell r="A1150">
            <v>1998</v>
          </cell>
          <cell r="C1150" t="str">
            <v>CA</v>
          </cell>
          <cell r="AR1150">
            <v>3201600000</v>
          </cell>
          <cell r="AY1150">
            <v>2537190912</v>
          </cell>
        </row>
        <row r="1151">
          <cell r="A1151">
            <v>1998</v>
          </cell>
          <cell r="C1151" t="str">
            <v>CO</v>
          </cell>
          <cell r="AR1151">
            <v>679577024</v>
          </cell>
          <cell r="AY1151">
            <v>160983008</v>
          </cell>
        </row>
        <row r="1152">
          <cell r="A1152">
            <v>1998</v>
          </cell>
          <cell r="C1152" t="str">
            <v>CT</v>
          </cell>
          <cell r="AR1152">
            <v>184603008</v>
          </cell>
          <cell r="AY1152">
            <v>63936000</v>
          </cell>
        </row>
        <row r="1153">
          <cell r="A1153">
            <v>1998</v>
          </cell>
          <cell r="C1153" t="str">
            <v>DE</v>
          </cell>
          <cell r="AR1153">
            <v>54068000</v>
          </cell>
          <cell r="AY1153">
            <v>46220000</v>
          </cell>
        </row>
        <row r="1154">
          <cell r="A1154">
            <v>1998</v>
          </cell>
          <cell r="C1154" t="str">
            <v>DC</v>
          </cell>
          <cell r="AR1154">
            <v>85199000</v>
          </cell>
          <cell r="AY1154">
            <v>0</v>
          </cell>
        </row>
        <row r="1155">
          <cell r="A1155">
            <v>1998</v>
          </cell>
          <cell r="C1155" t="str">
            <v>FL</v>
          </cell>
          <cell r="AR1155">
            <v>1952258048</v>
          </cell>
          <cell r="AY1155">
            <v>1493885056</v>
          </cell>
        </row>
        <row r="1156">
          <cell r="A1156">
            <v>1998</v>
          </cell>
          <cell r="C1156" t="str">
            <v>GA</v>
          </cell>
          <cell r="AR1156">
            <v>546598976</v>
          </cell>
          <cell r="AY1156">
            <v>369689984</v>
          </cell>
        </row>
        <row r="1157">
          <cell r="A1157">
            <v>1998</v>
          </cell>
          <cell r="C1157" t="str">
            <v>HI</v>
          </cell>
          <cell r="AR1157">
            <v>234660000</v>
          </cell>
          <cell r="AY1157">
            <v>73213000</v>
          </cell>
        </row>
        <row r="1158">
          <cell r="A1158">
            <v>1998</v>
          </cell>
          <cell r="C1158" t="str">
            <v>ID</v>
          </cell>
          <cell r="AR1158">
            <v>72459000</v>
          </cell>
          <cell r="AY1158">
            <v>148676992</v>
          </cell>
        </row>
        <row r="1159">
          <cell r="A1159">
            <v>1998</v>
          </cell>
          <cell r="C1159" t="str">
            <v>IL</v>
          </cell>
          <cell r="AR1159">
            <v>2168302080</v>
          </cell>
          <cell r="AY1159">
            <v>278660000</v>
          </cell>
        </row>
        <row r="1160">
          <cell r="A1160">
            <v>1998</v>
          </cell>
          <cell r="C1160" t="str">
            <v>IN</v>
          </cell>
          <cell r="AR1160">
            <v>338263008</v>
          </cell>
          <cell r="AY1160">
            <v>202510000</v>
          </cell>
        </row>
        <row r="1161">
          <cell r="A1161">
            <v>1998</v>
          </cell>
          <cell r="C1161" t="str">
            <v>IA</v>
          </cell>
          <cell r="AR1161">
            <v>236068000</v>
          </cell>
          <cell r="AY1161">
            <v>203968000</v>
          </cell>
        </row>
        <row r="1162">
          <cell r="A1162">
            <v>1998</v>
          </cell>
          <cell r="C1162" t="str">
            <v>KS</v>
          </cell>
          <cell r="AR1162">
            <v>160104000</v>
          </cell>
          <cell r="AY1162">
            <v>190960992</v>
          </cell>
        </row>
        <row r="1163">
          <cell r="A1163">
            <v>1998</v>
          </cell>
          <cell r="C1163" t="str">
            <v>KY</v>
          </cell>
          <cell r="AR1163">
            <v>270431008</v>
          </cell>
          <cell r="AY1163">
            <v>221744000</v>
          </cell>
        </row>
        <row r="1164">
          <cell r="A1164">
            <v>1998</v>
          </cell>
          <cell r="C1164" t="str">
            <v>LA</v>
          </cell>
          <cell r="AR1164">
            <v>600852992</v>
          </cell>
          <cell r="AY1164">
            <v>329523008</v>
          </cell>
        </row>
        <row r="1165">
          <cell r="A1165">
            <v>1998</v>
          </cell>
          <cell r="C1165" t="str">
            <v>ME</v>
          </cell>
          <cell r="AR1165">
            <v>46176000</v>
          </cell>
          <cell r="AY1165">
            <v>110058000</v>
          </cell>
        </row>
        <row r="1166">
          <cell r="A1166">
            <v>1998</v>
          </cell>
          <cell r="C1166" t="str">
            <v>MD</v>
          </cell>
          <cell r="AR1166">
            <v>873948992</v>
          </cell>
          <cell r="AY1166">
            <v>228120992</v>
          </cell>
        </row>
        <row r="1167">
          <cell r="A1167">
            <v>1998</v>
          </cell>
          <cell r="C1167" t="str">
            <v>MA</v>
          </cell>
          <cell r="AR1167">
            <v>310224992</v>
          </cell>
          <cell r="AY1167">
            <v>148074000</v>
          </cell>
        </row>
        <row r="1168">
          <cell r="A1168">
            <v>1998</v>
          </cell>
          <cell r="C1168" t="str">
            <v>MI</v>
          </cell>
          <cell r="AR1168">
            <v>659977984</v>
          </cell>
          <cell r="AY1168">
            <v>392804992</v>
          </cell>
        </row>
        <row r="1169">
          <cell r="A1169">
            <v>1998</v>
          </cell>
          <cell r="C1169" t="str">
            <v>MN</v>
          </cell>
          <cell r="AR1169">
            <v>705955008</v>
          </cell>
          <cell r="AY1169">
            <v>398761984</v>
          </cell>
        </row>
        <row r="1170">
          <cell r="A1170">
            <v>1998</v>
          </cell>
          <cell r="C1170" t="str">
            <v>MS</v>
          </cell>
          <cell r="AR1170">
            <v>134656000</v>
          </cell>
          <cell r="AY1170">
            <v>168812000</v>
          </cell>
        </row>
        <row r="1171">
          <cell r="A1171">
            <v>1998</v>
          </cell>
          <cell r="C1171" t="str">
            <v>MO</v>
          </cell>
          <cell r="AR1171">
            <v>406752000</v>
          </cell>
          <cell r="AY1171">
            <v>221168000</v>
          </cell>
        </row>
        <row r="1172">
          <cell r="A1172">
            <v>1998</v>
          </cell>
          <cell r="C1172" t="str">
            <v>MT</v>
          </cell>
          <cell r="AR1172">
            <v>43596000</v>
          </cell>
          <cell r="AY1172">
            <v>152590000</v>
          </cell>
        </row>
        <row r="1173">
          <cell r="A1173">
            <v>1998</v>
          </cell>
          <cell r="C1173" t="str">
            <v>NE</v>
          </cell>
          <cell r="AR1173">
            <v>144567008</v>
          </cell>
          <cell r="AY1173">
            <v>170708000</v>
          </cell>
        </row>
        <row r="1174">
          <cell r="A1174">
            <v>1998</v>
          </cell>
          <cell r="C1174" t="str">
            <v>NV</v>
          </cell>
          <cell r="AR1174">
            <v>402536992</v>
          </cell>
          <cell r="AY1174">
            <v>66682000</v>
          </cell>
        </row>
        <row r="1175">
          <cell r="A1175">
            <v>1998</v>
          </cell>
          <cell r="C1175" t="str">
            <v>NH</v>
          </cell>
          <cell r="AR1175">
            <v>48471000</v>
          </cell>
          <cell r="AY1175">
            <v>31985000</v>
          </cell>
        </row>
        <row r="1176">
          <cell r="A1176">
            <v>1998</v>
          </cell>
          <cell r="C1176" t="str">
            <v>NJ</v>
          </cell>
          <cell r="AR1176">
            <v>1406802048</v>
          </cell>
          <cell r="AY1176">
            <v>117448000</v>
          </cell>
        </row>
        <row r="1177">
          <cell r="A1177">
            <v>1998</v>
          </cell>
          <cell r="C1177" t="str">
            <v>NM</v>
          </cell>
          <cell r="AR1177">
            <v>210812000</v>
          </cell>
          <cell r="AY1177">
            <v>100285000</v>
          </cell>
        </row>
        <row r="1178">
          <cell r="A1178">
            <v>1998</v>
          </cell>
          <cell r="C1178" t="str">
            <v>NY</v>
          </cell>
          <cell r="AR1178">
            <v>1833080064</v>
          </cell>
          <cell r="AY1178">
            <v>364027008</v>
          </cell>
        </row>
        <row r="1179">
          <cell r="A1179">
            <v>1998</v>
          </cell>
          <cell r="C1179" t="str">
            <v>NC</v>
          </cell>
          <cell r="AR1179">
            <v>636425984</v>
          </cell>
          <cell r="AY1179">
            <v>517248000</v>
          </cell>
        </row>
        <row r="1180">
          <cell r="A1180">
            <v>1998</v>
          </cell>
          <cell r="C1180" t="str">
            <v>ND</v>
          </cell>
          <cell r="AR1180">
            <v>101827000</v>
          </cell>
          <cell r="AY1180">
            <v>104990000</v>
          </cell>
        </row>
        <row r="1181">
          <cell r="A1181">
            <v>1998</v>
          </cell>
          <cell r="C1181" t="str">
            <v>OH</v>
          </cell>
          <cell r="AR1181">
            <v>951228032</v>
          </cell>
          <cell r="AY1181">
            <v>300920992</v>
          </cell>
        </row>
        <row r="1182">
          <cell r="A1182">
            <v>1998</v>
          </cell>
          <cell r="C1182" t="str">
            <v>OK</v>
          </cell>
          <cell r="AR1182">
            <v>336923008</v>
          </cell>
          <cell r="AY1182">
            <v>140572000</v>
          </cell>
        </row>
        <row r="1183">
          <cell r="A1183">
            <v>1998</v>
          </cell>
          <cell r="C1183" t="str">
            <v>OR</v>
          </cell>
          <cell r="AR1183">
            <v>360937984</v>
          </cell>
          <cell r="AY1183">
            <v>283750016</v>
          </cell>
        </row>
        <row r="1184">
          <cell r="A1184">
            <v>1998</v>
          </cell>
          <cell r="C1184" t="str">
            <v>PA</v>
          </cell>
          <cell r="AR1184">
            <v>622652032</v>
          </cell>
          <cell r="AY1184">
            <v>444992000</v>
          </cell>
        </row>
        <row r="1185">
          <cell r="A1185">
            <v>1998</v>
          </cell>
          <cell r="C1185" t="str">
            <v>RI</v>
          </cell>
          <cell r="AR1185">
            <v>71251000</v>
          </cell>
          <cell r="AY1185">
            <v>35289000</v>
          </cell>
        </row>
        <row r="1186">
          <cell r="A1186">
            <v>1998</v>
          </cell>
          <cell r="C1186" t="str">
            <v>SC</v>
          </cell>
          <cell r="AR1186">
            <v>331446016</v>
          </cell>
          <cell r="AY1186">
            <v>161748992</v>
          </cell>
        </row>
        <row r="1187">
          <cell r="A1187">
            <v>1998</v>
          </cell>
          <cell r="C1187" t="str">
            <v>SD</v>
          </cell>
          <cell r="AR1187">
            <v>106248000</v>
          </cell>
          <cell r="AY1187">
            <v>85077000</v>
          </cell>
        </row>
        <row r="1188">
          <cell r="A1188">
            <v>1998</v>
          </cell>
          <cell r="C1188" t="str">
            <v>TN</v>
          </cell>
          <cell r="AR1188">
            <v>725347008</v>
          </cell>
          <cell r="AY1188">
            <v>171800992</v>
          </cell>
        </row>
        <row r="1189">
          <cell r="A1189">
            <v>1998</v>
          </cell>
          <cell r="C1189" t="str">
            <v>TX</v>
          </cell>
          <cell r="AR1189">
            <v>1238483968</v>
          </cell>
          <cell r="AY1189">
            <v>735702976</v>
          </cell>
        </row>
        <row r="1190">
          <cell r="A1190">
            <v>1998</v>
          </cell>
          <cell r="C1190" t="str">
            <v>US</v>
          </cell>
          <cell r="AR1190">
            <v>27119120384</v>
          </cell>
          <cell r="AY1190">
            <v>14285273088</v>
          </cell>
        </row>
        <row r="1191">
          <cell r="A1191">
            <v>1998</v>
          </cell>
          <cell r="C1191" t="str">
            <v>UT</v>
          </cell>
          <cell r="AR1191">
            <v>255882000</v>
          </cell>
          <cell r="AY1191">
            <v>136504000</v>
          </cell>
        </row>
        <row r="1192">
          <cell r="A1192">
            <v>1998</v>
          </cell>
          <cell r="C1192" t="str">
            <v>VT</v>
          </cell>
          <cell r="AR1192">
            <v>27391000</v>
          </cell>
          <cell r="AY1192">
            <v>56721000</v>
          </cell>
        </row>
        <row r="1193">
          <cell r="A1193">
            <v>1998</v>
          </cell>
          <cell r="C1193" t="str">
            <v>VA</v>
          </cell>
          <cell r="AR1193">
            <v>583555968</v>
          </cell>
          <cell r="AY1193">
            <v>172739008</v>
          </cell>
        </row>
        <row r="1194">
          <cell r="A1194">
            <v>1998</v>
          </cell>
          <cell r="C1194" t="str">
            <v>WA</v>
          </cell>
          <cell r="AR1194">
            <v>801379968</v>
          </cell>
          <cell r="AY1194">
            <v>573049984</v>
          </cell>
        </row>
        <row r="1195">
          <cell r="A1195">
            <v>1998</v>
          </cell>
          <cell r="C1195" t="str">
            <v>WV</v>
          </cell>
          <cell r="AR1195">
            <v>90277000</v>
          </cell>
          <cell r="AY1195">
            <v>109416000</v>
          </cell>
        </row>
        <row r="1196">
          <cell r="A1196">
            <v>1998</v>
          </cell>
          <cell r="C1196" t="str">
            <v>WI</v>
          </cell>
          <cell r="AR1196">
            <v>547854016</v>
          </cell>
          <cell r="AY1196">
            <v>358107008</v>
          </cell>
        </row>
        <row r="1197">
          <cell r="A1197">
            <v>1998</v>
          </cell>
          <cell r="C1197" t="str">
            <v>WY</v>
          </cell>
          <cell r="AR1197">
            <v>57643000</v>
          </cell>
          <cell r="AY1197">
            <v>89146000</v>
          </cell>
        </row>
        <row r="1198">
          <cell r="A1198">
            <v>1999</v>
          </cell>
          <cell r="C1198" t="str">
            <v>AL</v>
          </cell>
          <cell r="AR1198">
            <v>277992000</v>
          </cell>
          <cell r="AY1198">
            <v>180184992</v>
          </cell>
        </row>
        <row r="1199">
          <cell r="A1199">
            <v>1999</v>
          </cell>
          <cell r="C1199" t="str">
            <v>AK</v>
          </cell>
          <cell r="AR1199">
            <v>101492000</v>
          </cell>
          <cell r="AY1199">
            <v>180815008</v>
          </cell>
        </row>
        <row r="1200">
          <cell r="A1200">
            <v>1999</v>
          </cell>
          <cell r="C1200" t="str">
            <v>AZ</v>
          </cell>
          <cell r="AR1200">
            <v>546515968</v>
          </cell>
          <cell r="AY1200">
            <v>278592000</v>
          </cell>
        </row>
        <row r="1201">
          <cell r="A1201">
            <v>1999</v>
          </cell>
          <cell r="C1201" t="str">
            <v>AR</v>
          </cell>
          <cell r="AR1201">
            <v>158026000</v>
          </cell>
          <cell r="AY1201">
            <v>151802000</v>
          </cell>
        </row>
        <row r="1202">
          <cell r="A1202">
            <v>1999</v>
          </cell>
          <cell r="C1202" t="str">
            <v>CA</v>
          </cell>
          <cell r="AR1202">
            <v>3594558976</v>
          </cell>
          <cell r="AY1202">
            <v>2580573952</v>
          </cell>
        </row>
        <row r="1203">
          <cell r="A1203">
            <v>1999</v>
          </cell>
          <cell r="C1203" t="str">
            <v>CO</v>
          </cell>
          <cell r="AR1203">
            <v>694140992</v>
          </cell>
          <cell r="AY1203">
            <v>170508000</v>
          </cell>
        </row>
        <row r="1204">
          <cell r="A1204">
            <v>1999</v>
          </cell>
          <cell r="C1204" t="str">
            <v>CT</v>
          </cell>
          <cell r="AR1204">
            <v>213024000</v>
          </cell>
          <cell r="AY1204">
            <v>79546000</v>
          </cell>
        </row>
        <row r="1205">
          <cell r="A1205">
            <v>1999</v>
          </cell>
          <cell r="C1205" t="str">
            <v>DE</v>
          </cell>
          <cell r="AR1205">
            <v>71271000</v>
          </cell>
          <cell r="AY1205">
            <v>59692000</v>
          </cell>
        </row>
        <row r="1206">
          <cell r="A1206">
            <v>1999</v>
          </cell>
          <cell r="C1206" t="str">
            <v>DC</v>
          </cell>
          <cell r="AR1206">
            <v>262868992</v>
          </cell>
          <cell r="AY1206">
            <v>0</v>
          </cell>
        </row>
        <row r="1207">
          <cell r="A1207">
            <v>1999</v>
          </cell>
          <cell r="C1207" t="str">
            <v>FL</v>
          </cell>
          <cell r="AR1207">
            <v>1703628032</v>
          </cell>
          <cell r="AY1207">
            <v>1604588032</v>
          </cell>
        </row>
        <row r="1208">
          <cell r="A1208">
            <v>1999</v>
          </cell>
          <cell r="C1208" t="str">
            <v>GA</v>
          </cell>
          <cell r="AR1208">
            <v>574336000</v>
          </cell>
          <cell r="AY1208">
            <v>367996000</v>
          </cell>
        </row>
        <row r="1209">
          <cell r="A1209">
            <v>1999</v>
          </cell>
          <cell r="C1209" t="str">
            <v>HI</v>
          </cell>
          <cell r="AR1209">
            <v>229918000</v>
          </cell>
          <cell r="AY1209">
            <v>61543000</v>
          </cell>
        </row>
        <row r="1210">
          <cell r="A1210">
            <v>1999</v>
          </cell>
          <cell r="C1210" t="str">
            <v>ID</v>
          </cell>
          <cell r="AR1210">
            <v>92619000</v>
          </cell>
          <cell r="AY1210">
            <v>153655008</v>
          </cell>
        </row>
        <row r="1211">
          <cell r="A1211">
            <v>1999</v>
          </cell>
          <cell r="C1211" t="str">
            <v>IL</v>
          </cell>
          <cell r="AR1211">
            <v>2281673984</v>
          </cell>
          <cell r="AY1211">
            <v>315227008</v>
          </cell>
        </row>
        <row r="1212">
          <cell r="A1212">
            <v>1999</v>
          </cell>
          <cell r="C1212" t="str">
            <v>IN</v>
          </cell>
          <cell r="AR1212">
            <v>626844992</v>
          </cell>
          <cell r="AY1212">
            <v>225940000</v>
          </cell>
        </row>
        <row r="1213">
          <cell r="A1213">
            <v>1999</v>
          </cell>
          <cell r="C1213" t="str">
            <v>IA</v>
          </cell>
          <cell r="AR1213">
            <v>271907008</v>
          </cell>
          <cell r="AY1213">
            <v>223954000</v>
          </cell>
        </row>
        <row r="1214">
          <cell r="A1214">
            <v>1999</v>
          </cell>
          <cell r="C1214" t="str">
            <v>KS</v>
          </cell>
          <cell r="AR1214">
            <v>175703008</v>
          </cell>
          <cell r="AY1214">
            <v>202440000</v>
          </cell>
        </row>
        <row r="1215">
          <cell r="A1215">
            <v>1999</v>
          </cell>
          <cell r="C1215" t="str">
            <v>KY</v>
          </cell>
          <cell r="AR1215">
            <v>247254000</v>
          </cell>
          <cell r="AY1215">
            <v>236274000</v>
          </cell>
        </row>
        <row r="1216">
          <cell r="A1216">
            <v>1999</v>
          </cell>
          <cell r="C1216" t="str">
            <v>LA</v>
          </cell>
          <cell r="AR1216">
            <v>626700992</v>
          </cell>
          <cell r="AY1216">
            <v>331864000</v>
          </cell>
        </row>
        <row r="1217">
          <cell r="A1217">
            <v>1999</v>
          </cell>
          <cell r="C1217" t="str">
            <v>ME</v>
          </cell>
          <cell r="AR1217">
            <v>59961000</v>
          </cell>
          <cell r="AY1217">
            <v>115898000</v>
          </cell>
        </row>
        <row r="1218">
          <cell r="A1218">
            <v>1999</v>
          </cell>
          <cell r="C1218" t="str">
            <v>MD</v>
          </cell>
          <cell r="AR1218">
            <v>787937984</v>
          </cell>
          <cell r="AY1218">
            <v>240956992</v>
          </cell>
        </row>
        <row r="1219">
          <cell r="A1219">
            <v>1999</v>
          </cell>
          <cell r="C1219" t="str">
            <v>MA</v>
          </cell>
          <cell r="AR1219">
            <v>363176000</v>
          </cell>
          <cell r="AY1219">
            <v>151011008</v>
          </cell>
        </row>
        <row r="1220">
          <cell r="A1220">
            <v>1999</v>
          </cell>
          <cell r="C1220" t="str">
            <v>MI</v>
          </cell>
          <cell r="AR1220">
            <v>817068992</v>
          </cell>
          <cell r="AY1220">
            <v>405520000</v>
          </cell>
        </row>
        <row r="1221">
          <cell r="A1221">
            <v>1999</v>
          </cell>
          <cell r="C1221" t="str">
            <v>MN</v>
          </cell>
          <cell r="AR1221">
            <v>725896000</v>
          </cell>
          <cell r="AY1221">
            <v>446431008</v>
          </cell>
        </row>
        <row r="1222">
          <cell r="A1222">
            <v>1999</v>
          </cell>
          <cell r="C1222" t="str">
            <v>MS</v>
          </cell>
          <cell r="AR1222">
            <v>136960992</v>
          </cell>
          <cell r="AY1222">
            <v>185196992</v>
          </cell>
        </row>
        <row r="1223">
          <cell r="A1223">
            <v>1999</v>
          </cell>
          <cell r="C1223" t="str">
            <v>MO</v>
          </cell>
          <cell r="AR1223">
            <v>421444000</v>
          </cell>
          <cell r="AY1223">
            <v>225491008</v>
          </cell>
        </row>
        <row r="1224">
          <cell r="A1224">
            <v>1999</v>
          </cell>
          <cell r="C1224" t="str">
            <v>MT</v>
          </cell>
          <cell r="AR1224">
            <v>49039000</v>
          </cell>
          <cell r="AY1224">
            <v>167864000</v>
          </cell>
        </row>
        <row r="1225">
          <cell r="A1225">
            <v>1999</v>
          </cell>
          <cell r="C1225" t="str">
            <v>NE</v>
          </cell>
          <cell r="AR1225">
            <v>130655000</v>
          </cell>
          <cell r="AY1225">
            <v>171219008</v>
          </cell>
        </row>
        <row r="1226">
          <cell r="A1226">
            <v>1999</v>
          </cell>
          <cell r="C1226" t="str">
            <v>NV</v>
          </cell>
          <cell r="AR1226">
            <v>405031008</v>
          </cell>
          <cell r="AY1226">
            <v>69865000</v>
          </cell>
        </row>
        <row r="1227">
          <cell r="A1227">
            <v>1999</v>
          </cell>
          <cell r="C1227" t="str">
            <v>NH</v>
          </cell>
          <cell r="AR1227">
            <v>61728000</v>
          </cell>
          <cell r="AY1227">
            <v>32834000</v>
          </cell>
        </row>
        <row r="1228">
          <cell r="A1228">
            <v>1999</v>
          </cell>
          <cell r="C1228" t="str">
            <v>NJ</v>
          </cell>
          <cell r="AR1228">
            <v>772494976</v>
          </cell>
          <cell r="AY1228">
            <v>125763000</v>
          </cell>
        </row>
        <row r="1229">
          <cell r="A1229">
            <v>1999</v>
          </cell>
          <cell r="C1229" t="str">
            <v>NM</v>
          </cell>
          <cell r="AR1229">
            <v>245768000</v>
          </cell>
          <cell r="AY1229">
            <v>126985000</v>
          </cell>
        </row>
        <row r="1230">
          <cell r="A1230">
            <v>1999</v>
          </cell>
          <cell r="C1230" t="str">
            <v>NY</v>
          </cell>
          <cell r="AR1230">
            <v>1949315968</v>
          </cell>
          <cell r="AY1230">
            <v>381000992</v>
          </cell>
        </row>
        <row r="1231">
          <cell r="A1231">
            <v>1999</v>
          </cell>
          <cell r="C1231" t="str">
            <v>NC</v>
          </cell>
          <cell r="AR1231">
            <v>729724032</v>
          </cell>
          <cell r="AY1231">
            <v>537508992</v>
          </cell>
        </row>
        <row r="1232">
          <cell r="A1232">
            <v>1999</v>
          </cell>
          <cell r="C1232" t="str">
            <v>ND</v>
          </cell>
          <cell r="AR1232">
            <v>121010000</v>
          </cell>
          <cell r="AY1232">
            <v>100763000</v>
          </cell>
        </row>
        <row r="1233">
          <cell r="A1233">
            <v>1999</v>
          </cell>
          <cell r="C1233" t="str">
            <v>OH</v>
          </cell>
          <cell r="AR1233">
            <v>1221952000</v>
          </cell>
          <cell r="AY1233">
            <v>312464992</v>
          </cell>
        </row>
        <row r="1234">
          <cell r="A1234">
            <v>1999</v>
          </cell>
          <cell r="C1234" t="str">
            <v>OK</v>
          </cell>
          <cell r="AR1234">
            <v>346064000</v>
          </cell>
          <cell r="AY1234">
            <v>156328000</v>
          </cell>
        </row>
        <row r="1235">
          <cell r="A1235">
            <v>1999</v>
          </cell>
          <cell r="C1235" t="str">
            <v>OR</v>
          </cell>
          <cell r="AR1235">
            <v>409368992</v>
          </cell>
          <cell r="AY1235">
            <v>293128992</v>
          </cell>
        </row>
        <row r="1236">
          <cell r="A1236">
            <v>1999</v>
          </cell>
          <cell r="C1236" t="str">
            <v>PA</v>
          </cell>
          <cell r="AR1236">
            <v>701344000</v>
          </cell>
          <cell r="AY1236">
            <v>434009984</v>
          </cell>
        </row>
        <row r="1237">
          <cell r="A1237">
            <v>1999</v>
          </cell>
          <cell r="C1237" t="str">
            <v>RI</v>
          </cell>
          <cell r="AR1237">
            <v>80563000</v>
          </cell>
          <cell r="AY1237">
            <v>30502000</v>
          </cell>
        </row>
        <row r="1238">
          <cell r="A1238">
            <v>1999</v>
          </cell>
          <cell r="C1238" t="str">
            <v>SC</v>
          </cell>
          <cell r="AR1238">
            <v>282792000</v>
          </cell>
          <cell r="AY1238">
            <v>184084992</v>
          </cell>
        </row>
        <row r="1239">
          <cell r="A1239">
            <v>1999</v>
          </cell>
          <cell r="C1239" t="str">
            <v>SD</v>
          </cell>
          <cell r="AR1239">
            <v>101919000</v>
          </cell>
          <cell r="AY1239">
            <v>89255000</v>
          </cell>
        </row>
        <row r="1240">
          <cell r="A1240">
            <v>1999</v>
          </cell>
          <cell r="C1240" t="str">
            <v>TN</v>
          </cell>
          <cell r="AR1240">
            <v>691856000</v>
          </cell>
          <cell r="AY1240">
            <v>183246000</v>
          </cell>
        </row>
        <row r="1241">
          <cell r="A1241">
            <v>1999</v>
          </cell>
          <cell r="C1241" t="str">
            <v>TX</v>
          </cell>
          <cell r="AR1241">
            <v>1334732032</v>
          </cell>
          <cell r="AY1241">
            <v>788241024</v>
          </cell>
        </row>
        <row r="1242">
          <cell r="A1242">
            <v>1999</v>
          </cell>
          <cell r="C1242" t="str">
            <v>US</v>
          </cell>
          <cell r="AR1242">
            <v>28114669568</v>
          </cell>
          <cell r="AY1242">
            <v>14872984576</v>
          </cell>
        </row>
        <row r="1243">
          <cell r="A1243">
            <v>1999</v>
          </cell>
          <cell r="C1243" t="str">
            <v>UT</v>
          </cell>
          <cell r="AR1243">
            <v>276736992</v>
          </cell>
          <cell r="AY1243">
            <v>145351008</v>
          </cell>
        </row>
        <row r="1244">
          <cell r="A1244">
            <v>1999</v>
          </cell>
          <cell r="C1244" t="str">
            <v>VT</v>
          </cell>
          <cell r="AR1244">
            <v>22093000</v>
          </cell>
          <cell r="AY1244">
            <v>53332000</v>
          </cell>
        </row>
        <row r="1245">
          <cell r="A1245">
            <v>1999</v>
          </cell>
          <cell r="C1245" t="str">
            <v>VA</v>
          </cell>
          <cell r="AR1245">
            <v>595350976</v>
          </cell>
          <cell r="AY1245">
            <v>188782000</v>
          </cell>
        </row>
        <row r="1246">
          <cell r="A1246">
            <v>1999</v>
          </cell>
          <cell r="C1246" t="str">
            <v>WA</v>
          </cell>
          <cell r="AR1246">
            <v>746222976</v>
          </cell>
          <cell r="AY1246">
            <v>539486976</v>
          </cell>
        </row>
        <row r="1247">
          <cell r="A1247">
            <v>1999</v>
          </cell>
          <cell r="C1247" t="str">
            <v>WV</v>
          </cell>
          <cell r="AR1247">
            <v>96420000</v>
          </cell>
          <cell r="AY1247">
            <v>116497000</v>
          </cell>
        </row>
        <row r="1248">
          <cell r="A1248">
            <v>1999</v>
          </cell>
          <cell r="C1248" t="str">
            <v>WI</v>
          </cell>
          <cell r="AR1248">
            <v>628905984</v>
          </cell>
          <cell r="AY1248">
            <v>377656000</v>
          </cell>
        </row>
        <row r="1249">
          <cell r="A1249">
            <v>1999</v>
          </cell>
          <cell r="C1249" t="str">
            <v>WY</v>
          </cell>
          <cell r="AR1249">
            <v>50662000</v>
          </cell>
          <cell r="AY1249">
            <v>91116000</v>
          </cell>
        </row>
        <row r="1250">
          <cell r="A1250">
            <v>2000</v>
          </cell>
          <cell r="C1250" t="str">
            <v>AL</v>
          </cell>
          <cell r="AR1250">
            <v>329111008</v>
          </cell>
          <cell r="AY1250">
            <v>181950000</v>
          </cell>
        </row>
        <row r="1251">
          <cell r="A1251">
            <v>2000</v>
          </cell>
          <cell r="C1251" t="str">
            <v>AK</v>
          </cell>
          <cell r="AR1251">
            <v>109674000</v>
          </cell>
          <cell r="AY1251">
            <v>188644000</v>
          </cell>
        </row>
        <row r="1252">
          <cell r="A1252">
            <v>2000</v>
          </cell>
          <cell r="C1252" t="str">
            <v>AZ</v>
          </cell>
          <cell r="AR1252">
            <v>556184000</v>
          </cell>
          <cell r="AY1252">
            <v>271859008</v>
          </cell>
        </row>
        <row r="1253">
          <cell r="A1253">
            <v>2000</v>
          </cell>
          <cell r="C1253" t="str">
            <v>AR</v>
          </cell>
          <cell r="AR1253">
            <v>161095008</v>
          </cell>
          <cell r="AY1253">
            <v>184084992</v>
          </cell>
        </row>
        <row r="1254">
          <cell r="A1254">
            <v>2000</v>
          </cell>
          <cell r="C1254" t="str">
            <v>CA</v>
          </cell>
          <cell r="AR1254">
            <v>3580335104</v>
          </cell>
          <cell r="AY1254">
            <v>2726866944</v>
          </cell>
        </row>
        <row r="1255">
          <cell r="A1255">
            <v>2000</v>
          </cell>
          <cell r="C1255" t="str">
            <v>CO</v>
          </cell>
          <cell r="AR1255">
            <v>851038016</v>
          </cell>
          <cell r="AY1255">
            <v>180890000</v>
          </cell>
        </row>
        <row r="1256">
          <cell r="A1256">
            <v>2000</v>
          </cell>
          <cell r="C1256" t="str">
            <v>CT</v>
          </cell>
          <cell r="AR1256">
            <v>275465984</v>
          </cell>
          <cell r="AY1256">
            <v>92175000</v>
          </cell>
        </row>
        <row r="1257">
          <cell r="A1257">
            <v>2000</v>
          </cell>
          <cell r="C1257" t="str">
            <v>DE</v>
          </cell>
          <cell r="AR1257">
            <v>72594000</v>
          </cell>
          <cell r="AY1257">
            <v>64133000</v>
          </cell>
        </row>
        <row r="1258">
          <cell r="A1258">
            <v>2000</v>
          </cell>
          <cell r="C1258" t="str">
            <v>DC</v>
          </cell>
          <cell r="AR1258">
            <v>293504992</v>
          </cell>
          <cell r="AY1258">
            <v>0</v>
          </cell>
        </row>
        <row r="1259">
          <cell r="A1259">
            <v>2000</v>
          </cell>
          <cell r="C1259" t="str">
            <v>FL</v>
          </cell>
          <cell r="AR1259">
            <v>1747300992</v>
          </cell>
          <cell r="AY1259">
            <v>1434632960</v>
          </cell>
        </row>
        <row r="1260">
          <cell r="A1260">
            <v>2000</v>
          </cell>
          <cell r="C1260" t="str">
            <v>GA</v>
          </cell>
          <cell r="AR1260">
            <v>605100992</v>
          </cell>
          <cell r="AY1260">
            <v>449046016</v>
          </cell>
        </row>
        <row r="1261">
          <cell r="A1261">
            <v>2000</v>
          </cell>
          <cell r="C1261" t="str">
            <v>HI</v>
          </cell>
          <cell r="AR1261">
            <v>306156000</v>
          </cell>
          <cell r="AY1261">
            <v>72245000</v>
          </cell>
        </row>
        <row r="1262">
          <cell r="A1262">
            <v>2000</v>
          </cell>
          <cell r="C1262" t="str">
            <v>ID</v>
          </cell>
          <cell r="AR1262">
            <v>101817000</v>
          </cell>
          <cell r="AY1262">
            <v>158280000</v>
          </cell>
        </row>
        <row r="1263">
          <cell r="A1263">
            <v>2000</v>
          </cell>
          <cell r="C1263" t="str">
            <v>IL</v>
          </cell>
          <cell r="AR1263">
            <v>2271873024</v>
          </cell>
          <cell r="AY1263">
            <v>374140000</v>
          </cell>
        </row>
        <row r="1264">
          <cell r="A1264">
            <v>2000</v>
          </cell>
          <cell r="C1264" t="str">
            <v>IN</v>
          </cell>
          <cell r="AR1264">
            <v>777880000</v>
          </cell>
          <cell r="AY1264">
            <v>251108992</v>
          </cell>
        </row>
        <row r="1265">
          <cell r="A1265">
            <v>2000</v>
          </cell>
          <cell r="C1265" t="str">
            <v>IA</v>
          </cell>
          <cell r="AR1265">
            <v>290257984</v>
          </cell>
          <cell r="AY1265">
            <v>231491008</v>
          </cell>
        </row>
        <row r="1266">
          <cell r="A1266">
            <v>2000</v>
          </cell>
          <cell r="C1266" t="str">
            <v>KS</v>
          </cell>
          <cell r="AR1266">
            <v>220920992</v>
          </cell>
          <cell r="AY1266">
            <v>208507008</v>
          </cell>
        </row>
        <row r="1267">
          <cell r="A1267">
            <v>2000</v>
          </cell>
          <cell r="C1267" t="str">
            <v>KY</v>
          </cell>
          <cell r="AR1267">
            <v>275995008</v>
          </cell>
          <cell r="AY1267">
            <v>247400000</v>
          </cell>
        </row>
        <row r="1268">
          <cell r="A1268">
            <v>2000</v>
          </cell>
          <cell r="C1268" t="str">
            <v>LA</v>
          </cell>
          <cell r="AR1268">
            <v>494360000</v>
          </cell>
          <cell r="AY1268">
            <v>395913984</v>
          </cell>
        </row>
        <row r="1269">
          <cell r="A1269">
            <v>2000</v>
          </cell>
          <cell r="C1269" t="str">
            <v>ME</v>
          </cell>
          <cell r="AR1269">
            <v>60044000</v>
          </cell>
          <cell r="AY1269">
            <v>124172000</v>
          </cell>
        </row>
        <row r="1270">
          <cell r="A1270">
            <v>2000</v>
          </cell>
          <cell r="C1270" t="str">
            <v>MD</v>
          </cell>
          <cell r="AR1270">
            <v>837702976</v>
          </cell>
          <cell r="AY1270">
            <v>262232000</v>
          </cell>
        </row>
        <row r="1271">
          <cell r="A1271">
            <v>2000</v>
          </cell>
          <cell r="C1271" t="str">
            <v>MA</v>
          </cell>
          <cell r="AR1271">
            <v>370062016</v>
          </cell>
          <cell r="AY1271">
            <v>155087008</v>
          </cell>
        </row>
        <row r="1272">
          <cell r="A1272">
            <v>2000</v>
          </cell>
          <cell r="C1272" t="str">
            <v>MI</v>
          </cell>
          <cell r="AR1272">
            <v>949620992</v>
          </cell>
          <cell r="AY1272">
            <v>429499008</v>
          </cell>
        </row>
        <row r="1273">
          <cell r="A1273">
            <v>2000</v>
          </cell>
          <cell r="C1273" t="str">
            <v>MN</v>
          </cell>
          <cell r="AR1273">
            <v>863248000</v>
          </cell>
          <cell r="AY1273">
            <v>498780000</v>
          </cell>
        </row>
        <row r="1274">
          <cell r="A1274">
            <v>2000</v>
          </cell>
          <cell r="C1274" t="str">
            <v>MS</v>
          </cell>
          <cell r="AR1274">
            <v>162462000</v>
          </cell>
          <cell r="AY1274">
            <v>214947008</v>
          </cell>
        </row>
        <row r="1275">
          <cell r="A1275">
            <v>2000</v>
          </cell>
          <cell r="C1275" t="str">
            <v>MO</v>
          </cell>
          <cell r="AR1275">
            <v>521448000</v>
          </cell>
          <cell r="AY1275">
            <v>245992000</v>
          </cell>
        </row>
        <row r="1276">
          <cell r="A1276">
            <v>2000</v>
          </cell>
          <cell r="C1276" t="str">
            <v>MT</v>
          </cell>
          <cell r="AR1276">
            <v>57591000</v>
          </cell>
          <cell r="AY1276">
            <v>171847008</v>
          </cell>
        </row>
        <row r="1277">
          <cell r="A1277">
            <v>2000</v>
          </cell>
          <cell r="C1277" t="str">
            <v>NE</v>
          </cell>
          <cell r="AR1277">
            <v>143542000</v>
          </cell>
          <cell r="AY1277">
            <v>176807008</v>
          </cell>
        </row>
        <row r="1278">
          <cell r="A1278">
            <v>2000</v>
          </cell>
          <cell r="C1278" t="str">
            <v>NV</v>
          </cell>
          <cell r="AR1278">
            <v>427368000</v>
          </cell>
          <cell r="AY1278">
            <v>88865000</v>
          </cell>
        </row>
        <row r="1279">
          <cell r="A1279">
            <v>2000</v>
          </cell>
          <cell r="C1279" t="str">
            <v>NH</v>
          </cell>
          <cell r="AR1279">
            <v>58747000</v>
          </cell>
          <cell r="AY1279">
            <v>35711000</v>
          </cell>
        </row>
        <row r="1280">
          <cell r="A1280">
            <v>2000</v>
          </cell>
          <cell r="C1280" t="str">
            <v>NJ</v>
          </cell>
          <cell r="AR1280">
            <v>780003008</v>
          </cell>
          <cell r="AY1280">
            <v>125070000</v>
          </cell>
        </row>
        <row r="1281">
          <cell r="A1281">
            <v>2000</v>
          </cell>
          <cell r="C1281" t="str">
            <v>NM</v>
          </cell>
          <cell r="AR1281">
            <v>238691008</v>
          </cell>
          <cell r="AY1281">
            <v>139712000</v>
          </cell>
        </row>
        <row r="1282">
          <cell r="A1282">
            <v>2000</v>
          </cell>
          <cell r="C1282" t="str">
            <v>NY</v>
          </cell>
          <cell r="AR1282">
            <v>2160654080</v>
          </cell>
          <cell r="AY1282">
            <v>383550016</v>
          </cell>
        </row>
        <row r="1283">
          <cell r="A1283">
            <v>2000</v>
          </cell>
          <cell r="C1283" t="str">
            <v>NC</v>
          </cell>
          <cell r="AR1283">
            <v>759257024</v>
          </cell>
          <cell r="AY1283">
            <v>654044032</v>
          </cell>
        </row>
        <row r="1284">
          <cell r="A1284">
            <v>2000</v>
          </cell>
          <cell r="C1284" t="str">
            <v>ND</v>
          </cell>
          <cell r="AR1284">
            <v>169672992</v>
          </cell>
          <cell r="AY1284">
            <v>92934000</v>
          </cell>
        </row>
        <row r="1285">
          <cell r="A1285">
            <v>2000</v>
          </cell>
          <cell r="C1285" t="str">
            <v>OH</v>
          </cell>
          <cell r="AR1285">
            <v>1668944000</v>
          </cell>
          <cell r="AY1285">
            <v>315947008</v>
          </cell>
        </row>
        <row r="1286">
          <cell r="A1286">
            <v>2000</v>
          </cell>
          <cell r="C1286" t="str">
            <v>OK</v>
          </cell>
          <cell r="AR1286">
            <v>343347008</v>
          </cell>
          <cell r="AY1286">
            <v>181780000</v>
          </cell>
        </row>
        <row r="1287">
          <cell r="A1287">
            <v>2000</v>
          </cell>
          <cell r="C1287" t="str">
            <v>OR</v>
          </cell>
          <cell r="AR1287">
            <v>359764000</v>
          </cell>
          <cell r="AY1287">
            <v>312660992</v>
          </cell>
        </row>
        <row r="1288">
          <cell r="A1288">
            <v>2000</v>
          </cell>
          <cell r="C1288" t="str">
            <v>PA</v>
          </cell>
          <cell r="AR1288">
            <v>1117292032</v>
          </cell>
          <cell r="AY1288">
            <v>558438016</v>
          </cell>
        </row>
        <row r="1289">
          <cell r="A1289">
            <v>2000</v>
          </cell>
          <cell r="C1289" t="str">
            <v>RI</v>
          </cell>
          <cell r="AR1289">
            <v>51410000</v>
          </cell>
          <cell r="AY1289">
            <v>37654000</v>
          </cell>
        </row>
        <row r="1290">
          <cell r="A1290">
            <v>2000</v>
          </cell>
          <cell r="C1290" t="str">
            <v>SC</v>
          </cell>
          <cell r="AR1290">
            <v>335296992</v>
          </cell>
          <cell r="AY1290">
            <v>242575008</v>
          </cell>
        </row>
        <row r="1291">
          <cell r="A1291">
            <v>2000</v>
          </cell>
          <cell r="C1291" t="str">
            <v>SD</v>
          </cell>
          <cell r="AR1291">
            <v>114697000</v>
          </cell>
          <cell r="AY1291">
            <v>82701000</v>
          </cell>
        </row>
        <row r="1292">
          <cell r="A1292">
            <v>2000</v>
          </cell>
          <cell r="C1292" t="str">
            <v>TN</v>
          </cell>
          <cell r="AR1292">
            <v>515515008</v>
          </cell>
          <cell r="AY1292">
            <v>229771008</v>
          </cell>
        </row>
        <row r="1293">
          <cell r="A1293">
            <v>2000</v>
          </cell>
          <cell r="C1293" t="str">
            <v>TX</v>
          </cell>
          <cell r="AR1293">
            <v>1479121024</v>
          </cell>
          <cell r="AY1293">
            <v>833488000</v>
          </cell>
        </row>
        <row r="1294">
          <cell r="A1294">
            <v>2000</v>
          </cell>
          <cell r="C1294" t="str">
            <v>US</v>
          </cell>
          <cell r="AR1294">
            <v>30359228416</v>
          </cell>
          <cell r="AY1294">
            <v>15887325184</v>
          </cell>
        </row>
        <row r="1295">
          <cell r="A1295">
            <v>2000</v>
          </cell>
          <cell r="C1295" t="str">
            <v>UT</v>
          </cell>
          <cell r="AR1295">
            <v>279662016</v>
          </cell>
          <cell r="AY1295">
            <v>140462000</v>
          </cell>
        </row>
        <row r="1296">
          <cell r="A1296">
            <v>2000</v>
          </cell>
          <cell r="C1296" t="str">
            <v>VT</v>
          </cell>
          <cell r="AR1296">
            <v>19633000</v>
          </cell>
          <cell r="AY1296">
            <v>82025000</v>
          </cell>
        </row>
        <row r="1297">
          <cell r="A1297">
            <v>2000</v>
          </cell>
          <cell r="C1297" t="str">
            <v>VA</v>
          </cell>
          <cell r="AR1297">
            <v>652809024</v>
          </cell>
          <cell r="AY1297">
            <v>199860000</v>
          </cell>
        </row>
        <row r="1298">
          <cell r="A1298">
            <v>2000</v>
          </cell>
          <cell r="C1298" t="str">
            <v>WA</v>
          </cell>
          <cell r="AR1298">
            <v>759180992</v>
          </cell>
          <cell r="AY1298">
            <v>532396992</v>
          </cell>
        </row>
        <row r="1299">
          <cell r="A1299">
            <v>2000</v>
          </cell>
          <cell r="C1299" t="str">
            <v>WV</v>
          </cell>
          <cell r="AR1299">
            <v>104283000</v>
          </cell>
          <cell r="AY1299">
            <v>117589000</v>
          </cell>
        </row>
        <row r="1300">
          <cell r="A1300">
            <v>2000</v>
          </cell>
          <cell r="C1300" t="str">
            <v>WI</v>
          </cell>
          <cell r="AR1300">
            <v>620283008</v>
          </cell>
          <cell r="AY1300">
            <v>410457984</v>
          </cell>
        </row>
        <row r="1301">
          <cell r="A1301">
            <v>2000</v>
          </cell>
          <cell r="C1301" t="str">
            <v>WY</v>
          </cell>
          <cell r="AR1301">
            <v>57212000</v>
          </cell>
          <cell r="AY1301">
            <v>96902000</v>
          </cell>
        </row>
        <row r="1302">
          <cell r="A1302">
            <v>2001</v>
          </cell>
          <cell r="C1302" t="str">
            <v>US</v>
          </cell>
          <cell r="AR1302">
            <v>34506510336</v>
          </cell>
          <cell r="AY1302">
            <v>17254694912</v>
          </cell>
        </row>
        <row r="1303">
          <cell r="A1303">
            <v>2002</v>
          </cell>
          <cell r="C1303" t="str">
            <v>AL</v>
          </cell>
          <cell r="AR1303">
            <v>366284992</v>
          </cell>
          <cell r="AY1303">
            <v>203350000</v>
          </cell>
        </row>
        <row r="1304">
          <cell r="A1304">
            <v>2002</v>
          </cell>
          <cell r="C1304" t="str">
            <v>AK</v>
          </cell>
          <cell r="AR1304">
            <v>145226000</v>
          </cell>
          <cell r="AY1304">
            <v>229986000</v>
          </cell>
        </row>
        <row r="1305">
          <cell r="A1305">
            <v>2002</v>
          </cell>
          <cell r="C1305" t="str">
            <v>AZ</v>
          </cell>
          <cell r="AR1305">
            <v>785315008</v>
          </cell>
          <cell r="AY1305">
            <v>326817984</v>
          </cell>
        </row>
        <row r="1306">
          <cell r="A1306">
            <v>2002</v>
          </cell>
          <cell r="C1306" t="str">
            <v>AR</v>
          </cell>
          <cell r="AR1306">
            <v>200876992</v>
          </cell>
          <cell r="AY1306">
            <v>203744000</v>
          </cell>
        </row>
        <row r="1307">
          <cell r="A1307">
            <v>2002</v>
          </cell>
          <cell r="C1307" t="str">
            <v>CA</v>
          </cell>
          <cell r="AR1307">
            <v>4998168064</v>
          </cell>
          <cell r="AY1307">
            <v>3572792064</v>
          </cell>
        </row>
        <row r="1308">
          <cell r="A1308">
            <v>2002</v>
          </cell>
          <cell r="C1308" t="str">
            <v>CO</v>
          </cell>
          <cell r="AR1308">
            <v>1178856960</v>
          </cell>
          <cell r="AY1308">
            <v>201100000</v>
          </cell>
        </row>
        <row r="1309">
          <cell r="A1309">
            <v>2002</v>
          </cell>
          <cell r="C1309" t="str">
            <v>CT</v>
          </cell>
          <cell r="AR1309">
            <v>334926016</v>
          </cell>
          <cell r="AY1309">
            <v>103939000</v>
          </cell>
        </row>
        <row r="1310">
          <cell r="A1310">
            <v>2002</v>
          </cell>
          <cell r="C1310" t="str">
            <v>DE</v>
          </cell>
          <cell r="AR1310">
            <v>80424000</v>
          </cell>
          <cell r="AY1310">
            <v>60300000</v>
          </cell>
        </row>
        <row r="1311">
          <cell r="A1311">
            <v>2002</v>
          </cell>
          <cell r="C1311" t="str">
            <v>DC</v>
          </cell>
          <cell r="AR1311">
            <v>539377984</v>
          </cell>
          <cell r="AY1311">
            <v>0</v>
          </cell>
        </row>
        <row r="1312">
          <cell r="A1312">
            <v>2002</v>
          </cell>
          <cell r="C1312" t="str">
            <v>FL</v>
          </cell>
          <cell r="AR1312">
            <v>2187674880</v>
          </cell>
          <cell r="AY1312">
            <v>1641459968</v>
          </cell>
        </row>
        <row r="1313">
          <cell r="A1313">
            <v>2002</v>
          </cell>
          <cell r="C1313" t="str">
            <v>GA</v>
          </cell>
          <cell r="AR1313">
            <v>943249024</v>
          </cell>
          <cell r="AY1313">
            <v>433996000</v>
          </cell>
        </row>
        <row r="1314">
          <cell r="A1314">
            <v>2002</v>
          </cell>
          <cell r="C1314" t="str">
            <v>HI</v>
          </cell>
          <cell r="AR1314">
            <v>364065984</v>
          </cell>
          <cell r="AY1314">
            <v>96333000</v>
          </cell>
        </row>
        <row r="1315">
          <cell r="A1315">
            <v>2002</v>
          </cell>
          <cell r="C1315" t="str">
            <v>ID</v>
          </cell>
          <cell r="AR1315">
            <v>136076000</v>
          </cell>
          <cell r="AY1315">
            <v>184222000</v>
          </cell>
        </row>
        <row r="1316">
          <cell r="A1316">
            <v>2002</v>
          </cell>
          <cell r="C1316" t="str">
            <v>IL</v>
          </cell>
          <cell r="AR1316">
            <v>3150893056</v>
          </cell>
          <cell r="AY1316">
            <v>467884000</v>
          </cell>
        </row>
        <row r="1317">
          <cell r="A1317">
            <v>2002</v>
          </cell>
          <cell r="C1317" t="str">
            <v>IN</v>
          </cell>
          <cell r="AR1317">
            <v>569784000</v>
          </cell>
          <cell r="AY1317">
            <v>310360000</v>
          </cell>
        </row>
        <row r="1318">
          <cell r="A1318">
            <v>2002</v>
          </cell>
          <cell r="C1318" t="str">
            <v>IA</v>
          </cell>
          <cell r="AR1318">
            <v>373775008</v>
          </cell>
          <cell r="AY1318">
            <v>244168000</v>
          </cell>
        </row>
        <row r="1319">
          <cell r="A1319">
            <v>2002</v>
          </cell>
          <cell r="C1319" t="str">
            <v>KS</v>
          </cell>
          <cell r="AR1319">
            <v>218152992</v>
          </cell>
          <cell r="AY1319">
            <v>209492992</v>
          </cell>
        </row>
        <row r="1320">
          <cell r="A1320">
            <v>2002</v>
          </cell>
          <cell r="C1320" t="str">
            <v>KY</v>
          </cell>
          <cell r="AR1320">
            <v>300164992</v>
          </cell>
          <cell r="AY1320">
            <v>279625984</v>
          </cell>
        </row>
        <row r="1321">
          <cell r="A1321">
            <v>2002</v>
          </cell>
          <cell r="C1321" t="str">
            <v>LA</v>
          </cell>
          <cell r="AR1321">
            <v>502552992</v>
          </cell>
          <cell r="AY1321">
            <v>359887008</v>
          </cell>
        </row>
        <row r="1322">
          <cell r="A1322">
            <v>2002</v>
          </cell>
          <cell r="C1322" t="str">
            <v>ME</v>
          </cell>
          <cell r="AR1322">
            <v>57756000</v>
          </cell>
          <cell r="AY1322">
            <v>137730000</v>
          </cell>
        </row>
        <row r="1323">
          <cell r="A1323">
            <v>2002</v>
          </cell>
          <cell r="C1323" t="str">
            <v>MD</v>
          </cell>
          <cell r="AR1323">
            <v>872992000</v>
          </cell>
          <cell r="AY1323">
            <v>335030016</v>
          </cell>
        </row>
        <row r="1324">
          <cell r="A1324">
            <v>2002</v>
          </cell>
          <cell r="C1324" t="str">
            <v>MA</v>
          </cell>
          <cell r="AR1324">
            <v>325134016</v>
          </cell>
          <cell r="AY1324">
            <v>173083008</v>
          </cell>
        </row>
        <row r="1325">
          <cell r="A1325">
            <v>2002</v>
          </cell>
          <cell r="C1325" t="str">
            <v>MI</v>
          </cell>
          <cell r="AR1325">
            <v>1409004032</v>
          </cell>
          <cell r="AY1325">
            <v>521524992</v>
          </cell>
        </row>
        <row r="1326">
          <cell r="A1326">
            <v>2002</v>
          </cell>
          <cell r="C1326" t="str">
            <v>MN</v>
          </cell>
          <cell r="AR1326">
            <v>830977984</v>
          </cell>
          <cell r="AY1326">
            <v>522940992</v>
          </cell>
        </row>
        <row r="1327">
          <cell r="A1327">
            <v>2002</v>
          </cell>
          <cell r="C1327" t="str">
            <v>MS</v>
          </cell>
          <cell r="AR1327">
            <v>191214000</v>
          </cell>
          <cell r="AY1327">
            <v>205967008</v>
          </cell>
        </row>
        <row r="1328">
          <cell r="A1328">
            <v>2002</v>
          </cell>
          <cell r="C1328" t="str">
            <v>MO</v>
          </cell>
          <cell r="AR1328">
            <v>521694016</v>
          </cell>
          <cell r="AY1328">
            <v>249552992</v>
          </cell>
        </row>
        <row r="1329">
          <cell r="A1329">
            <v>2002</v>
          </cell>
          <cell r="C1329" t="str">
            <v>MT</v>
          </cell>
          <cell r="AR1329">
            <v>43087000</v>
          </cell>
          <cell r="AY1329">
            <v>205660000</v>
          </cell>
        </row>
        <row r="1330">
          <cell r="A1330">
            <v>2002</v>
          </cell>
          <cell r="C1330" t="str">
            <v>NE</v>
          </cell>
          <cell r="AR1330">
            <v>164451008</v>
          </cell>
          <cell r="AY1330">
            <v>196880992</v>
          </cell>
        </row>
        <row r="1331">
          <cell r="A1331">
            <v>2002</v>
          </cell>
          <cell r="C1331" t="str">
            <v>NV</v>
          </cell>
          <cell r="AR1331">
            <v>553289984</v>
          </cell>
          <cell r="AY1331">
            <v>102581000</v>
          </cell>
        </row>
        <row r="1332">
          <cell r="A1332">
            <v>2002</v>
          </cell>
          <cell r="C1332" t="str">
            <v>NH</v>
          </cell>
          <cell r="AR1332">
            <v>66139000</v>
          </cell>
          <cell r="AY1332">
            <v>43500000</v>
          </cell>
        </row>
        <row r="1333">
          <cell r="A1333">
            <v>2002</v>
          </cell>
          <cell r="C1333" t="str">
            <v>NJ</v>
          </cell>
          <cell r="AR1333">
            <v>1210961024</v>
          </cell>
          <cell r="AY1333">
            <v>165730000</v>
          </cell>
        </row>
        <row r="1334">
          <cell r="A1334">
            <v>2002</v>
          </cell>
          <cell r="C1334" t="str">
            <v>NM</v>
          </cell>
          <cell r="AR1334">
            <v>238599008</v>
          </cell>
          <cell r="AY1334">
            <v>170860000</v>
          </cell>
        </row>
        <row r="1335">
          <cell r="A1335">
            <v>2002</v>
          </cell>
          <cell r="C1335" t="str">
            <v>NY</v>
          </cell>
          <cell r="AR1335">
            <v>2432940032</v>
          </cell>
          <cell r="AY1335">
            <v>354163008</v>
          </cell>
        </row>
        <row r="1336">
          <cell r="A1336">
            <v>2002</v>
          </cell>
          <cell r="C1336" t="str">
            <v>NC</v>
          </cell>
          <cell r="AR1336">
            <v>819260032</v>
          </cell>
          <cell r="AY1336">
            <v>553939008</v>
          </cell>
        </row>
        <row r="1337">
          <cell r="A1337">
            <v>2002</v>
          </cell>
          <cell r="C1337" t="str">
            <v>ND</v>
          </cell>
          <cell r="AR1337">
            <v>118682000</v>
          </cell>
          <cell r="AY1337">
            <v>122173000</v>
          </cell>
        </row>
        <row r="1338">
          <cell r="A1338">
            <v>2002</v>
          </cell>
          <cell r="C1338" t="str">
            <v>OH</v>
          </cell>
          <cell r="AR1338">
            <v>1261180032</v>
          </cell>
          <cell r="AY1338">
            <v>337036000</v>
          </cell>
        </row>
        <row r="1339">
          <cell r="A1339">
            <v>2002</v>
          </cell>
          <cell r="C1339" t="str">
            <v>OK</v>
          </cell>
          <cell r="AR1339">
            <v>377839008</v>
          </cell>
          <cell r="AY1339">
            <v>172988992</v>
          </cell>
        </row>
        <row r="1340">
          <cell r="A1340">
            <v>2002</v>
          </cell>
          <cell r="C1340" t="str">
            <v>OR</v>
          </cell>
          <cell r="AR1340">
            <v>346580992</v>
          </cell>
          <cell r="AY1340">
            <v>364099008</v>
          </cell>
        </row>
        <row r="1341">
          <cell r="A1341">
            <v>2002</v>
          </cell>
          <cell r="C1341" t="str">
            <v>PA</v>
          </cell>
          <cell r="AR1341">
            <v>789564032</v>
          </cell>
          <cell r="AY1341">
            <v>500225984</v>
          </cell>
        </row>
        <row r="1342">
          <cell r="A1342">
            <v>2002</v>
          </cell>
          <cell r="C1342" t="str">
            <v>RI</v>
          </cell>
          <cell r="AR1342">
            <v>65728000</v>
          </cell>
          <cell r="AY1342">
            <v>42357000</v>
          </cell>
        </row>
        <row r="1343">
          <cell r="A1343">
            <v>2002</v>
          </cell>
          <cell r="C1343" t="str">
            <v>SC</v>
          </cell>
          <cell r="AR1343">
            <v>311608992</v>
          </cell>
          <cell r="AY1343">
            <v>201591008</v>
          </cell>
        </row>
        <row r="1344">
          <cell r="A1344">
            <v>2002</v>
          </cell>
          <cell r="C1344" t="str">
            <v>SD</v>
          </cell>
          <cell r="AR1344">
            <v>119333000</v>
          </cell>
          <cell r="AY1344">
            <v>100114000</v>
          </cell>
        </row>
        <row r="1345">
          <cell r="A1345">
            <v>2002</v>
          </cell>
          <cell r="C1345" t="str">
            <v>TN</v>
          </cell>
          <cell r="AR1345">
            <v>474764992</v>
          </cell>
          <cell r="AY1345">
            <v>230952992</v>
          </cell>
        </row>
        <row r="1346">
          <cell r="A1346">
            <v>2002</v>
          </cell>
          <cell r="C1346" t="str">
            <v>TX</v>
          </cell>
          <cell r="AR1346">
            <v>2951649024</v>
          </cell>
          <cell r="AY1346">
            <v>784139008</v>
          </cell>
        </row>
        <row r="1347">
          <cell r="A1347">
            <v>2002</v>
          </cell>
          <cell r="C1347" t="str">
            <v>US</v>
          </cell>
          <cell r="AR1347">
            <v>37269823488</v>
          </cell>
          <cell r="AY1347">
            <v>17753618432</v>
          </cell>
        </row>
        <row r="1348">
          <cell r="A1348">
            <v>2002</v>
          </cell>
          <cell r="C1348" t="str">
            <v>UT</v>
          </cell>
          <cell r="AR1348">
            <v>376259008</v>
          </cell>
          <cell r="AY1348">
            <v>178986000</v>
          </cell>
        </row>
        <row r="1349">
          <cell r="A1349">
            <v>2002</v>
          </cell>
          <cell r="C1349" t="str">
            <v>VT</v>
          </cell>
          <cell r="AR1349">
            <v>34048000</v>
          </cell>
          <cell r="AY1349">
            <v>64631000</v>
          </cell>
        </row>
        <row r="1350">
          <cell r="A1350">
            <v>2002</v>
          </cell>
          <cell r="C1350" t="str">
            <v>VA</v>
          </cell>
          <cell r="AR1350">
            <v>684382976</v>
          </cell>
          <cell r="AY1350">
            <v>210028992</v>
          </cell>
        </row>
        <row r="1351">
          <cell r="A1351">
            <v>2002</v>
          </cell>
          <cell r="C1351" t="str">
            <v>WA</v>
          </cell>
          <cell r="AR1351">
            <v>1154884992</v>
          </cell>
          <cell r="AY1351">
            <v>628118016</v>
          </cell>
        </row>
        <row r="1352">
          <cell r="A1352">
            <v>2002</v>
          </cell>
          <cell r="C1352" t="str">
            <v>WV</v>
          </cell>
          <cell r="AR1352">
            <v>117087000</v>
          </cell>
          <cell r="AY1352">
            <v>165711008</v>
          </cell>
        </row>
        <row r="1353">
          <cell r="A1353">
            <v>2002</v>
          </cell>
          <cell r="C1353" t="str">
            <v>WI</v>
          </cell>
          <cell r="AR1353">
            <v>883817024</v>
          </cell>
          <cell r="AY1353">
            <v>453472000</v>
          </cell>
        </row>
        <row r="1354">
          <cell r="A1354">
            <v>2002</v>
          </cell>
          <cell r="C1354" t="str">
            <v>WY</v>
          </cell>
          <cell r="AR1354">
            <v>89071000</v>
          </cell>
          <cell r="AY1354">
            <v>128393000</v>
          </cell>
        </row>
        <row r="1355">
          <cell r="A1355">
            <v>2003</v>
          </cell>
          <cell r="C1355" t="str">
            <v>US</v>
          </cell>
          <cell r="AR1355">
            <v>38676615168</v>
          </cell>
          <cell r="AY1355">
            <v>18563868672</v>
          </cell>
        </row>
        <row r="1356">
          <cell r="A1356">
            <v>2004</v>
          </cell>
          <cell r="C1356" t="str">
            <v>AL</v>
          </cell>
          <cell r="AR1356">
            <v>376435008</v>
          </cell>
          <cell r="AY1356">
            <v>212288992</v>
          </cell>
        </row>
        <row r="1357">
          <cell r="A1357">
            <v>2004</v>
          </cell>
          <cell r="C1357" t="str">
            <v>AK</v>
          </cell>
          <cell r="AR1357">
            <v>99735000</v>
          </cell>
          <cell r="AY1357">
            <v>241204992</v>
          </cell>
        </row>
        <row r="1358">
          <cell r="A1358">
            <v>2004</v>
          </cell>
          <cell r="C1358" t="str">
            <v>AZ</v>
          </cell>
          <cell r="AR1358">
            <v>1470459008</v>
          </cell>
          <cell r="AY1358">
            <v>481071008</v>
          </cell>
        </row>
        <row r="1359">
          <cell r="A1359">
            <v>2004</v>
          </cell>
          <cell r="C1359" t="str">
            <v>AR</v>
          </cell>
          <cell r="AR1359">
            <v>208936992</v>
          </cell>
          <cell r="AY1359">
            <v>202678000</v>
          </cell>
        </row>
        <row r="1360">
          <cell r="A1360">
            <v>2004</v>
          </cell>
          <cell r="C1360" t="str">
            <v>CA</v>
          </cell>
          <cell r="AR1360">
            <v>5293703168</v>
          </cell>
          <cell r="AY1360">
            <v>3657480960</v>
          </cell>
        </row>
        <row r="1361">
          <cell r="A1361">
            <v>2004</v>
          </cell>
          <cell r="C1361" t="str">
            <v>CO</v>
          </cell>
          <cell r="AR1361">
            <v>1128350976</v>
          </cell>
          <cell r="AY1361">
            <v>226799008</v>
          </cell>
        </row>
        <row r="1362">
          <cell r="A1362">
            <v>2004</v>
          </cell>
          <cell r="C1362" t="str">
            <v>CT</v>
          </cell>
          <cell r="AR1362">
            <v>499352000</v>
          </cell>
          <cell r="AY1362">
            <v>84966000</v>
          </cell>
        </row>
        <row r="1363">
          <cell r="A1363">
            <v>2004</v>
          </cell>
          <cell r="C1363" t="str">
            <v>DE</v>
          </cell>
          <cell r="AR1363">
            <v>107441000</v>
          </cell>
          <cell r="AY1363">
            <v>72268000</v>
          </cell>
        </row>
        <row r="1364">
          <cell r="A1364">
            <v>2004</v>
          </cell>
          <cell r="C1364" t="str">
            <v>DC</v>
          </cell>
          <cell r="AR1364">
            <v>94778000</v>
          </cell>
          <cell r="AY1364">
            <v>0</v>
          </cell>
        </row>
        <row r="1365">
          <cell r="A1365">
            <v>2004</v>
          </cell>
          <cell r="C1365" t="str">
            <v>FL</v>
          </cell>
          <cell r="AR1365">
            <v>2976983040</v>
          </cell>
          <cell r="AY1365">
            <v>1798440960</v>
          </cell>
        </row>
        <row r="1366">
          <cell r="A1366">
            <v>2004</v>
          </cell>
          <cell r="C1366" t="str">
            <v>GA</v>
          </cell>
          <cell r="AR1366">
            <v>800108032</v>
          </cell>
          <cell r="AY1366">
            <v>467086016</v>
          </cell>
        </row>
        <row r="1367">
          <cell r="A1367">
            <v>2004</v>
          </cell>
          <cell r="C1367" t="str">
            <v>HI</v>
          </cell>
          <cell r="AR1367">
            <v>247488992</v>
          </cell>
          <cell r="AY1367">
            <v>101136000</v>
          </cell>
        </row>
        <row r="1368">
          <cell r="A1368">
            <v>2004</v>
          </cell>
          <cell r="C1368" t="str">
            <v>ID</v>
          </cell>
          <cell r="AR1368">
            <v>107008000</v>
          </cell>
          <cell r="AY1368">
            <v>199372000</v>
          </cell>
        </row>
        <row r="1369">
          <cell r="A1369">
            <v>2004</v>
          </cell>
          <cell r="C1369" t="str">
            <v>IL</v>
          </cell>
          <cell r="AR1369">
            <v>2724634112</v>
          </cell>
          <cell r="AY1369">
            <v>448145984</v>
          </cell>
        </row>
        <row r="1370">
          <cell r="A1370">
            <v>2004</v>
          </cell>
          <cell r="C1370" t="str">
            <v>IN</v>
          </cell>
          <cell r="AR1370">
            <v>443636992</v>
          </cell>
          <cell r="AY1370">
            <v>293576000</v>
          </cell>
        </row>
        <row r="1371">
          <cell r="A1371">
            <v>2004</v>
          </cell>
          <cell r="C1371" t="str">
            <v>IA</v>
          </cell>
          <cell r="AR1371">
            <v>372503008</v>
          </cell>
          <cell r="AY1371">
            <v>230824000</v>
          </cell>
        </row>
        <row r="1372">
          <cell r="A1372">
            <v>2004</v>
          </cell>
          <cell r="C1372" t="str">
            <v>KS</v>
          </cell>
          <cell r="AR1372">
            <v>223540992</v>
          </cell>
          <cell r="AY1372">
            <v>224766000</v>
          </cell>
        </row>
        <row r="1373">
          <cell r="A1373">
            <v>2004</v>
          </cell>
          <cell r="C1373" t="str">
            <v>KY</v>
          </cell>
          <cell r="AR1373">
            <v>303740000</v>
          </cell>
          <cell r="AY1373">
            <v>290131008</v>
          </cell>
        </row>
        <row r="1374">
          <cell r="A1374">
            <v>2004</v>
          </cell>
          <cell r="C1374" t="str">
            <v>LA</v>
          </cell>
          <cell r="AR1374">
            <v>562696000</v>
          </cell>
          <cell r="AY1374">
            <v>434768000</v>
          </cell>
        </row>
        <row r="1375">
          <cell r="A1375">
            <v>2004</v>
          </cell>
          <cell r="C1375" t="str">
            <v>ME</v>
          </cell>
          <cell r="AR1375">
            <v>66273000</v>
          </cell>
          <cell r="AY1375">
            <v>155462000</v>
          </cell>
        </row>
        <row r="1376">
          <cell r="A1376">
            <v>2004</v>
          </cell>
          <cell r="C1376" t="str">
            <v>MD</v>
          </cell>
          <cell r="AR1376">
            <v>923827008</v>
          </cell>
          <cell r="AY1376">
            <v>321392992</v>
          </cell>
        </row>
        <row r="1377">
          <cell r="A1377">
            <v>2004</v>
          </cell>
          <cell r="C1377" t="str">
            <v>MA</v>
          </cell>
          <cell r="AR1377">
            <v>359228992</v>
          </cell>
          <cell r="AY1377">
            <v>211516000</v>
          </cell>
        </row>
        <row r="1378">
          <cell r="A1378">
            <v>2004</v>
          </cell>
          <cell r="C1378" t="str">
            <v>MI</v>
          </cell>
          <cell r="AR1378">
            <v>1055880000</v>
          </cell>
          <cell r="AY1378">
            <v>469936000</v>
          </cell>
        </row>
        <row r="1379">
          <cell r="A1379">
            <v>2004</v>
          </cell>
          <cell r="C1379" t="str">
            <v>MN</v>
          </cell>
          <cell r="AR1379">
            <v>895204992</v>
          </cell>
          <cell r="AY1379">
            <v>493099008</v>
          </cell>
        </row>
        <row r="1380">
          <cell r="A1380">
            <v>2004</v>
          </cell>
          <cell r="C1380" t="str">
            <v>MS</v>
          </cell>
          <cell r="AR1380">
            <v>221786000</v>
          </cell>
          <cell r="AY1380">
            <v>227155008</v>
          </cell>
        </row>
        <row r="1381">
          <cell r="A1381">
            <v>2004</v>
          </cell>
          <cell r="C1381" t="str">
            <v>MO</v>
          </cell>
          <cell r="AR1381">
            <v>578409984</v>
          </cell>
          <cell r="AY1381">
            <v>274060992</v>
          </cell>
        </row>
        <row r="1382">
          <cell r="A1382">
            <v>2004</v>
          </cell>
          <cell r="C1382" t="str">
            <v>MT</v>
          </cell>
          <cell r="AR1382">
            <v>60107000</v>
          </cell>
          <cell r="AY1382">
            <v>283347008</v>
          </cell>
        </row>
        <row r="1383">
          <cell r="A1383">
            <v>2004</v>
          </cell>
          <cell r="C1383" t="str">
            <v>NE</v>
          </cell>
          <cell r="AR1383">
            <v>402712000</v>
          </cell>
          <cell r="AY1383">
            <v>192124992</v>
          </cell>
        </row>
        <row r="1384">
          <cell r="A1384">
            <v>2004</v>
          </cell>
          <cell r="C1384" t="str">
            <v>NV</v>
          </cell>
          <cell r="AR1384">
            <v>581422016</v>
          </cell>
          <cell r="AY1384">
            <v>114312000</v>
          </cell>
        </row>
        <row r="1385">
          <cell r="A1385">
            <v>2004</v>
          </cell>
          <cell r="C1385" t="str">
            <v>NH</v>
          </cell>
          <cell r="AR1385">
            <v>93927000</v>
          </cell>
          <cell r="AY1385">
            <v>61796000</v>
          </cell>
        </row>
        <row r="1386">
          <cell r="A1386">
            <v>2004</v>
          </cell>
          <cell r="C1386" t="str">
            <v>NJ</v>
          </cell>
          <cell r="AR1386">
            <v>953334016</v>
          </cell>
          <cell r="AY1386">
            <v>163247008</v>
          </cell>
        </row>
        <row r="1387">
          <cell r="A1387">
            <v>2004</v>
          </cell>
          <cell r="C1387" t="str">
            <v>NM</v>
          </cell>
          <cell r="AR1387">
            <v>294198016</v>
          </cell>
          <cell r="AY1387">
            <v>239459008</v>
          </cell>
        </row>
        <row r="1388">
          <cell r="A1388">
            <v>2004</v>
          </cell>
          <cell r="C1388" t="str">
            <v>NY</v>
          </cell>
          <cell r="AR1388">
            <v>2559832064</v>
          </cell>
          <cell r="AY1388">
            <v>353471008</v>
          </cell>
        </row>
        <row r="1389">
          <cell r="A1389">
            <v>2004</v>
          </cell>
          <cell r="C1389" t="str">
            <v>NC</v>
          </cell>
          <cell r="AR1389">
            <v>808950976</v>
          </cell>
          <cell r="AY1389">
            <v>459455008</v>
          </cell>
        </row>
        <row r="1390">
          <cell r="A1390">
            <v>2004</v>
          </cell>
          <cell r="C1390" t="str">
            <v>ND</v>
          </cell>
          <cell r="AR1390">
            <v>110116000</v>
          </cell>
          <cell r="AY1390">
            <v>136258000</v>
          </cell>
        </row>
        <row r="1391">
          <cell r="A1391">
            <v>2004</v>
          </cell>
          <cell r="C1391" t="str">
            <v>OH</v>
          </cell>
          <cell r="AR1391">
            <v>1223096064</v>
          </cell>
          <cell r="AY1391">
            <v>327097984</v>
          </cell>
        </row>
        <row r="1392">
          <cell r="A1392">
            <v>2004</v>
          </cell>
          <cell r="C1392" t="str">
            <v>OK</v>
          </cell>
          <cell r="AR1392">
            <v>284593984</v>
          </cell>
          <cell r="AY1392">
            <v>193682000</v>
          </cell>
        </row>
        <row r="1393">
          <cell r="A1393">
            <v>2004</v>
          </cell>
          <cell r="C1393" t="str">
            <v>OR</v>
          </cell>
          <cell r="AR1393">
            <v>441719008</v>
          </cell>
          <cell r="AY1393">
            <v>383441984</v>
          </cell>
        </row>
        <row r="1394">
          <cell r="A1394">
            <v>2004</v>
          </cell>
          <cell r="C1394" t="str">
            <v>PA</v>
          </cell>
          <cell r="AR1394">
            <v>855571008</v>
          </cell>
          <cell r="AY1394">
            <v>488960000</v>
          </cell>
        </row>
        <row r="1395">
          <cell r="A1395">
            <v>2004</v>
          </cell>
          <cell r="C1395" t="str">
            <v>RI</v>
          </cell>
          <cell r="AR1395">
            <v>71400000</v>
          </cell>
          <cell r="AY1395">
            <v>35162000</v>
          </cell>
        </row>
        <row r="1396">
          <cell r="A1396">
            <v>2004</v>
          </cell>
          <cell r="C1396" t="str">
            <v>SC</v>
          </cell>
          <cell r="AR1396">
            <v>280960000</v>
          </cell>
          <cell r="AY1396">
            <v>175938000</v>
          </cell>
        </row>
        <row r="1397">
          <cell r="A1397">
            <v>2004</v>
          </cell>
          <cell r="C1397" t="str">
            <v>SD</v>
          </cell>
          <cell r="AR1397">
            <v>114354000</v>
          </cell>
          <cell r="AY1397">
            <v>106240000</v>
          </cell>
        </row>
        <row r="1398">
          <cell r="A1398">
            <v>2004</v>
          </cell>
          <cell r="C1398" t="str">
            <v>TN</v>
          </cell>
          <cell r="AR1398">
            <v>437679008</v>
          </cell>
          <cell r="AY1398">
            <v>232654000</v>
          </cell>
        </row>
        <row r="1399">
          <cell r="A1399">
            <v>2004</v>
          </cell>
          <cell r="C1399" t="str">
            <v>TX</v>
          </cell>
          <cell r="AR1399">
            <v>1806962048</v>
          </cell>
          <cell r="AY1399">
            <v>1001177984</v>
          </cell>
        </row>
        <row r="1400">
          <cell r="A1400">
            <v>2004</v>
          </cell>
          <cell r="C1400" t="str">
            <v>US</v>
          </cell>
          <cell r="AR1400">
            <v>36777598976</v>
          </cell>
          <cell r="AY1400">
            <v>18598844416</v>
          </cell>
        </row>
        <row r="1401">
          <cell r="A1401">
            <v>2004</v>
          </cell>
          <cell r="C1401" t="str">
            <v>UT</v>
          </cell>
          <cell r="AR1401">
            <v>341727008</v>
          </cell>
          <cell r="AY1401">
            <v>182228992</v>
          </cell>
        </row>
        <row r="1402">
          <cell r="A1402">
            <v>2004</v>
          </cell>
          <cell r="C1402" t="str">
            <v>VT</v>
          </cell>
          <cell r="AR1402">
            <v>30335000</v>
          </cell>
          <cell r="AY1402">
            <v>79485000</v>
          </cell>
        </row>
        <row r="1403">
          <cell r="A1403">
            <v>2004</v>
          </cell>
          <cell r="C1403" t="str">
            <v>VA</v>
          </cell>
          <cell r="AR1403">
            <v>975521024</v>
          </cell>
          <cell r="AY1403">
            <v>203118000</v>
          </cell>
        </row>
        <row r="1404">
          <cell r="A1404">
            <v>2004</v>
          </cell>
          <cell r="C1404" t="str">
            <v>WA</v>
          </cell>
          <cell r="AR1404">
            <v>1052043008</v>
          </cell>
          <cell r="AY1404">
            <v>575052992</v>
          </cell>
        </row>
        <row r="1405">
          <cell r="A1405">
            <v>2004</v>
          </cell>
          <cell r="C1405" t="str">
            <v>WV</v>
          </cell>
          <cell r="AR1405">
            <v>109845000</v>
          </cell>
          <cell r="AY1405">
            <v>173147008</v>
          </cell>
        </row>
        <row r="1406">
          <cell r="A1406">
            <v>2004</v>
          </cell>
          <cell r="C1406" t="str">
            <v>WI</v>
          </cell>
          <cell r="AR1406">
            <v>633089024</v>
          </cell>
          <cell r="AY1406">
            <v>464987008</v>
          </cell>
        </row>
        <row r="1407">
          <cell r="A1407">
            <v>2004</v>
          </cell>
          <cell r="C1407" t="str">
            <v>WY</v>
          </cell>
          <cell r="AR1407">
            <v>111967000</v>
          </cell>
          <cell r="AY1407">
            <v>153375008</v>
          </cell>
        </row>
        <row r="1408">
          <cell r="A1408">
            <v>2005</v>
          </cell>
          <cell r="C1408" t="str">
            <v>AL</v>
          </cell>
          <cell r="AR1408">
            <v>563870976</v>
          </cell>
          <cell r="AY1408">
            <v>222739008</v>
          </cell>
        </row>
        <row r="1409">
          <cell r="A1409">
            <v>2005</v>
          </cell>
          <cell r="C1409" t="str">
            <v>AK</v>
          </cell>
          <cell r="AR1409">
            <v>87035000</v>
          </cell>
          <cell r="AY1409">
            <v>302764992</v>
          </cell>
        </row>
        <row r="1410">
          <cell r="A1410">
            <v>2005</v>
          </cell>
          <cell r="C1410" t="str">
            <v>AZ</v>
          </cell>
          <cell r="AR1410">
            <v>1222088960</v>
          </cell>
          <cell r="AY1410">
            <v>494094016</v>
          </cell>
        </row>
        <row r="1411">
          <cell r="A1411">
            <v>2005</v>
          </cell>
          <cell r="C1411" t="str">
            <v>AR</v>
          </cell>
          <cell r="AR1411">
            <v>186980000</v>
          </cell>
          <cell r="AY1411">
            <v>206270000</v>
          </cell>
        </row>
        <row r="1412">
          <cell r="A1412">
            <v>2005</v>
          </cell>
          <cell r="C1412" t="str">
            <v>CA</v>
          </cell>
          <cell r="AR1412">
            <v>6044814848</v>
          </cell>
          <cell r="AY1412">
            <v>3537188096</v>
          </cell>
        </row>
        <row r="1413">
          <cell r="A1413">
            <v>2005</v>
          </cell>
          <cell r="C1413" t="str">
            <v>CO</v>
          </cell>
          <cell r="AR1413">
            <v>1240743040</v>
          </cell>
          <cell r="AY1413">
            <v>252312000</v>
          </cell>
        </row>
        <row r="1414">
          <cell r="A1414">
            <v>2005</v>
          </cell>
          <cell r="C1414" t="str">
            <v>CT</v>
          </cell>
          <cell r="AR1414">
            <v>340262016</v>
          </cell>
          <cell r="AY1414">
            <v>83531000</v>
          </cell>
        </row>
        <row r="1415">
          <cell r="A1415">
            <v>2005</v>
          </cell>
          <cell r="C1415" t="str">
            <v>DE</v>
          </cell>
          <cell r="AR1415">
            <v>106007000</v>
          </cell>
          <cell r="AY1415">
            <v>69580000</v>
          </cell>
        </row>
        <row r="1416">
          <cell r="A1416">
            <v>2005</v>
          </cell>
          <cell r="C1416" t="str">
            <v>DC</v>
          </cell>
          <cell r="AR1416">
            <v>180332000</v>
          </cell>
          <cell r="AY1416">
            <v>980000</v>
          </cell>
        </row>
        <row r="1417">
          <cell r="A1417">
            <v>2005</v>
          </cell>
          <cell r="C1417" t="str">
            <v>FL</v>
          </cell>
          <cell r="AR1417">
            <v>2850158080</v>
          </cell>
          <cell r="AY1417">
            <v>2027346944</v>
          </cell>
        </row>
        <row r="1418">
          <cell r="A1418">
            <v>2005</v>
          </cell>
          <cell r="C1418" t="str">
            <v>GA</v>
          </cell>
          <cell r="AR1418">
            <v>844806016</v>
          </cell>
          <cell r="AY1418">
            <v>456321984</v>
          </cell>
        </row>
        <row r="1419">
          <cell r="A1419">
            <v>2005</v>
          </cell>
          <cell r="C1419" t="str">
            <v>HI</v>
          </cell>
          <cell r="AR1419">
            <v>282116000</v>
          </cell>
          <cell r="AY1419">
            <v>111364000</v>
          </cell>
        </row>
        <row r="1420">
          <cell r="A1420">
            <v>2005</v>
          </cell>
          <cell r="C1420" t="str">
            <v>ID</v>
          </cell>
          <cell r="AR1420">
            <v>115220000</v>
          </cell>
          <cell r="AY1420">
            <v>203280000</v>
          </cell>
        </row>
        <row r="1421">
          <cell r="A1421">
            <v>2005</v>
          </cell>
          <cell r="C1421" t="str">
            <v>IL</v>
          </cell>
          <cell r="AR1421">
            <v>2785609984</v>
          </cell>
          <cell r="AY1421">
            <v>454464000</v>
          </cell>
        </row>
        <row r="1422">
          <cell r="A1422">
            <v>2005</v>
          </cell>
          <cell r="C1422" t="str">
            <v>IN</v>
          </cell>
          <cell r="AR1422">
            <v>454364992</v>
          </cell>
          <cell r="AY1422">
            <v>300478016</v>
          </cell>
        </row>
        <row r="1423">
          <cell r="A1423">
            <v>2005</v>
          </cell>
          <cell r="C1423" t="str">
            <v>IA</v>
          </cell>
          <cell r="AR1423">
            <v>457888000</v>
          </cell>
          <cell r="AY1423">
            <v>232916000</v>
          </cell>
        </row>
        <row r="1424">
          <cell r="A1424">
            <v>2005</v>
          </cell>
          <cell r="C1424" t="str">
            <v>KS</v>
          </cell>
          <cell r="AR1424">
            <v>250791008</v>
          </cell>
          <cell r="AY1424">
            <v>231580992</v>
          </cell>
        </row>
        <row r="1425">
          <cell r="A1425">
            <v>2005</v>
          </cell>
          <cell r="C1425" t="str">
            <v>KY</v>
          </cell>
          <cell r="AR1425">
            <v>245854000</v>
          </cell>
          <cell r="AY1425">
            <v>318655008</v>
          </cell>
        </row>
        <row r="1426">
          <cell r="A1426">
            <v>2005</v>
          </cell>
          <cell r="C1426" t="str">
            <v>LA</v>
          </cell>
          <cell r="AR1426">
            <v>612278976</v>
          </cell>
          <cell r="AY1426">
            <v>460688000</v>
          </cell>
        </row>
        <row r="1427">
          <cell r="A1427">
            <v>2005</v>
          </cell>
          <cell r="C1427" t="str">
            <v>ME</v>
          </cell>
          <cell r="AR1427">
            <v>61062000</v>
          </cell>
          <cell r="AY1427">
            <v>153947008</v>
          </cell>
        </row>
        <row r="1428">
          <cell r="A1428">
            <v>2005</v>
          </cell>
          <cell r="C1428" t="str">
            <v>MD</v>
          </cell>
          <cell r="AR1428">
            <v>785217984</v>
          </cell>
          <cell r="AY1428">
            <v>390854016</v>
          </cell>
        </row>
        <row r="1429">
          <cell r="A1429">
            <v>2005</v>
          </cell>
          <cell r="C1429" t="str">
            <v>MA</v>
          </cell>
          <cell r="AR1429">
            <v>331039008</v>
          </cell>
          <cell r="AY1429">
            <v>197591008</v>
          </cell>
        </row>
        <row r="1430">
          <cell r="A1430">
            <v>2005</v>
          </cell>
          <cell r="C1430" t="str">
            <v>MI</v>
          </cell>
          <cell r="AR1430">
            <v>1078152960</v>
          </cell>
          <cell r="AY1430">
            <v>368960000</v>
          </cell>
        </row>
        <row r="1431">
          <cell r="A1431">
            <v>2005</v>
          </cell>
          <cell r="C1431" t="str">
            <v>MN</v>
          </cell>
          <cell r="AR1431">
            <v>955457024</v>
          </cell>
          <cell r="AY1431">
            <v>480084000</v>
          </cell>
        </row>
        <row r="1432">
          <cell r="A1432">
            <v>2005</v>
          </cell>
          <cell r="C1432" t="str">
            <v>MS</v>
          </cell>
          <cell r="AR1432">
            <v>209378000</v>
          </cell>
          <cell r="AY1432">
            <v>224838000</v>
          </cell>
        </row>
        <row r="1433">
          <cell r="A1433">
            <v>2005</v>
          </cell>
          <cell r="C1433" t="str">
            <v>MO</v>
          </cell>
          <cell r="AR1433">
            <v>533184992</v>
          </cell>
          <cell r="AY1433">
            <v>263952992</v>
          </cell>
        </row>
        <row r="1434">
          <cell r="A1434">
            <v>2005</v>
          </cell>
          <cell r="C1434" t="str">
            <v>MT</v>
          </cell>
          <cell r="AR1434">
            <v>81598000</v>
          </cell>
          <cell r="AY1434">
            <v>217919008</v>
          </cell>
        </row>
        <row r="1435">
          <cell r="A1435">
            <v>2005</v>
          </cell>
          <cell r="C1435" t="str">
            <v>NE</v>
          </cell>
          <cell r="AR1435">
            <v>241467008</v>
          </cell>
          <cell r="AY1435">
            <v>225314000</v>
          </cell>
        </row>
        <row r="1436">
          <cell r="A1436">
            <v>2005</v>
          </cell>
          <cell r="C1436" t="str">
            <v>NV</v>
          </cell>
          <cell r="AR1436">
            <v>727772992</v>
          </cell>
          <cell r="AY1436">
            <v>130954000</v>
          </cell>
        </row>
        <row r="1437">
          <cell r="A1437">
            <v>2005</v>
          </cell>
          <cell r="C1437" t="str">
            <v>NH</v>
          </cell>
          <cell r="AR1437">
            <v>87109000</v>
          </cell>
          <cell r="AY1437">
            <v>63101000</v>
          </cell>
        </row>
        <row r="1438">
          <cell r="A1438">
            <v>2005</v>
          </cell>
          <cell r="C1438" t="str">
            <v>NJ</v>
          </cell>
          <cell r="AR1438">
            <v>1077259008</v>
          </cell>
          <cell r="AY1438">
            <v>174742000</v>
          </cell>
        </row>
        <row r="1439">
          <cell r="A1439">
            <v>2005</v>
          </cell>
          <cell r="C1439" t="str">
            <v>NM</v>
          </cell>
          <cell r="AR1439">
            <v>352152992</v>
          </cell>
          <cell r="AY1439">
            <v>242484992</v>
          </cell>
        </row>
        <row r="1440">
          <cell r="A1440">
            <v>2005</v>
          </cell>
          <cell r="C1440" t="str">
            <v>NY</v>
          </cell>
          <cell r="AR1440">
            <v>2549477120</v>
          </cell>
          <cell r="AY1440">
            <v>386748000</v>
          </cell>
        </row>
        <row r="1441">
          <cell r="A1441">
            <v>2005</v>
          </cell>
          <cell r="C1441" t="str">
            <v>NC</v>
          </cell>
          <cell r="AR1441">
            <v>1000318976</v>
          </cell>
          <cell r="AY1441">
            <v>431479008</v>
          </cell>
        </row>
        <row r="1442">
          <cell r="A1442">
            <v>2005</v>
          </cell>
          <cell r="C1442" t="str">
            <v>ND</v>
          </cell>
          <cell r="AR1442">
            <v>112858000</v>
          </cell>
          <cell r="AY1442">
            <v>159408000</v>
          </cell>
        </row>
        <row r="1443">
          <cell r="A1443">
            <v>2005</v>
          </cell>
          <cell r="C1443" t="str">
            <v>OH</v>
          </cell>
          <cell r="AR1443">
            <v>1111586048</v>
          </cell>
          <cell r="AY1443">
            <v>355280992</v>
          </cell>
        </row>
        <row r="1444">
          <cell r="A1444">
            <v>2005</v>
          </cell>
          <cell r="C1444" t="str">
            <v>OK</v>
          </cell>
          <cell r="AR1444">
            <v>280633984</v>
          </cell>
          <cell r="AY1444">
            <v>206559008</v>
          </cell>
        </row>
        <row r="1445">
          <cell r="A1445">
            <v>2005</v>
          </cell>
          <cell r="C1445" t="str">
            <v>OR</v>
          </cell>
          <cell r="AR1445">
            <v>554841024</v>
          </cell>
          <cell r="AY1445">
            <v>390956000</v>
          </cell>
        </row>
        <row r="1446">
          <cell r="A1446">
            <v>2005</v>
          </cell>
          <cell r="C1446" t="str">
            <v>PA</v>
          </cell>
          <cell r="AR1446">
            <v>874132992</v>
          </cell>
          <cell r="AY1446">
            <v>501952000</v>
          </cell>
        </row>
        <row r="1447">
          <cell r="A1447">
            <v>2005</v>
          </cell>
          <cell r="C1447" t="str">
            <v>RI</v>
          </cell>
          <cell r="AR1447">
            <v>64829000</v>
          </cell>
          <cell r="AY1447">
            <v>43408000</v>
          </cell>
        </row>
        <row r="1448">
          <cell r="A1448">
            <v>2005</v>
          </cell>
          <cell r="C1448" t="str">
            <v>SC</v>
          </cell>
          <cell r="AR1448">
            <v>302817984</v>
          </cell>
          <cell r="AY1448">
            <v>180296000</v>
          </cell>
        </row>
        <row r="1449">
          <cell r="A1449">
            <v>2005</v>
          </cell>
          <cell r="C1449" t="str">
            <v>SD</v>
          </cell>
          <cell r="AR1449">
            <v>119582000</v>
          </cell>
          <cell r="AY1449">
            <v>117979000</v>
          </cell>
        </row>
        <row r="1450">
          <cell r="A1450">
            <v>2005</v>
          </cell>
          <cell r="C1450" t="str">
            <v>TN</v>
          </cell>
          <cell r="AR1450">
            <v>524404992</v>
          </cell>
          <cell r="AY1450">
            <v>227867008</v>
          </cell>
        </row>
        <row r="1451">
          <cell r="A1451">
            <v>2005</v>
          </cell>
          <cell r="C1451" t="str">
            <v>TX</v>
          </cell>
          <cell r="AR1451">
            <v>1820176000</v>
          </cell>
          <cell r="AY1451">
            <v>994600000</v>
          </cell>
        </row>
        <row r="1452">
          <cell r="A1452">
            <v>2005</v>
          </cell>
          <cell r="C1452" t="str">
            <v>US</v>
          </cell>
          <cell r="AR1452">
            <v>38303576064</v>
          </cell>
          <cell r="AY1452">
            <v>18978064384</v>
          </cell>
        </row>
        <row r="1453">
          <cell r="A1453">
            <v>2005</v>
          </cell>
          <cell r="C1453" t="str">
            <v>UT</v>
          </cell>
          <cell r="AR1453">
            <v>408964992</v>
          </cell>
          <cell r="AY1453">
            <v>186923008</v>
          </cell>
        </row>
        <row r="1454">
          <cell r="A1454">
            <v>2005</v>
          </cell>
          <cell r="C1454" t="str">
            <v>VT</v>
          </cell>
          <cell r="AR1454">
            <v>36479000</v>
          </cell>
          <cell r="AY1454">
            <v>75577000</v>
          </cell>
        </row>
        <row r="1455">
          <cell r="A1455">
            <v>2005</v>
          </cell>
          <cell r="C1455" t="str">
            <v>VA</v>
          </cell>
          <cell r="AR1455">
            <v>1093783040</v>
          </cell>
          <cell r="AY1455">
            <v>216586000</v>
          </cell>
        </row>
        <row r="1456">
          <cell r="A1456">
            <v>2005</v>
          </cell>
          <cell r="C1456" t="str">
            <v>WA</v>
          </cell>
          <cell r="AR1456">
            <v>1035377024</v>
          </cell>
          <cell r="AY1456">
            <v>604667008</v>
          </cell>
        </row>
        <row r="1457">
          <cell r="A1457">
            <v>2005</v>
          </cell>
          <cell r="C1457" t="str">
            <v>WV</v>
          </cell>
          <cell r="AR1457">
            <v>167204000</v>
          </cell>
          <cell r="AY1457">
            <v>160128992</v>
          </cell>
        </row>
        <row r="1458">
          <cell r="A1458">
            <v>2005</v>
          </cell>
          <cell r="C1458" t="str">
            <v>WI</v>
          </cell>
          <cell r="AR1458">
            <v>739838016</v>
          </cell>
          <cell r="AY1458">
            <v>473532992</v>
          </cell>
        </row>
        <row r="1459">
          <cell r="A1459">
            <v>2005</v>
          </cell>
          <cell r="C1459" t="str">
            <v>WY</v>
          </cell>
          <cell r="AR1459">
            <v>114200000</v>
          </cell>
          <cell r="AY1459">
            <v>162820992</v>
          </cell>
        </row>
        <row r="1460">
          <cell r="A1460">
            <v>2006</v>
          </cell>
          <cell r="C1460" t="str">
            <v>AL</v>
          </cell>
          <cell r="AR1460">
            <v>546686016</v>
          </cell>
          <cell r="AY1460">
            <v>243044992</v>
          </cell>
        </row>
        <row r="1461">
          <cell r="A1461">
            <v>2006</v>
          </cell>
          <cell r="C1461" t="str">
            <v>AK</v>
          </cell>
          <cell r="AR1461">
            <v>107466000</v>
          </cell>
          <cell r="AY1461">
            <v>267864992</v>
          </cell>
        </row>
        <row r="1462">
          <cell r="A1462">
            <v>2006</v>
          </cell>
          <cell r="C1462" t="str">
            <v>AZ</v>
          </cell>
          <cell r="AR1462">
            <v>1937575936</v>
          </cell>
          <cell r="AY1462">
            <v>470123008</v>
          </cell>
        </row>
        <row r="1463">
          <cell r="A1463">
            <v>2006</v>
          </cell>
          <cell r="C1463" t="str">
            <v>AR</v>
          </cell>
          <cell r="AR1463">
            <v>157227008</v>
          </cell>
          <cell r="AY1463">
            <v>217407008</v>
          </cell>
        </row>
        <row r="1464">
          <cell r="A1464">
            <v>2006</v>
          </cell>
          <cell r="C1464" t="str">
            <v>CA</v>
          </cell>
          <cell r="AR1464">
            <v>6141665792</v>
          </cell>
          <cell r="AY1464">
            <v>4432688128</v>
          </cell>
        </row>
        <row r="1465">
          <cell r="A1465">
            <v>2006</v>
          </cell>
          <cell r="C1465" t="str">
            <v>CO</v>
          </cell>
          <cell r="AR1465">
            <v>1252803968</v>
          </cell>
          <cell r="AY1465">
            <v>275632992</v>
          </cell>
        </row>
        <row r="1466">
          <cell r="A1466">
            <v>2006</v>
          </cell>
          <cell r="C1466" t="str">
            <v>CT</v>
          </cell>
          <cell r="AR1466">
            <v>290504000</v>
          </cell>
          <cell r="AY1466">
            <v>84581000</v>
          </cell>
        </row>
        <row r="1467">
          <cell r="A1467">
            <v>2006</v>
          </cell>
          <cell r="C1467" t="str">
            <v>DE</v>
          </cell>
          <cell r="AR1467">
            <v>105790000</v>
          </cell>
          <cell r="AY1467">
            <v>73567000</v>
          </cell>
        </row>
        <row r="1468">
          <cell r="A1468">
            <v>2006</v>
          </cell>
          <cell r="C1468" t="str">
            <v>DC</v>
          </cell>
          <cell r="AR1468">
            <v>561254016</v>
          </cell>
          <cell r="AY1468">
            <v>301000</v>
          </cell>
        </row>
        <row r="1469">
          <cell r="A1469">
            <v>2006</v>
          </cell>
          <cell r="C1469" t="str">
            <v>FL</v>
          </cell>
          <cell r="AR1469">
            <v>2976720896</v>
          </cell>
          <cell r="AY1469">
            <v>2411504896</v>
          </cell>
        </row>
        <row r="1470">
          <cell r="A1470">
            <v>2006</v>
          </cell>
          <cell r="C1470" t="str">
            <v>GA</v>
          </cell>
          <cell r="AR1470">
            <v>1055420992</v>
          </cell>
          <cell r="AY1470">
            <v>414366016</v>
          </cell>
        </row>
        <row r="1471">
          <cell r="A1471">
            <v>2006</v>
          </cell>
          <cell r="C1471" t="str">
            <v>HI</v>
          </cell>
          <cell r="AR1471">
            <v>284790016</v>
          </cell>
          <cell r="AY1471">
            <v>111311000</v>
          </cell>
        </row>
        <row r="1472">
          <cell r="A1472">
            <v>2006</v>
          </cell>
          <cell r="C1472" t="str">
            <v>ID</v>
          </cell>
          <cell r="AR1472">
            <v>127190000</v>
          </cell>
          <cell r="AY1472">
            <v>215988992</v>
          </cell>
        </row>
        <row r="1473">
          <cell r="A1473">
            <v>2006</v>
          </cell>
          <cell r="C1473" t="str">
            <v>IL</v>
          </cell>
          <cell r="AR1473">
            <v>3248334080</v>
          </cell>
          <cell r="AY1473">
            <v>317233984</v>
          </cell>
        </row>
        <row r="1474">
          <cell r="A1474">
            <v>2006</v>
          </cell>
          <cell r="C1474" t="str">
            <v>IN</v>
          </cell>
          <cell r="AR1474">
            <v>572318976</v>
          </cell>
          <cell r="AY1474">
            <v>322342016</v>
          </cell>
        </row>
        <row r="1475">
          <cell r="A1475">
            <v>2006</v>
          </cell>
          <cell r="C1475" t="str">
            <v>IA</v>
          </cell>
          <cell r="AR1475">
            <v>449488000</v>
          </cell>
          <cell r="AY1475">
            <v>248998000</v>
          </cell>
        </row>
        <row r="1476">
          <cell r="A1476">
            <v>2006</v>
          </cell>
          <cell r="C1476" t="str">
            <v>KS</v>
          </cell>
          <cell r="AR1476">
            <v>263308000</v>
          </cell>
          <cell r="AY1476">
            <v>237535008</v>
          </cell>
        </row>
        <row r="1477">
          <cell r="A1477">
            <v>2006</v>
          </cell>
          <cell r="C1477" t="str">
            <v>KY</v>
          </cell>
          <cell r="AR1477">
            <v>283800992</v>
          </cell>
          <cell r="AY1477">
            <v>395600992</v>
          </cell>
        </row>
        <row r="1478">
          <cell r="A1478">
            <v>2006</v>
          </cell>
          <cell r="C1478" t="str">
            <v>LA</v>
          </cell>
          <cell r="AR1478">
            <v>697001024</v>
          </cell>
          <cell r="AY1478">
            <v>509272000</v>
          </cell>
        </row>
        <row r="1479">
          <cell r="A1479">
            <v>2006</v>
          </cell>
          <cell r="C1479" t="str">
            <v>ME</v>
          </cell>
          <cell r="AR1479">
            <v>69708000</v>
          </cell>
          <cell r="AY1479">
            <v>162923008</v>
          </cell>
        </row>
        <row r="1480">
          <cell r="A1480">
            <v>2006</v>
          </cell>
          <cell r="C1480" t="str">
            <v>MD</v>
          </cell>
          <cell r="AR1480">
            <v>1505229056</v>
          </cell>
          <cell r="AY1480">
            <v>405379008</v>
          </cell>
        </row>
        <row r="1481">
          <cell r="A1481">
            <v>2006</v>
          </cell>
          <cell r="C1481" t="str">
            <v>MA</v>
          </cell>
          <cell r="AR1481">
            <v>429516992</v>
          </cell>
          <cell r="AY1481">
            <v>205363008</v>
          </cell>
        </row>
        <row r="1482">
          <cell r="A1482">
            <v>2006</v>
          </cell>
          <cell r="C1482" t="str">
            <v>MI</v>
          </cell>
          <cell r="AR1482">
            <v>888968000</v>
          </cell>
          <cell r="AY1482">
            <v>369832992</v>
          </cell>
        </row>
        <row r="1483">
          <cell r="A1483">
            <v>2006</v>
          </cell>
          <cell r="C1483" t="str">
            <v>MN</v>
          </cell>
          <cell r="AR1483">
            <v>969049024</v>
          </cell>
          <cell r="AY1483">
            <v>466465984</v>
          </cell>
        </row>
        <row r="1484">
          <cell r="A1484">
            <v>2006</v>
          </cell>
          <cell r="C1484" t="str">
            <v>MS</v>
          </cell>
          <cell r="AR1484">
            <v>189687008</v>
          </cell>
          <cell r="AY1484">
            <v>229308000</v>
          </cell>
        </row>
        <row r="1485">
          <cell r="A1485">
            <v>2006</v>
          </cell>
          <cell r="C1485" t="str">
            <v>MO</v>
          </cell>
          <cell r="AR1485">
            <v>707681984</v>
          </cell>
          <cell r="AY1485">
            <v>305311008</v>
          </cell>
        </row>
        <row r="1486">
          <cell r="A1486">
            <v>2006</v>
          </cell>
          <cell r="C1486" t="str">
            <v>MT</v>
          </cell>
          <cell r="AR1486">
            <v>102981000</v>
          </cell>
          <cell r="AY1486">
            <v>210586000</v>
          </cell>
        </row>
        <row r="1487">
          <cell r="A1487">
            <v>2006</v>
          </cell>
          <cell r="C1487" t="str">
            <v>NE</v>
          </cell>
          <cell r="AR1487">
            <v>260838000</v>
          </cell>
          <cell r="AY1487">
            <v>222276992</v>
          </cell>
        </row>
        <row r="1488">
          <cell r="A1488">
            <v>2006</v>
          </cell>
          <cell r="C1488" t="str">
            <v>NV</v>
          </cell>
          <cell r="AR1488">
            <v>724547968</v>
          </cell>
          <cell r="AY1488">
            <v>127402000</v>
          </cell>
        </row>
        <row r="1489">
          <cell r="A1489">
            <v>2006</v>
          </cell>
          <cell r="C1489" t="str">
            <v>NH</v>
          </cell>
          <cell r="AR1489">
            <v>89400000</v>
          </cell>
          <cell r="AY1489">
            <v>64265000</v>
          </cell>
        </row>
        <row r="1490">
          <cell r="A1490">
            <v>2006</v>
          </cell>
          <cell r="C1490" t="str">
            <v>NJ</v>
          </cell>
          <cell r="AR1490">
            <v>1142476032</v>
          </cell>
          <cell r="AY1490">
            <v>317943008</v>
          </cell>
        </row>
        <row r="1491">
          <cell r="A1491">
            <v>2006</v>
          </cell>
          <cell r="C1491" t="str">
            <v>NM</v>
          </cell>
          <cell r="AR1491">
            <v>339356000</v>
          </cell>
          <cell r="AY1491">
            <v>259015008</v>
          </cell>
        </row>
        <row r="1492">
          <cell r="A1492">
            <v>2006</v>
          </cell>
          <cell r="C1492" t="str">
            <v>NY</v>
          </cell>
          <cell r="AR1492">
            <v>2419866880</v>
          </cell>
          <cell r="AY1492">
            <v>424528992</v>
          </cell>
        </row>
        <row r="1493">
          <cell r="A1493">
            <v>2006</v>
          </cell>
          <cell r="C1493" t="str">
            <v>NC</v>
          </cell>
          <cell r="AR1493">
            <v>1002094016</v>
          </cell>
          <cell r="AY1493">
            <v>493252992</v>
          </cell>
        </row>
        <row r="1494">
          <cell r="A1494">
            <v>2006</v>
          </cell>
          <cell r="C1494" t="str">
            <v>ND</v>
          </cell>
          <cell r="AR1494">
            <v>106535000</v>
          </cell>
          <cell r="AY1494">
            <v>170852000</v>
          </cell>
        </row>
        <row r="1495">
          <cell r="A1495">
            <v>2006</v>
          </cell>
          <cell r="C1495" t="str">
            <v>OH</v>
          </cell>
          <cell r="AR1495">
            <v>1012870016</v>
          </cell>
          <cell r="AY1495">
            <v>345247008</v>
          </cell>
        </row>
        <row r="1496">
          <cell r="A1496">
            <v>2006</v>
          </cell>
          <cell r="C1496" t="str">
            <v>OK</v>
          </cell>
          <cell r="AR1496">
            <v>364153984</v>
          </cell>
          <cell r="AY1496">
            <v>206328992</v>
          </cell>
        </row>
        <row r="1497">
          <cell r="A1497">
            <v>2006</v>
          </cell>
          <cell r="C1497" t="str">
            <v>OR</v>
          </cell>
          <cell r="AR1497">
            <v>516403008</v>
          </cell>
          <cell r="AY1497">
            <v>401049984</v>
          </cell>
        </row>
        <row r="1498">
          <cell r="A1498">
            <v>2006</v>
          </cell>
          <cell r="C1498" t="str">
            <v>PA</v>
          </cell>
          <cell r="AR1498">
            <v>1111633024</v>
          </cell>
          <cell r="AY1498">
            <v>548990016</v>
          </cell>
        </row>
        <row r="1499">
          <cell r="A1499">
            <v>2006</v>
          </cell>
          <cell r="C1499" t="str">
            <v>RI</v>
          </cell>
          <cell r="AR1499">
            <v>61674000</v>
          </cell>
          <cell r="AY1499">
            <v>41854000</v>
          </cell>
        </row>
        <row r="1500">
          <cell r="A1500">
            <v>2006</v>
          </cell>
          <cell r="C1500" t="str">
            <v>SC</v>
          </cell>
          <cell r="AR1500">
            <v>353094016</v>
          </cell>
          <cell r="AY1500">
            <v>182624000</v>
          </cell>
        </row>
        <row r="1501">
          <cell r="A1501">
            <v>2006</v>
          </cell>
          <cell r="C1501" t="str">
            <v>SD</v>
          </cell>
          <cell r="AR1501">
            <v>126710000</v>
          </cell>
          <cell r="AY1501">
            <v>130067000</v>
          </cell>
        </row>
        <row r="1502">
          <cell r="A1502">
            <v>2006</v>
          </cell>
          <cell r="C1502" t="str">
            <v>TN</v>
          </cell>
          <cell r="AR1502">
            <v>539798016</v>
          </cell>
          <cell r="AY1502">
            <v>248714000</v>
          </cell>
        </row>
        <row r="1503">
          <cell r="A1503">
            <v>2006</v>
          </cell>
          <cell r="C1503" t="str">
            <v>TX</v>
          </cell>
          <cell r="AR1503">
            <v>2021905024</v>
          </cell>
          <cell r="AY1503">
            <v>1113501056</v>
          </cell>
        </row>
        <row r="1504">
          <cell r="A1504">
            <v>2006</v>
          </cell>
          <cell r="C1504" t="str">
            <v>US</v>
          </cell>
          <cell r="AR1504">
            <v>41855434752</v>
          </cell>
          <cell r="AY1504">
            <v>20811141120</v>
          </cell>
        </row>
        <row r="1505">
          <cell r="A1505">
            <v>2006</v>
          </cell>
          <cell r="C1505" t="str">
            <v>UT</v>
          </cell>
          <cell r="AR1505">
            <v>449639008</v>
          </cell>
          <cell r="AY1505">
            <v>192330000</v>
          </cell>
        </row>
        <row r="1506">
          <cell r="A1506">
            <v>2006</v>
          </cell>
          <cell r="C1506" t="str">
            <v>VT</v>
          </cell>
          <cell r="AR1506">
            <v>36566000</v>
          </cell>
          <cell r="AY1506">
            <v>70726000</v>
          </cell>
        </row>
        <row r="1507">
          <cell r="A1507">
            <v>2006</v>
          </cell>
          <cell r="C1507" t="str">
            <v>VA</v>
          </cell>
          <cell r="AR1507">
            <v>1187442944</v>
          </cell>
          <cell r="AY1507">
            <v>234560000</v>
          </cell>
        </row>
        <row r="1508">
          <cell r="A1508">
            <v>2006</v>
          </cell>
          <cell r="C1508" t="str">
            <v>WA</v>
          </cell>
          <cell r="AR1508">
            <v>1034544000</v>
          </cell>
          <cell r="AY1508">
            <v>606934016</v>
          </cell>
        </row>
        <row r="1509">
          <cell r="A1509">
            <v>2006</v>
          </cell>
          <cell r="C1509" t="str">
            <v>WV</v>
          </cell>
          <cell r="AR1509">
            <v>137559008</v>
          </cell>
          <cell r="AY1509">
            <v>153992992</v>
          </cell>
        </row>
        <row r="1510">
          <cell r="A1510">
            <v>2006</v>
          </cell>
          <cell r="C1510" t="str">
            <v>WI</v>
          </cell>
          <cell r="AR1510">
            <v>763449984</v>
          </cell>
          <cell r="AY1510">
            <v>487376000</v>
          </cell>
        </row>
        <row r="1511">
          <cell r="A1511">
            <v>2006</v>
          </cell>
          <cell r="C1511" t="str">
            <v>WY</v>
          </cell>
          <cell r="AR1511">
            <v>130713000</v>
          </cell>
          <cell r="AY1511">
            <v>162779008</v>
          </cell>
        </row>
        <row r="1512">
          <cell r="A1512">
            <v>2007</v>
          </cell>
          <cell r="C1512" t="str">
            <v>AL</v>
          </cell>
          <cell r="AR1512">
            <v>455388000</v>
          </cell>
          <cell r="AY1512">
            <v>249224000</v>
          </cell>
        </row>
        <row r="1513">
          <cell r="A1513">
            <v>2007</v>
          </cell>
          <cell r="C1513" t="str">
            <v>AK</v>
          </cell>
          <cell r="AR1513">
            <v>174482000</v>
          </cell>
          <cell r="AY1513">
            <v>265084992</v>
          </cell>
        </row>
        <row r="1514">
          <cell r="A1514">
            <v>2007</v>
          </cell>
          <cell r="C1514" t="str">
            <v>AZ</v>
          </cell>
          <cell r="AR1514">
            <v>1409580032</v>
          </cell>
          <cell r="AY1514">
            <v>516494016</v>
          </cell>
        </row>
        <row r="1515">
          <cell r="A1515">
            <v>2007</v>
          </cell>
          <cell r="C1515" t="str">
            <v>AR</v>
          </cell>
          <cell r="AR1515">
            <v>260240992</v>
          </cell>
          <cell r="AY1515">
            <v>220090000</v>
          </cell>
        </row>
        <row r="1516">
          <cell r="A1516">
            <v>2007</v>
          </cell>
          <cell r="C1516" t="str">
            <v>CA</v>
          </cell>
          <cell r="AR1516">
            <v>6604984832</v>
          </cell>
          <cell r="AY1516">
            <v>4803853824</v>
          </cell>
        </row>
        <row r="1517">
          <cell r="A1517">
            <v>2007</v>
          </cell>
          <cell r="C1517" t="str">
            <v>CO</v>
          </cell>
          <cell r="AR1517">
            <v>1274232064</v>
          </cell>
          <cell r="AY1517">
            <v>287096992</v>
          </cell>
        </row>
        <row r="1518">
          <cell r="A1518">
            <v>2007</v>
          </cell>
          <cell r="C1518" t="str">
            <v>CT</v>
          </cell>
          <cell r="AR1518">
            <v>257240992</v>
          </cell>
          <cell r="AY1518">
            <v>99771000</v>
          </cell>
        </row>
        <row r="1519">
          <cell r="A1519">
            <v>2007</v>
          </cell>
          <cell r="C1519" t="str">
            <v>DE</v>
          </cell>
          <cell r="AR1519">
            <v>109487000</v>
          </cell>
          <cell r="AY1519">
            <v>92725000</v>
          </cell>
        </row>
        <row r="1520">
          <cell r="A1520">
            <v>2007</v>
          </cell>
          <cell r="C1520" t="str">
            <v>DC</v>
          </cell>
          <cell r="AR1520">
            <v>631868032</v>
          </cell>
          <cell r="AY1520">
            <v>17707000</v>
          </cell>
        </row>
        <row r="1521">
          <cell r="A1521">
            <v>2007</v>
          </cell>
          <cell r="C1521" t="str">
            <v>FL</v>
          </cell>
          <cell r="AR1521">
            <v>3888762112</v>
          </cell>
          <cell r="AY1521">
            <v>2704215040</v>
          </cell>
        </row>
        <row r="1522">
          <cell r="A1522">
            <v>2007</v>
          </cell>
          <cell r="C1522" t="str">
            <v>GA</v>
          </cell>
          <cell r="AR1522">
            <v>1198770944</v>
          </cell>
          <cell r="AY1522">
            <v>444164992</v>
          </cell>
        </row>
        <row r="1523">
          <cell r="A1523">
            <v>2007</v>
          </cell>
          <cell r="C1523" t="str">
            <v>HI</v>
          </cell>
          <cell r="AR1523">
            <v>310143008</v>
          </cell>
          <cell r="AY1523">
            <v>137744992</v>
          </cell>
        </row>
        <row r="1524">
          <cell r="A1524">
            <v>2007</v>
          </cell>
          <cell r="C1524" t="str">
            <v>ID</v>
          </cell>
          <cell r="AR1524">
            <v>151356992</v>
          </cell>
          <cell r="AY1524">
            <v>226259008</v>
          </cell>
        </row>
        <row r="1525">
          <cell r="A1525">
            <v>2007</v>
          </cell>
          <cell r="C1525" t="str">
            <v>IL</v>
          </cell>
          <cell r="AR1525">
            <v>3226689024</v>
          </cell>
          <cell r="AY1525">
            <v>350616000</v>
          </cell>
        </row>
        <row r="1526">
          <cell r="A1526">
            <v>2007</v>
          </cell>
          <cell r="C1526" t="str">
            <v>IN</v>
          </cell>
          <cell r="AR1526">
            <v>961198016</v>
          </cell>
          <cell r="AY1526">
            <v>324209984</v>
          </cell>
        </row>
        <row r="1527">
          <cell r="A1527">
            <v>2007</v>
          </cell>
          <cell r="C1527" t="str">
            <v>IA</v>
          </cell>
          <cell r="AR1527">
            <v>405968000</v>
          </cell>
          <cell r="AY1527">
            <v>256130000</v>
          </cell>
        </row>
        <row r="1528">
          <cell r="A1528">
            <v>2007</v>
          </cell>
          <cell r="C1528" t="str">
            <v>KS</v>
          </cell>
          <cell r="AR1528">
            <v>248616992</v>
          </cell>
          <cell r="AY1528">
            <v>250492992</v>
          </cell>
        </row>
        <row r="1529">
          <cell r="A1529">
            <v>2007</v>
          </cell>
          <cell r="C1529" t="str">
            <v>KY</v>
          </cell>
          <cell r="AR1529">
            <v>310800992</v>
          </cell>
          <cell r="AY1529">
            <v>355966016</v>
          </cell>
        </row>
        <row r="1530">
          <cell r="A1530">
            <v>2007</v>
          </cell>
          <cell r="C1530" t="str">
            <v>LA</v>
          </cell>
          <cell r="AR1530">
            <v>817800000</v>
          </cell>
          <cell r="AY1530">
            <v>491481984</v>
          </cell>
        </row>
        <row r="1531">
          <cell r="A1531">
            <v>2007</v>
          </cell>
          <cell r="C1531" t="str">
            <v>ME</v>
          </cell>
          <cell r="AR1531">
            <v>84194000</v>
          </cell>
          <cell r="AY1531">
            <v>165556992</v>
          </cell>
        </row>
        <row r="1532">
          <cell r="A1532">
            <v>2007</v>
          </cell>
          <cell r="C1532" t="str">
            <v>MD</v>
          </cell>
          <cell r="AR1532">
            <v>1121538048</v>
          </cell>
          <cell r="AY1532">
            <v>498559008</v>
          </cell>
        </row>
        <row r="1533">
          <cell r="A1533">
            <v>2007</v>
          </cell>
          <cell r="C1533" t="str">
            <v>MA</v>
          </cell>
          <cell r="AR1533">
            <v>469708992</v>
          </cell>
          <cell r="AY1533">
            <v>247504992</v>
          </cell>
        </row>
        <row r="1534">
          <cell r="A1534">
            <v>2007</v>
          </cell>
          <cell r="C1534" t="str">
            <v>MI</v>
          </cell>
          <cell r="AR1534">
            <v>923404992</v>
          </cell>
          <cell r="AY1534">
            <v>331881984</v>
          </cell>
        </row>
        <row r="1535">
          <cell r="A1535">
            <v>2007</v>
          </cell>
          <cell r="C1535" t="str">
            <v>MN</v>
          </cell>
          <cell r="AR1535">
            <v>908617984</v>
          </cell>
          <cell r="AY1535">
            <v>502787008</v>
          </cell>
        </row>
        <row r="1536">
          <cell r="A1536">
            <v>2007</v>
          </cell>
          <cell r="C1536" t="str">
            <v>MS</v>
          </cell>
          <cell r="AR1536">
            <v>162582000</v>
          </cell>
          <cell r="AY1536">
            <v>265096000</v>
          </cell>
        </row>
        <row r="1537">
          <cell r="A1537">
            <v>2007</v>
          </cell>
          <cell r="C1537" t="str">
            <v>MO</v>
          </cell>
          <cell r="AR1537">
            <v>639486016</v>
          </cell>
          <cell r="AY1537">
            <v>325956000</v>
          </cell>
        </row>
        <row r="1538">
          <cell r="A1538">
            <v>2007</v>
          </cell>
          <cell r="C1538" t="str">
            <v>MT</v>
          </cell>
          <cell r="AR1538">
            <v>74416000</v>
          </cell>
          <cell r="AY1538">
            <v>237960000</v>
          </cell>
        </row>
        <row r="1539">
          <cell r="A1539">
            <v>2007</v>
          </cell>
          <cell r="C1539" t="str">
            <v>NE</v>
          </cell>
          <cell r="AR1539">
            <v>191356000</v>
          </cell>
          <cell r="AY1539">
            <v>220552992</v>
          </cell>
        </row>
        <row r="1540">
          <cell r="A1540">
            <v>2007</v>
          </cell>
          <cell r="C1540" t="str">
            <v>NV</v>
          </cell>
          <cell r="AR1540">
            <v>808755008</v>
          </cell>
          <cell r="AY1540">
            <v>149159008</v>
          </cell>
        </row>
        <row r="1541">
          <cell r="A1541">
            <v>2007</v>
          </cell>
          <cell r="C1541" t="str">
            <v>NH</v>
          </cell>
          <cell r="AR1541">
            <v>96608000</v>
          </cell>
          <cell r="AY1541">
            <v>61481000</v>
          </cell>
        </row>
        <row r="1542">
          <cell r="A1542">
            <v>2007</v>
          </cell>
          <cell r="C1542" t="str">
            <v>NJ</v>
          </cell>
          <cell r="AR1542">
            <v>1193737984</v>
          </cell>
          <cell r="AY1542">
            <v>296561984</v>
          </cell>
        </row>
        <row r="1543">
          <cell r="A1543">
            <v>2007</v>
          </cell>
          <cell r="C1543" t="str">
            <v>NM</v>
          </cell>
          <cell r="AR1543">
            <v>354688992</v>
          </cell>
          <cell r="AY1543">
            <v>237616000</v>
          </cell>
        </row>
        <row r="1544">
          <cell r="A1544">
            <v>2007</v>
          </cell>
          <cell r="C1544" t="str">
            <v>NY</v>
          </cell>
          <cell r="AR1544">
            <v>3128151040</v>
          </cell>
          <cell r="AY1544">
            <v>440313984</v>
          </cell>
        </row>
        <row r="1545">
          <cell r="A1545">
            <v>2007</v>
          </cell>
          <cell r="C1545" t="str">
            <v>NC</v>
          </cell>
          <cell r="AR1545">
            <v>1230395008</v>
          </cell>
          <cell r="AY1545">
            <v>581491968</v>
          </cell>
        </row>
        <row r="1546">
          <cell r="A1546">
            <v>2007</v>
          </cell>
          <cell r="C1546" t="str">
            <v>ND</v>
          </cell>
          <cell r="AR1546">
            <v>121051000</v>
          </cell>
          <cell r="AY1546">
            <v>172016992</v>
          </cell>
        </row>
        <row r="1547">
          <cell r="A1547">
            <v>2007</v>
          </cell>
          <cell r="C1547" t="str">
            <v>OH</v>
          </cell>
          <cell r="AR1547">
            <v>1214971008</v>
          </cell>
          <cell r="AY1547">
            <v>323840992</v>
          </cell>
        </row>
        <row r="1548">
          <cell r="A1548">
            <v>2007</v>
          </cell>
          <cell r="C1548" t="str">
            <v>OK</v>
          </cell>
          <cell r="AR1548">
            <v>378056992</v>
          </cell>
          <cell r="AY1548">
            <v>187762000</v>
          </cell>
        </row>
        <row r="1549">
          <cell r="A1549">
            <v>2007</v>
          </cell>
          <cell r="C1549" t="str">
            <v>OR</v>
          </cell>
          <cell r="AR1549">
            <v>631280000</v>
          </cell>
          <cell r="AY1549">
            <v>456559008</v>
          </cell>
        </row>
        <row r="1550">
          <cell r="A1550">
            <v>2007</v>
          </cell>
          <cell r="C1550" t="str">
            <v>PA</v>
          </cell>
          <cell r="AR1550">
            <v>1125190016</v>
          </cell>
          <cell r="AY1550">
            <v>625904000</v>
          </cell>
        </row>
        <row r="1551">
          <cell r="A1551">
            <v>2007</v>
          </cell>
          <cell r="C1551" t="str">
            <v>RI</v>
          </cell>
          <cell r="AR1551">
            <v>69525000</v>
          </cell>
          <cell r="AY1551">
            <v>39891000</v>
          </cell>
        </row>
        <row r="1552">
          <cell r="A1552">
            <v>2007</v>
          </cell>
          <cell r="C1552" t="str">
            <v>SC</v>
          </cell>
          <cell r="AR1552">
            <v>411796000</v>
          </cell>
          <cell r="AY1552">
            <v>203331008</v>
          </cell>
        </row>
        <row r="1553">
          <cell r="A1553">
            <v>2007</v>
          </cell>
          <cell r="C1553" t="str">
            <v>SD</v>
          </cell>
          <cell r="AR1553">
            <v>152591008</v>
          </cell>
          <cell r="AY1553">
            <v>136027008</v>
          </cell>
        </row>
        <row r="1554">
          <cell r="A1554">
            <v>2007</v>
          </cell>
          <cell r="C1554" t="str">
            <v>TN</v>
          </cell>
          <cell r="AR1554">
            <v>546334976</v>
          </cell>
          <cell r="AY1554">
            <v>301996000</v>
          </cell>
        </row>
        <row r="1555">
          <cell r="A1555">
            <v>2007</v>
          </cell>
          <cell r="C1555" t="str">
            <v>TX</v>
          </cell>
          <cell r="AR1555">
            <v>2316788992</v>
          </cell>
          <cell r="AY1555">
            <v>1224435968</v>
          </cell>
        </row>
        <row r="1556">
          <cell r="A1556">
            <v>2007</v>
          </cell>
          <cell r="C1556" t="str">
            <v>US</v>
          </cell>
          <cell r="AR1556">
            <v>45036470272</v>
          </cell>
          <cell r="AY1556">
            <v>22345236480</v>
          </cell>
        </row>
        <row r="1557">
          <cell r="A1557">
            <v>2007</v>
          </cell>
          <cell r="C1557" t="str">
            <v>UT</v>
          </cell>
          <cell r="AR1557">
            <v>463984000</v>
          </cell>
          <cell r="AY1557">
            <v>186784992</v>
          </cell>
        </row>
        <row r="1558">
          <cell r="A1558">
            <v>2007</v>
          </cell>
          <cell r="C1558" t="str">
            <v>VT</v>
          </cell>
          <cell r="AR1558">
            <v>37690000</v>
          </cell>
          <cell r="AY1558">
            <v>70286000</v>
          </cell>
        </row>
        <row r="1559">
          <cell r="A1559">
            <v>2007</v>
          </cell>
          <cell r="C1559" t="str">
            <v>VA</v>
          </cell>
          <cell r="AR1559">
            <v>1190253952</v>
          </cell>
          <cell r="AY1559">
            <v>249638000</v>
          </cell>
        </row>
        <row r="1560">
          <cell r="A1560">
            <v>2007</v>
          </cell>
          <cell r="C1560" t="str">
            <v>WA</v>
          </cell>
          <cell r="AR1560">
            <v>1193095936</v>
          </cell>
          <cell r="AY1560">
            <v>651054976</v>
          </cell>
        </row>
        <row r="1561">
          <cell r="A1561">
            <v>2007</v>
          </cell>
          <cell r="C1561" t="str">
            <v>WV</v>
          </cell>
          <cell r="AR1561">
            <v>145944000</v>
          </cell>
          <cell r="AY1561">
            <v>173427008</v>
          </cell>
        </row>
        <row r="1562">
          <cell r="A1562">
            <v>2007</v>
          </cell>
          <cell r="C1562" t="str">
            <v>WI</v>
          </cell>
          <cell r="AR1562">
            <v>778915968</v>
          </cell>
          <cell r="AY1562">
            <v>504256000</v>
          </cell>
        </row>
        <row r="1563">
          <cell r="A1563">
            <v>2007</v>
          </cell>
          <cell r="C1563" t="str">
            <v>WY</v>
          </cell>
          <cell r="AR1563">
            <v>173750000</v>
          </cell>
          <cell r="AY1563">
            <v>182216992</v>
          </cell>
        </row>
        <row r="1564">
          <cell r="A1564">
            <v>2008</v>
          </cell>
          <cell r="C1564" t="str">
            <v>AL</v>
          </cell>
          <cell r="AR1564">
            <v>543891968</v>
          </cell>
          <cell r="AY1564">
            <v>275472992</v>
          </cell>
        </row>
        <row r="1565">
          <cell r="A1565">
            <v>2008</v>
          </cell>
          <cell r="C1565" t="str">
            <v>AK</v>
          </cell>
          <cell r="AR1565">
            <v>191348992</v>
          </cell>
          <cell r="AY1565">
            <v>277512000</v>
          </cell>
        </row>
        <row r="1566">
          <cell r="A1566">
            <v>2008</v>
          </cell>
          <cell r="C1566" t="str">
            <v>AZ</v>
          </cell>
          <cell r="AR1566">
            <v>1493735040</v>
          </cell>
          <cell r="AY1566">
            <v>529303008</v>
          </cell>
        </row>
        <row r="1567">
          <cell r="A1567">
            <v>2008</v>
          </cell>
          <cell r="C1567" t="str">
            <v>AR</v>
          </cell>
          <cell r="AR1567">
            <v>274332000</v>
          </cell>
          <cell r="AY1567">
            <v>237576992</v>
          </cell>
        </row>
        <row r="1568">
          <cell r="A1568">
            <v>2008</v>
          </cell>
          <cell r="C1568" t="str">
            <v>CA</v>
          </cell>
          <cell r="AR1568">
            <v>7687297024</v>
          </cell>
          <cell r="AY1568">
            <v>4810950144</v>
          </cell>
        </row>
        <row r="1569">
          <cell r="A1569">
            <v>2008</v>
          </cell>
          <cell r="C1569" t="str">
            <v>CO</v>
          </cell>
          <cell r="AR1569">
            <v>2044541056</v>
          </cell>
          <cell r="AY1569">
            <v>301984992</v>
          </cell>
        </row>
        <row r="1570">
          <cell r="A1570">
            <v>2008</v>
          </cell>
          <cell r="C1570" t="str">
            <v>CT</v>
          </cell>
          <cell r="AR1570">
            <v>291908992</v>
          </cell>
          <cell r="AY1570">
            <v>109400000</v>
          </cell>
        </row>
        <row r="1571">
          <cell r="A1571">
            <v>2008</v>
          </cell>
          <cell r="C1571" t="str">
            <v>DE</v>
          </cell>
          <cell r="AR1571">
            <v>108942000</v>
          </cell>
          <cell r="AY1571">
            <v>79758000</v>
          </cell>
        </row>
        <row r="1572">
          <cell r="A1572">
            <v>2008</v>
          </cell>
          <cell r="C1572" t="str">
            <v>DC</v>
          </cell>
          <cell r="AR1572">
            <v>870241984</v>
          </cell>
          <cell r="AY1572">
            <v>25337000</v>
          </cell>
        </row>
        <row r="1573">
          <cell r="A1573">
            <v>2008</v>
          </cell>
          <cell r="C1573" t="str">
            <v>FL</v>
          </cell>
          <cell r="AR1573">
            <v>4005281024</v>
          </cell>
          <cell r="AY1573">
            <v>2744807936</v>
          </cell>
        </row>
        <row r="1574">
          <cell r="A1574">
            <v>2008</v>
          </cell>
          <cell r="C1574" t="str">
            <v>GA</v>
          </cell>
          <cell r="AR1574">
            <v>1333016960</v>
          </cell>
          <cell r="AY1574">
            <v>484088000</v>
          </cell>
        </row>
        <row r="1575">
          <cell r="A1575">
            <v>2008</v>
          </cell>
          <cell r="C1575" t="str">
            <v>HI</v>
          </cell>
          <cell r="AR1575">
            <v>288292992</v>
          </cell>
          <cell r="AY1575">
            <v>105669000</v>
          </cell>
        </row>
        <row r="1576">
          <cell r="A1576">
            <v>2008</v>
          </cell>
          <cell r="C1576" t="str">
            <v>ID</v>
          </cell>
          <cell r="AR1576">
            <v>155255008</v>
          </cell>
          <cell r="AY1576">
            <v>230108992</v>
          </cell>
        </row>
        <row r="1577">
          <cell r="A1577">
            <v>2008</v>
          </cell>
          <cell r="C1577" t="str">
            <v>IL</v>
          </cell>
          <cell r="AR1577">
            <v>2750550016</v>
          </cell>
          <cell r="AY1577">
            <v>351072000</v>
          </cell>
        </row>
        <row r="1578">
          <cell r="A1578">
            <v>2008</v>
          </cell>
          <cell r="C1578" t="str">
            <v>IN</v>
          </cell>
          <cell r="AR1578">
            <v>1083156992</v>
          </cell>
          <cell r="AY1578">
            <v>352788000</v>
          </cell>
        </row>
        <row r="1579">
          <cell r="A1579">
            <v>2008</v>
          </cell>
          <cell r="C1579" t="str">
            <v>IA</v>
          </cell>
          <cell r="AR1579">
            <v>481031008</v>
          </cell>
          <cell r="AY1579">
            <v>280569984</v>
          </cell>
        </row>
        <row r="1580">
          <cell r="A1580">
            <v>2008</v>
          </cell>
          <cell r="C1580" t="str">
            <v>KS</v>
          </cell>
          <cell r="AR1580">
            <v>298304000</v>
          </cell>
          <cell r="AY1580">
            <v>252948000</v>
          </cell>
        </row>
        <row r="1581">
          <cell r="A1581">
            <v>2008</v>
          </cell>
          <cell r="C1581" t="str">
            <v>KY</v>
          </cell>
          <cell r="AR1581">
            <v>305928000</v>
          </cell>
          <cell r="AY1581">
            <v>382127008</v>
          </cell>
        </row>
        <row r="1582">
          <cell r="A1582">
            <v>2008</v>
          </cell>
          <cell r="C1582" t="str">
            <v>LA</v>
          </cell>
          <cell r="AR1582">
            <v>913248000</v>
          </cell>
          <cell r="AY1582">
            <v>587452992</v>
          </cell>
        </row>
        <row r="1583">
          <cell r="A1583">
            <v>2008</v>
          </cell>
          <cell r="C1583" t="str">
            <v>ME</v>
          </cell>
          <cell r="AR1583">
            <v>76205000</v>
          </cell>
          <cell r="AY1583">
            <v>163104992</v>
          </cell>
        </row>
        <row r="1584">
          <cell r="A1584">
            <v>2008</v>
          </cell>
          <cell r="C1584" t="str">
            <v>MD</v>
          </cell>
          <cell r="AR1584">
            <v>930123008</v>
          </cell>
          <cell r="AY1584">
            <v>540388992</v>
          </cell>
        </row>
        <row r="1585">
          <cell r="A1585">
            <v>2008</v>
          </cell>
          <cell r="C1585" t="str">
            <v>MA</v>
          </cell>
          <cell r="AR1585">
            <v>518209984</v>
          </cell>
          <cell r="AY1585">
            <v>251530000</v>
          </cell>
        </row>
        <row r="1586">
          <cell r="A1586">
            <v>2008</v>
          </cell>
          <cell r="C1586" t="str">
            <v>MI</v>
          </cell>
          <cell r="AR1586">
            <v>876480000</v>
          </cell>
          <cell r="AY1586">
            <v>374409984</v>
          </cell>
        </row>
        <row r="1587">
          <cell r="A1587">
            <v>2008</v>
          </cell>
          <cell r="C1587" t="str">
            <v>MN</v>
          </cell>
          <cell r="AR1587">
            <v>1208093056</v>
          </cell>
          <cell r="AY1587">
            <v>520420000</v>
          </cell>
        </row>
        <row r="1588">
          <cell r="A1588">
            <v>2008</v>
          </cell>
          <cell r="C1588" t="str">
            <v>MS</v>
          </cell>
          <cell r="AR1588">
            <v>234578000</v>
          </cell>
          <cell r="AY1588">
            <v>275208992</v>
          </cell>
        </row>
        <row r="1589">
          <cell r="A1589">
            <v>2008</v>
          </cell>
          <cell r="C1589" t="str">
            <v>MO</v>
          </cell>
          <cell r="AR1589">
            <v>840969984</v>
          </cell>
          <cell r="AY1589">
            <v>394791008</v>
          </cell>
        </row>
        <row r="1590">
          <cell r="A1590">
            <v>2008</v>
          </cell>
          <cell r="C1590" t="str">
            <v>MT</v>
          </cell>
          <cell r="AR1590">
            <v>120815000</v>
          </cell>
          <cell r="AY1590">
            <v>278280992</v>
          </cell>
        </row>
        <row r="1591">
          <cell r="A1591">
            <v>2008</v>
          </cell>
          <cell r="C1591" t="str">
            <v>NE</v>
          </cell>
          <cell r="AR1591">
            <v>235671008</v>
          </cell>
          <cell r="AY1591">
            <v>238350000</v>
          </cell>
        </row>
        <row r="1592">
          <cell r="A1592">
            <v>2008</v>
          </cell>
          <cell r="C1592" t="str">
            <v>NV</v>
          </cell>
          <cell r="AR1592">
            <v>924825024</v>
          </cell>
          <cell r="AY1592">
            <v>146775008</v>
          </cell>
        </row>
        <row r="1593">
          <cell r="A1593">
            <v>2008</v>
          </cell>
          <cell r="C1593" t="str">
            <v>NH</v>
          </cell>
          <cell r="AR1593">
            <v>106390000</v>
          </cell>
          <cell r="AY1593">
            <v>62661000</v>
          </cell>
        </row>
        <row r="1594">
          <cell r="A1594">
            <v>2008</v>
          </cell>
          <cell r="C1594" t="str">
            <v>NJ</v>
          </cell>
          <cell r="AR1594">
            <v>1353500032</v>
          </cell>
          <cell r="AY1594">
            <v>385262016</v>
          </cell>
        </row>
        <row r="1595">
          <cell r="A1595">
            <v>2008</v>
          </cell>
          <cell r="C1595" t="str">
            <v>NM</v>
          </cell>
          <cell r="AR1595">
            <v>412536992</v>
          </cell>
          <cell r="AY1595">
            <v>237614000</v>
          </cell>
        </row>
        <row r="1596">
          <cell r="A1596">
            <v>2008</v>
          </cell>
          <cell r="C1596" t="str">
            <v>NY</v>
          </cell>
          <cell r="AR1596">
            <v>3406635008</v>
          </cell>
          <cell r="AY1596">
            <v>493692992</v>
          </cell>
        </row>
        <row r="1597">
          <cell r="A1597">
            <v>2008</v>
          </cell>
          <cell r="C1597" t="str">
            <v>NC</v>
          </cell>
          <cell r="AR1597">
            <v>1394616960</v>
          </cell>
          <cell r="AY1597">
            <v>632510016</v>
          </cell>
        </row>
        <row r="1598">
          <cell r="A1598">
            <v>2008</v>
          </cell>
          <cell r="C1598" t="str">
            <v>ND</v>
          </cell>
          <cell r="AR1598">
            <v>125374000</v>
          </cell>
          <cell r="AY1598">
            <v>151110000</v>
          </cell>
        </row>
        <row r="1599">
          <cell r="A1599">
            <v>2008</v>
          </cell>
          <cell r="C1599" t="str">
            <v>OH</v>
          </cell>
          <cell r="AR1599">
            <v>1278941056</v>
          </cell>
          <cell r="AY1599">
            <v>357163008</v>
          </cell>
        </row>
        <row r="1600">
          <cell r="A1600">
            <v>2008</v>
          </cell>
          <cell r="C1600" t="str">
            <v>OK</v>
          </cell>
          <cell r="AR1600">
            <v>419608992</v>
          </cell>
          <cell r="AY1600">
            <v>198343008</v>
          </cell>
        </row>
        <row r="1601">
          <cell r="A1601">
            <v>2008</v>
          </cell>
          <cell r="C1601" t="str">
            <v>OR</v>
          </cell>
          <cell r="AR1601">
            <v>684638976</v>
          </cell>
          <cell r="AY1601">
            <v>498396992</v>
          </cell>
        </row>
        <row r="1602">
          <cell r="A1602">
            <v>2008</v>
          </cell>
          <cell r="C1602" t="str">
            <v>PA</v>
          </cell>
          <cell r="AR1602">
            <v>1216669952</v>
          </cell>
          <cell r="AY1602">
            <v>634451968</v>
          </cell>
        </row>
        <row r="1603">
          <cell r="A1603">
            <v>2008</v>
          </cell>
          <cell r="C1603" t="str">
            <v>RI</v>
          </cell>
          <cell r="AR1603">
            <v>64175000</v>
          </cell>
          <cell r="AY1603">
            <v>38569000</v>
          </cell>
        </row>
        <row r="1604">
          <cell r="A1604">
            <v>2008</v>
          </cell>
          <cell r="C1604" t="str">
            <v>SC</v>
          </cell>
          <cell r="AR1604">
            <v>409152992</v>
          </cell>
          <cell r="AY1604">
            <v>241536992</v>
          </cell>
        </row>
        <row r="1605">
          <cell r="A1605">
            <v>2008</v>
          </cell>
          <cell r="C1605" t="str">
            <v>SD</v>
          </cell>
          <cell r="AR1605">
            <v>176314000</v>
          </cell>
          <cell r="AY1605">
            <v>142104000</v>
          </cell>
        </row>
        <row r="1606">
          <cell r="A1606">
            <v>2008</v>
          </cell>
          <cell r="C1606" t="str">
            <v>TN</v>
          </cell>
          <cell r="AR1606">
            <v>542784000</v>
          </cell>
          <cell r="AY1606">
            <v>307252992</v>
          </cell>
        </row>
        <row r="1607">
          <cell r="A1607">
            <v>2008</v>
          </cell>
          <cell r="C1607" t="str">
            <v>TX</v>
          </cell>
          <cell r="AR1607">
            <v>2799008000</v>
          </cell>
          <cell r="AY1607">
            <v>1080600960</v>
          </cell>
        </row>
        <row r="1608">
          <cell r="A1608">
            <v>2008</v>
          </cell>
          <cell r="C1608" t="str">
            <v>US</v>
          </cell>
          <cell r="AR1608">
            <v>49418952704</v>
          </cell>
          <cell r="AY1608">
            <v>23161640960</v>
          </cell>
        </row>
        <row r="1609">
          <cell r="A1609">
            <v>2008</v>
          </cell>
          <cell r="C1609" t="str">
            <v>UT</v>
          </cell>
          <cell r="AR1609">
            <v>575275008</v>
          </cell>
          <cell r="AY1609">
            <v>208978000</v>
          </cell>
        </row>
        <row r="1610">
          <cell r="A1610">
            <v>2008</v>
          </cell>
          <cell r="C1610" t="str">
            <v>VT</v>
          </cell>
          <cell r="AR1610">
            <v>38941000</v>
          </cell>
          <cell r="AY1610">
            <v>75053000</v>
          </cell>
        </row>
        <row r="1611">
          <cell r="A1611">
            <v>2008</v>
          </cell>
          <cell r="C1611" t="str">
            <v>VA</v>
          </cell>
          <cell r="AR1611">
            <v>1076870016</v>
          </cell>
          <cell r="AY1611">
            <v>273030016</v>
          </cell>
        </row>
        <row r="1612">
          <cell r="A1612">
            <v>2008</v>
          </cell>
          <cell r="C1612" t="str">
            <v>WA</v>
          </cell>
          <cell r="AR1612">
            <v>1199267968</v>
          </cell>
          <cell r="AY1612">
            <v>658931968</v>
          </cell>
        </row>
        <row r="1613">
          <cell r="A1613">
            <v>2008</v>
          </cell>
          <cell r="C1613" t="str">
            <v>WV</v>
          </cell>
          <cell r="AR1613">
            <v>163906000</v>
          </cell>
          <cell r="AY1613">
            <v>173810000</v>
          </cell>
        </row>
        <row r="1614">
          <cell r="A1614">
            <v>2008</v>
          </cell>
          <cell r="C1614" t="str">
            <v>WI</v>
          </cell>
          <cell r="AR1614">
            <v>701244992</v>
          </cell>
          <cell r="AY1614">
            <v>526625984</v>
          </cell>
        </row>
        <row r="1615">
          <cell r="A1615">
            <v>2008</v>
          </cell>
          <cell r="C1615" t="str">
            <v>WY</v>
          </cell>
          <cell r="AR1615">
            <v>186828992</v>
          </cell>
          <cell r="AY1615">
            <v>181754000</v>
          </cell>
        </row>
        <row r="1616">
          <cell r="A1616">
            <v>2009</v>
          </cell>
          <cell r="C1616" t="str">
            <v>AL</v>
          </cell>
          <cell r="AR1616">
            <v>605097024</v>
          </cell>
          <cell r="AY1616">
            <v>266552000</v>
          </cell>
        </row>
        <row r="1617">
          <cell r="A1617">
            <v>2009</v>
          </cell>
          <cell r="C1617" t="str">
            <v>AK</v>
          </cell>
          <cell r="AR1617">
            <v>189480000</v>
          </cell>
          <cell r="AY1617">
            <v>314857984</v>
          </cell>
        </row>
        <row r="1618">
          <cell r="A1618">
            <v>2009</v>
          </cell>
          <cell r="C1618" t="str">
            <v>AZ</v>
          </cell>
          <cell r="AR1618">
            <v>1229373952</v>
          </cell>
          <cell r="AY1618">
            <v>545283968</v>
          </cell>
        </row>
        <row r="1619">
          <cell r="A1619">
            <v>2009</v>
          </cell>
          <cell r="C1619" t="str">
            <v>AR</v>
          </cell>
          <cell r="AR1619">
            <v>245548000</v>
          </cell>
          <cell r="AY1619">
            <v>232667008</v>
          </cell>
        </row>
        <row r="1620">
          <cell r="A1620">
            <v>2009</v>
          </cell>
          <cell r="C1620" t="str">
            <v>CA</v>
          </cell>
          <cell r="AR1620">
            <v>7318030848</v>
          </cell>
          <cell r="AY1620">
            <v>6716456960</v>
          </cell>
        </row>
        <row r="1621">
          <cell r="A1621">
            <v>2009</v>
          </cell>
          <cell r="C1621" t="str">
            <v>CO</v>
          </cell>
          <cell r="AR1621">
            <v>1519201024</v>
          </cell>
          <cell r="AY1621">
            <v>346448992</v>
          </cell>
        </row>
        <row r="1622">
          <cell r="A1622">
            <v>2009</v>
          </cell>
          <cell r="C1622" t="str">
            <v>CT</v>
          </cell>
          <cell r="AR1622">
            <v>344800992</v>
          </cell>
          <cell r="AY1622">
            <v>116826000</v>
          </cell>
        </row>
        <row r="1623">
          <cell r="A1623">
            <v>2009</v>
          </cell>
          <cell r="C1623" t="str">
            <v>DE</v>
          </cell>
          <cell r="AR1623">
            <v>86971000</v>
          </cell>
          <cell r="AY1623">
            <v>80914000</v>
          </cell>
        </row>
        <row r="1624">
          <cell r="A1624">
            <v>2009</v>
          </cell>
          <cell r="C1624" t="str">
            <v>DC</v>
          </cell>
          <cell r="AR1624">
            <v>258554000</v>
          </cell>
          <cell r="AY1624">
            <v>27308000</v>
          </cell>
        </row>
        <row r="1625">
          <cell r="A1625">
            <v>2009</v>
          </cell>
          <cell r="C1625" t="str">
            <v>FL</v>
          </cell>
          <cell r="AR1625">
            <v>3729611008</v>
          </cell>
          <cell r="AY1625">
            <v>3130279936</v>
          </cell>
        </row>
        <row r="1626">
          <cell r="A1626">
            <v>2009</v>
          </cell>
          <cell r="C1626" t="str">
            <v>GA</v>
          </cell>
          <cell r="AR1626">
            <v>1272588032</v>
          </cell>
          <cell r="AY1626">
            <v>452376000</v>
          </cell>
        </row>
        <row r="1627">
          <cell r="A1627">
            <v>2009</v>
          </cell>
          <cell r="C1627" t="str">
            <v>HI</v>
          </cell>
          <cell r="AR1627">
            <v>320286016</v>
          </cell>
          <cell r="AY1627">
            <v>126861000</v>
          </cell>
        </row>
        <row r="1628">
          <cell r="A1628">
            <v>2009</v>
          </cell>
          <cell r="C1628" t="str">
            <v>ID</v>
          </cell>
          <cell r="AR1628">
            <v>180044992</v>
          </cell>
          <cell r="AY1628">
            <v>302097984</v>
          </cell>
        </row>
        <row r="1629">
          <cell r="A1629">
            <v>2009</v>
          </cell>
          <cell r="C1629" t="str">
            <v>IL</v>
          </cell>
          <cell r="AR1629">
            <v>3675901952</v>
          </cell>
          <cell r="AY1629">
            <v>351732992</v>
          </cell>
        </row>
        <row r="1630">
          <cell r="A1630">
            <v>2009</v>
          </cell>
          <cell r="C1630" t="str">
            <v>IN</v>
          </cell>
          <cell r="AR1630">
            <v>980918016</v>
          </cell>
          <cell r="AY1630">
            <v>373579008</v>
          </cell>
        </row>
        <row r="1631">
          <cell r="A1631">
            <v>2009</v>
          </cell>
          <cell r="C1631" t="str">
            <v>IA</v>
          </cell>
          <cell r="AR1631">
            <v>398721984</v>
          </cell>
          <cell r="AY1631">
            <v>338616000</v>
          </cell>
        </row>
        <row r="1632">
          <cell r="A1632">
            <v>2009</v>
          </cell>
          <cell r="C1632" t="str">
            <v>KS</v>
          </cell>
          <cell r="AR1632">
            <v>385615008</v>
          </cell>
          <cell r="AY1632">
            <v>302644992</v>
          </cell>
        </row>
        <row r="1633">
          <cell r="A1633">
            <v>2009</v>
          </cell>
          <cell r="C1633" t="str">
            <v>KY</v>
          </cell>
          <cell r="AR1633">
            <v>401424000</v>
          </cell>
          <cell r="AY1633">
            <v>374008000</v>
          </cell>
        </row>
        <row r="1634">
          <cell r="A1634">
            <v>2009</v>
          </cell>
          <cell r="C1634" t="str">
            <v>LA</v>
          </cell>
          <cell r="AR1634">
            <v>861753984</v>
          </cell>
          <cell r="AY1634">
            <v>701926976</v>
          </cell>
        </row>
        <row r="1635">
          <cell r="A1635">
            <v>2009</v>
          </cell>
          <cell r="C1635" t="str">
            <v>ME</v>
          </cell>
          <cell r="AR1635">
            <v>90829000</v>
          </cell>
          <cell r="AY1635">
            <v>188890000</v>
          </cell>
        </row>
        <row r="1636">
          <cell r="A1636">
            <v>2009</v>
          </cell>
          <cell r="C1636" t="str">
            <v>MD</v>
          </cell>
          <cell r="AR1636">
            <v>1145847040</v>
          </cell>
          <cell r="AY1636">
            <v>595030016</v>
          </cell>
        </row>
        <row r="1637">
          <cell r="A1637">
            <v>2009</v>
          </cell>
          <cell r="C1637" t="str">
            <v>MA</v>
          </cell>
          <cell r="AR1637">
            <v>537905024</v>
          </cell>
          <cell r="AY1637">
            <v>355743008</v>
          </cell>
        </row>
        <row r="1638">
          <cell r="A1638">
            <v>2009</v>
          </cell>
          <cell r="C1638" t="str">
            <v>MI</v>
          </cell>
          <cell r="AR1638">
            <v>981790976</v>
          </cell>
          <cell r="AY1638">
            <v>376643008</v>
          </cell>
        </row>
        <row r="1639">
          <cell r="A1639">
            <v>2009</v>
          </cell>
          <cell r="C1639" t="str">
            <v>MN</v>
          </cell>
          <cell r="AR1639">
            <v>1433961984</v>
          </cell>
          <cell r="AY1639">
            <v>651454976</v>
          </cell>
        </row>
        <row r="1640">
          <cell r="A1640">
            <v>2009</v>
          </cell>
          <cell r="C1640" t="str">
            <v>MS</v>
          </cell>
          <cell r="AR1640">
            <v>282910016</v>
          </cell>
          <cell r="AY1640">
            <v>274873984</v>
          </cell>
        </row>
        <row r="1641">
          <cell r="A1641">
            <v>2009</v>
          </cell>
          <cell r="C1641" t="str">
            <v>MO</v>
          </cell>
          <cell r="AR1641">
            <v>1071857024</v>
          </cell>
          <cell r="AY1641">
            <v>345644992</v>
          </cell>
        </row>
        <row r="1642">
          <cell r="A1642">
            <v>2009</v>
          </cell>
          <cell r="C1642" t="str">
            <v>MT</v>
          </cell>
          <cell r="AR1642">
            <v>105408000</v>
          </cell>
          <cell r="AY1642">
            <v>247976000</v>
          </cell>
        </row>
        <row r="1643">
          <cell r="A1643">
            <v>2009</v>
          </cell>
          <cell r="C1643" t="str">
            <v>NE</v>
          </cell>
          <cell r="AR1643">
            <v>241231008</v>
          </cell>
          <cell r="AY1643">
            <v>448068000</v>
          </cell>
        </row>
        <row r="1644">
          <cell r="A1644">
            <v>2009</v>
          </cell>
          <cell r="C1644" t="str">
            <v>NV</v>
          </cell>
          <cell r="AR1644">
            <v>913036032</v>
          </cell>
          <cell r="AY1644">
            <v>160412000</v>
          </cell>
        </row>
        <row r="1645">
          <cell r="A1645">
            <v>2009</v>
          </cell>
          <cell r="C1645" t="str">
            <v>NH</v>
          </cell>
          <cell r="AR1645">
            <v>141447008</v>
          </cell>
          <cell r="AY1645">
            <v>73996000</v>
          </cell>
        </row>
        <row r="1646">
          <cell r="A1646">
            <v>2009</v>
          </cell>
          <cell r="C1646" t="str">
            <v>NJ</v>
          </cell>
          <cell r="AR1646">
            <v>1622680064</v>
          </cell>
          <cell r="AY1646">
            <v>486139008</v>
          </cell>
        </row>
        <row r="1647">
          <cell r="A1647">
            <v>2009</v>
          </cell>
          <cell r="C1647" t="str">
            <v>NM</v>
          </cell>
          <cell r="AR1647">
            <v>362934016</v>
          </cell>
          <cell r="AY1647">
            <v>290342016</v>
          </cell>
        </row>
        <row r="1648">
          <cell r="A1648">
            <v>2009</v>
          </cell>
          <cell r="C1648" t="str">
            <v>NY</v>
          </cell>
          <cell r="AR1648">
            <v>3492544000</v>
          </cell>
          <cell r="AY1648">
            <v>583376000</v>
          </cell>
        </row>
        <row r="1649">
          <cell r="A1649">
            <v>2009</v>
          </cell>
          <cell r="C1649" t="str">
            <v>NC</v>
          </cell>
          <cell r="AR1649">
            <v>1265520000</v>
          </cell>
          <cell r="AY1649">
            <v>758744000</v>
          </cell>
        </row>
        <row r="1650">
          <cell r="A1650">
            <v>2009</v>
          </cell>
          <cell r="C1650" t="str">
            <v>ND</v>
          </cell>
          <cell r="AR1650">
            <v>180951008</v>
          </cell>
          <cell r="AY1650">
            <v>191632000</v>
          </cell>
        </row>
        <row r="1651">
          <cell r="A1651">
            <v>2009</v>
          </cell>
          <cell r="C1651" t="str">
            <v>OH</v>
          </cell>
          <cell r="AR1651">
            <v>1463369984</v>
          </cell>
          <cell r="AY1651">
            <v>355060992</v>
          </cell>
        </row>
        <row r="1652">
          <cell r="A1652">
            <v>2009</v>
          </cell>
          <cell r="C1652" t="str">
            <v>OK</v>
          </cell>
          <cell r="AR1652">
            <v>542017024</v>
          </cell>
          <cell r="AY1652">
            <v>231896000</v>
          </cell>
        </row>
        <row r="1653">
          <cell r="A1653">
            <v>2009</v>
          </cell>
          <cell r="C1653" t="str">
            <v>OR</v>
          </cell>
          <cell r="AR1653">
            <v>753568000</v>
          </cell>
          <cell r="AY1653">
            <v>651174016</v>
          </cell>
        </row>
        <row r="1654">
          <cell r="A1654">
            <v>2009</v>
          </cell>
          <cell r="C1654" t="str">
            <v>PA</v>
          </cell>
          <cell r="AR1654">
            <v>1125266944</v>
          </cell>
          <cell r="AY1654">
            <v>674907008</v>
          </cell>
        </row>
        <row r="1655">
          <cell r="A1655">
            <v>2009</v>
          </cell>
          <cell r="C1655" t="str">
            <v>RI</v>
          </cell>
          <cell r="AR1655">
            <v>62836000</v>
          </cell>
          <cell r="AY1655">
            <v>40381000</v>
          </cell>
        </row>
        <row r="1656">
          <cell r="A1656">
            <v>2009</v>
          </cell>
          <cell r="C1656" t="str">
            <v>SC</v>
          </cell>
          <cell r="AR1656">
            <v>562777984</v>
          </cell>
          <cell r="AY1656">
            <v>247108992</v>
          </cell>
        </row>
        <row r="1657">
          <cell r="A1657">
            <v>2009</v>
          </cell>
          <cell r="C1657" t="str">
            <v>SD</v>
          </cell>
          <cell r="AR1657">
            <v>192928000</v>
          </cell>
          <cell r="AY1657">
            <v>152255008</v>
          </cell>
        </row>
        <row r="1658">
          <cell r="A1658">
            <v>2009</v>
          </cell>
          <cell r="C1658" t="str">
            <v>TN</v>
          </cell>
          <cell r="AR1658">
            <v>628412992</v>
          </cell>
          <cell r="AY1658">
            <v>369228000</v>
          </cell>
        </row>
        <row r="1659">
          <cell r="A1659">
            <v>2009</v>
          </cell>
          <cell r="C1659" t="str">
            <v>TX</v>
          </cell>
          <cell r="AR1659">
            <v>3116812032</v>
          </cell>
          <cell r="AY1659">
            <v>1595474944</v>
          </cell>
        </row>
        <row r="1660">
          <cell r="A1660">
            <v>2009</v>
          </cell>
          <cell r="C1660" t="str">
            <v>US</v>
          </cell>
          <cell r="AR1660">
            <v>50635902976</v>
          </cell>
          <cell r="AY1660">
            <v>27916851200</v>
          </cell>
        </row>
        <row r="1661">
          <cell r="A1661">
            <v>2009</v>
          </cell>
          <cell r="C1661" t="str">
            <v>UT</v>
          </cell>
          <cell r="AR1661">
            <v>574011008</v>
          </cell>
          <cell r="AY1661">
            <v>207310000</v>
          </cell>
        </row>
        <row r="1662">
          <cell r="A1662">
            <v>2009</v>
          </cell>
          <cell r="C1662" t="str">
            <v>VT</v>
          </cell>
          <cell r="AR1662">
            <v>64324000</v>
          </cell>
          <cell r="AY1662">
            <v>77022000</v>
          </cell>
        </row>
        <row r="1663">
          <cell r="A1663">
            <v>2009</v>
          </cell>
          <cell r="C1663" t="str">
            <v>VA</v>
          </cell>
          <cell r="AR1663">
            <v>1184530944</v>
          </cell>
          <cell r="AY1663">
            <v>236204992</v>
          </cell>
        </row>
        <row r="1664">
          <cell r="A1664">
            <v>2009</v>
          </cell>
          <cell r="C1664" t="str">
            <v>WA</v>
          </cell>
          <cell r="AR1664">
            <v>1270114048</v>
          </cell>
          <cell r="AY1664">
            <v>906905024</v>
          </cell>
        </row>
        <row r="1665">
          <cell r="A1665">
            <v>2009</v>
          </cell>
          <cell r="C1665" t="str">
            <v>WV</v>
          </cell>
          <cell r="AR1665">
            <v>226012000</v>
          </cell>
          <cell r="AY1665">
            <v>198892992</v>
          </cell>
        </row>
        <row r="1666">
          <cell r="A1666">
            <v>2009</v>
          </cell>
          <cell r="C1666" t="str">
            <v>WI</v>
          </cell>
          <cell r="AR1666">
            <v>816787968</v>
          </cell>
          <cell r="AY1666">
            <v>607470976</v>
          </cell>
        </row>
        <row r="1667">
          <cell r="A1667">
            <v>2009</v>
          </cell>
          <cell r="C1667" t="str">
            <v>WY</v>
          </cell>
          <cell r="AR1667">
            <v>177358000</v>
          </cell>
          <cell r="AY1667">
            <v>235156000</v>
          </cell>
        </row>
        <row r="1668">
          <cell r="A1668">
            <v>2010</v>
          </cell>
          <cell r="C1668" t="str">
            <v>AL</v>
          </cell>
          <cell r="AR1668">
            <v>538219008</v>
          </cell>
          <cell r="AY1668">
            <v>286940992</v>
          </cell>
        </row>
        <row r="1669">
          <cell r="A1669">
            <v>2010</v>
          </cell>
          <cell r="C1669" t="str">
            <v>AK</v>
          </cell>
          <cell r="AR1669">
            <v>175987008</v>
          </cell>
          <cell r="AY1669">
            <v>405776000</v>
          </cell>
        </row>
        <row r="1670">
          <cell r="A1670">
            <v>2010</v>
          </cell>
          <cell r="C1670" t="str">
            <v>AZ</v>
          </cell>
          <cell r="AR1670">
            <v>935750016</v>
          </cell>
          <cell r="AY1670">
            <v>500017984</v>
          </cell>
        </row>
        <row r="1671">
          <cell r="A1671">
            <v>2010</v>
          </cell>
          <cell r="C1671" t="str">
            <v>AR</v>
          </cell>
          <cell r="AR1671">
            <v>291032992</v>
          </cell>
          <cell r="AY1671">
            <v>273024992</v>
          </cell>
        </row>
        <row r="1672">
          <cell r="A1672">
            <v>2010</v>
          </cell>
          <cell r="C1672" t="str">
            <v>CA</v>
          </cell>
          <cell r="AR1672">
            <v>7163999232</v>
          </cell>
          <cell r="AY1672">
            <v>6998025216</v>
          </cell>
        </row>
        <row r="1673">
          <cell r="A1673">
            <v>2010</v>
          </cell>
          <cell r="C1673" t="str">
            <v>CO</v>
          </cell>
          <cell r="AR1673">
            <v>1534818944</v>
          </cell>
          <cell r="AY1673">
            <v>407140992</v>
          </cell>
        </row>
        <row r="1674">
          <cell r="A1674">
            <v>2010</v>
          </cell>
          <cell r="C1674" t="str">
            <v>CT</v>
          </cell>
          <cell r="AR1674">
            <v>377912992</v>
          </cell>
          <cell r="AY1674">
            <v>119939000</v>
          </cell>
        </row>
        <row r="1675">
          <cell r="A1675">
            <v>2010</v>
          </cell>
          <cell r="C1675" t="str">
            <v>DE</v>
          </cell>
          <cell r="AR1675">
            <v>80573000</v>
          </cell>
          <cell r="AY1675">
            <v>72759000</v>
          </cell>
        </row>
        <row r="1676">
          <cell r="A1676">
            <v>2010</v>
          </cell>
          <cell r="C1676" t="str">
            <v>DC</v>
          </cell>
          <cell r="AR1676">
            <v>255150000</v>
          </cell>
          <cell r="AY1676">
            <v>32203000</v>
          </cell>
        </row>
        <row r="1677">
          <cell r="A1677">
            <v>2010</v>
          </cell>
          <cell r="C1677" t="str">
            <v>FL</v>
          </cell>
          <cell r="AR1677">
            <v>3465861888</v>
          </cell>
          <cell r="AY1677">
            <v>3083894016</v>
          </cell>
        </row>
        <row r="1678">
          <cell r="A1678">
            <v>2010</v>
          </cell>
          <cell r="C1678" t="str">
            <v>GA</v>
          </cell>
          <cell r="AR1678">
            <v>1204985984</v>
          </cell>
          <cell r="AY1678">
            <v>441100992</v>
          </cell>
        </row>
        <row r="1679">
          <cell r="A1679">
            <v>2010</v>
          </cell>
          <cell r="C1679" t="str">
            <v>HI</v>
          </cell>
          <cell r="AR1679">
            <v>310835008</v>
          </cell>
          <cell r="AY1679">
            <v>117897000</v>
          </cell>
        </row>
        <row r="1680">
          <cell r="A1680">
            <v>2010</v>
          </cell>
          <cell r="C1680" t="str">
            <v>ID</v>
          </cell>
          <cell r="AR1680">
            <v>168256000</v>
          </cell>
          <cell r="AY1680">
            <v>290399008</v>
          </cell>
        </row>
        <row r="1681">
          <cell r="A1681">
            <v>2010</v>
          </cell>
          <cell r="C1681" t="str">
            <v>IL</v>
          </cell>
          <cell r="AR1681">
            <v>3536354048</v>
          </cell>
          <cell r="AY1681">
            <v>371913984</v>
          </cell>
        </row>
        <row r="1682">
          <cell r="A1682">
            <v>2010</v>
          </cell>
          <cell r="C1682" t="str">
            <v>IN</v>
          </cell>
          <cell r="AR1682">
            <v>713049984</v>
          </cell>
          <cell r="AY1682">
            <v>368440992</v>
          </cell>
        </row>
        <row r="1683">
          <cell r="A1683">
            <v>2010</v>
          </cell>
          <cell r="C1683" t="str">
            <v>IA</v>
          </cell>
          <cell r="AR1683">
            <v>388676992</v>
          </cell>
          <cell r="AY1683">
            <v>344732000</v>
          </cell>
        </row>
        <row r="1684">
          <cell r="A1684">
            <v>2010</v>
          </cell>
          <cell r="C1684" t="str">
            <v>KS</v>
          </cell>
          <cell r="AR1684">
            <v>393524992</v>
          </cell>
          <cell r="AY1684">
            <v>296572000</v>
          </cell>
        </row>
        <row r="1685">
          <cell r="A1685">
            <v>2010</v>
          </cell>
          <cell r="C1685" t="str">
            <v>KY</v>
          </cell>
          <cell r="AR1685">
            <v>420836992</v>
          </cell>
          <cell r="AY1685">
            <v>398320992</v>
          </cell>
        </row>
        <row r="1686">
          <cell r="A1686">
            <v>2010</v>
          </cell>
          <cell r="C1686" t="str">
            <v>LA</v>
          </cell>
          <cell r="AR1686">
            <v>900396032</v>
          </cell>
          <cell r="AY1686">
            <v>840880000</v>
          </cell>
        </row>
        <row r="1687">
          <cell r="A1687">
            <v>2010</v>
          </cell>
          <cell r="C1687" t="str">
            <v>ME</v>
          </cell>
          <cell r="AR1687">
            <v>111912000</v>
          </cell>
          <cell r="AY1687">
            <v>162416000</v>
          </cell>
        </row>
        <row r="1688">
          <cell r="A1688">
            <v>2010</v>
          </cell>
          <cell r="C1688" t="str">
            <v>MD</v>
          </cell>
          <cell r="AR1688">
            <v>1171315968</v>
          </cell>
          <cell r="AY1688">
            <v>546726016</v>
          </cell>
        </row>
        <row r="1689">
          <cell r="A1689">
            <v>2010</v>
          </cell>
          <cell r="C1689" t="str">
            <v>MA</v>
          </cell>
          <cell r="AR1689">
            <v>510451008</v>
          </cell>
          <cell r="AY1689">
            <v>357104000</v>
          </cell>
        </row>
        <row r="1690">
          <cell r="A1690">
            <v>2010</v>
          </cell>
          <cell r="C1690" t="str">
            <v>MI</v>
          </cell>
          <cell r="AR1690">
            <v>895888000</v>
          </cell>
          <cell r="AY1690">
            <v>353896992</v>
          </cell>
        </row>
        <row r="1691">
          <cell r="A1691">
            <v>2010</v>
          </cell>
          <cell r="C1691" t="str">
            <v>MN</v>
          </cell>
          <cell r="AR1691">
            <v>1603005952</v>
          </cell>
          <cell r="AY1691">
            <v>618902976</v>
          </cell>
        </row>
        <row r="1692">
          <cell r="A1692">
            <v>2010</v>
          </cell>
          <cell r="C1692" t="str">
            <v>MS</v>
          </cell>
          <cell r="AR1692">
            <v>321672000</v>
          </cell>
          <cell r="AY1692">
            <v>301247008</v>
          </cell>
        </row>
        <row r="1693">
          <cell r="A1693">
            <v>2010</v>
          </cell>
          <cell r="C1693" t="str">
            <v>MO</v>
          </cell>
          <cell r="AR1693">
            <v>1082958976</v>
          </cell>
          <cell r="AY1693">
            <v>379676992</v>
          </cell>
        </row>
        <row r="1694">
          <cell r="A1694">
            <v>2010</v>
          </cell>
          <cell r="C1694" t="str">
            <v>MT</v>
          </cell>
          <cell r="AR1694">
            <v>101510000</v>
          </cell>
          <cell r="AY1694">
            <v>268608992</v>
          </cell>
        </row>
        <row r="1695">
          <cell r="A1695">
            <v>2010</v>
          </cell>
          <cell r="C1695" t="str">
            <v>NE</v>
          </cell>
          <cell r="AR1695">
            <v>274055008</v>
          </cell>
          <cell r="AY1695">
            <v>367803008</v>
          </cell>
        </row>
        <row r="1696">
          <cell r="A1696">
            <v>2010</v>
          </cell>
          <cell r="C1696" t="str">
            <v>NV</v>
          </cell>
          <cell r="AR1696">
            <v>853118016</v>
          </cell>
          <cell r="AY1696">
            <v>158071008</v>
          </cell>
        </row>
        <row r="1697">
          <cell r="A1697">
            <v>2010</v>
          </cell>
          <cell r="C1697" t="str">
            <v>NH</v>
          </cell>
          <cell r="AR1697">
            <v>140679008</v>
          </cell>
          <cell r="AY1697">
            <v>67417000</v>
          </cell>
        </row>
        <row r="1698">
          <cell r="A1698">
            <v>2010</v>
          </cell>
          <cell r="C1698" t="str">
            <v>NJ</v>
          </cell>
          <cell r="AR1698">
            <v>1441240064</v>
          </cell>
          <cell r="AY1698">
            <v>502361984</v>
          </cell>
        </row>
        <row r="1699">
          <cell r="A1699">
            <v>2010</v>
          </cell>
          <cell r="C1699" t="str">
            <v>NM</v>
          </cell>
          <cell r="AR1699">
            <v>353848992</v>
          </cell>
          <cell r="AY1699">
            <v>283801984</v>
          </cell>
        </row>
        <row r="1700">
          <cell r="A1700">
            <v>2010</v>
          </cell>
          <cell r="C1700" t="str">
            <v>NY</v>
          </cell>
          <cell r="AR1700">
            <v>3385111040</v>
          </cell>
          <cell r="AY1700">
            <v>525959008</v>
          </cell>
        </row>
        <row r="1701">
          <cell r="A1701">
            <v>2010</v>
          </cell>
          <cell r="C1701" t="str">
            <v>NC</v>
          </cell>
          <cell r="AR1701">
            <v>1168785024</v>
          </cell>
          <cell r="AY1701">
            <v>597273984</v>
          </cell>
        </row>
        <row r="1702">
          <cell r="A1702">
            <v>2010</v>
          </cell>
          <cell r="C1702" t="str">
            <v>ND</v>
          </cell>
          <cell r="AR1702">
            <v>194024992</v>
          </cell>
          <cell r="AY1702">
            <v>236480000</v>
          </cell>
        </row>
        <row r="1703">
          <cell r="A1703">
            <v>2010</v>
          </cell>
          <cell r="C1703" t="str">
            <v>OH</v>
          </cell>
          <cell r="AR1703">
            <v>1474161024</v>
          </cell>
          <cell r="AY1703">
            <v>343024992</v>
          </cell>
        </row>
        <row r="1704">
          <cell r="A1704">
            <v>2010</v>
          </cell>
          <cell r="C1704" t="str">
            <v>OK</v>
          </cell>
          <cell r="AR1704">
            <v>566102016</v>
          </cell>
          <cell r="AY1704">
            <v>220406000</v>
          </cell>
        </row>
        <row r="1705">
          <cell r="A1705">
            <v>2010</v>
          </cell>
          <cell r="C1705" t="str">
            <v>OR</v>
          </cell>
          <cell r="AR1705">
            <v>686305984</v>
          </cell>
          <cell r="AY1705">
            <v>610940032</v>
          </cell>
        </row>
        <row r="1706">
          <cell r="A1706">
            <v>2010</v>
          </cell>
          <cell r="C1706" t="str">
            <v>PA</v>
          </cell>
          <cell r="AR1706">
            <v>1352505984</v>
          </cell>
          <cell r="AY1706">
            <v>692294976</v>
          </cell>
        </row>
        <row r="1707">
          <cell r="A1707">
            <v>2010</v>
          </cell>
          <cell r="C1707" t="str">
            <v>RI</v>
          </cell>
          <cell r="AR1707">
            <v>62713000</v>
          </cell>
          <cell r="AY1707">
            <v>42877000</v>
          </cell>
        </row>
        <row r="1708">
          <cell r="A1708">
            <v>2010</v>
          </cell>
          <cell r="C1708" t="str">
            <v>SC</v>
          </cell>
          <cell r="AR1708">
            <v>519872000</v>
          </cell>
          <cell r="AY1708">
            <v>233336000</v>
          </cell>
        </row>
        <row r="1709">
          <cell r="A1709">
            <v>2010</v>
          </cell>
          <cell r="C1709" t="str">
            <v>SD</v>
          </cell>
          <cell r="AR1709">
            <v>189804000</v>
          </cell>
          <cell r="AY1709">
            <v>157910000</v>
          </cell>
        </row>
        <row r="1710">
          <cell r="A1710">
            <v>2010</v>
          </cell>
          <cell r="C1710" t="str">
            <v>TN</v>
          </cell>
          <cell r="AR1710">
            <v>582960000</v>
          </cell>
          <cell r="AY1710">
            <v>298310016</v>
          </cell>
        </row>
        <row r="1711">
          <cell r="A1711">
            <v>2010</v>
          </cell>
          <cell r="C1711" t="str">
            <v>TX</v>
          </cell>
          <cell r="AR1711">
            <v>3492579072</v>
          </cell>
          <cell r="AY1711">
            <v>1314104064</v>
          </cell>
        </row>
        <row r="1712">
          <cell r="A1712">
            <v>2010</v>
          </cell>
          <cell r="C1712" t="str">
            <v>US</v>
          </cell>
          <cell r="AR1712">
            <v>49575731200</v>
          </cell>
          <cell r="AY1712">
            <v>27851868160</v>
          </cell>
        </row>
        <row r="1713">
          <cell r="A1713">
            <v>2010</v>
          </cell>
          <cell r="C1713" t="str">
            <v>UT</v>
          </cell>
          <cell r="AR1713">
            <v>550265984</v>
          </cell>
          <cell r="AY1713">
            <v>192336000</v>
          </cell>
        </row>
        <row r="1714">
          <cell r="A1714">
            <v>2010</v>
          </cell>
          <cell r="C1714" t="str">
            <v>VT</v>
          </cell>
          <cell r="AR1714">
            <v>61347000</v>
          </cell>
          <cell r="AY1714">
            <v>78221000</v>
          </cell>
        </row>
        <row r="1715">
          <cell r="A1715">
            <v>2010</v>
          </cell>
          <cell r="C1715" t="str">
            <v>VA</v>
          </cell>
          <cell r="AR1715">
            <v>1138492032</v>
          </cell>
          <cell r="AY1715">
            <v>222006000</v>
          </cell>
        </row>
        <row r="1716">
          <cell r="A1716">
            <v>2010</v>
          </cell>
          <cell r="C1716" t="str">
            <v>WA</v>
          </cell>
          <cell r="AR1716">
            <v>1194093056</v>
          </cell>
          <cell r="AY1716">
            <v>870904000</v>
          </cell>
        </row>
        <row r="1717">
          <cell r="A1717">
            <v>2010</v>
          </cell>
          <cell r="C1717" t="str">
            <v>WV</v>
          </cell>
          <cell r="AR1717">
            <v>233659008</v>
          </cell>
          <cell r="AY1717">
            <v>209787008</v>
          </cell>
        </row>
        <row r="1718">
          <cell r="A1718">
            <v>2010</v>
          </cell>
          <cell r="C1718" t="str">
            <v>WI</v>
          </cell>
          <cell r="AR1718">
            <v>832203008</v>
          </cell>
          <cell r="AY1718">
            <v>706619008</v>
          </cell>
        </row>
        <row r="1719">
          <cell r="A1719">
            <v>2010</v>
          </cell>
          <cell r="C1719" t="str">
            <v>WY</v>
          </cell>
          <cell r="AR1719">
            <v>172872000</v>
          </cell>
          <cell r="AY1719">
            <v>281067008</v>
          </cell>
        </row>
        <row r="1720">
          <cell r="A1720">
            <v>2011</v>
          </cell>
          <cell r="C1720" t="str">
            <v>AL</v>
          </cell>
          <cell r="AR1720">
            <v>536504992</v>
          </cell>
          <cell r="AY1720">
            <v>256478000</v>
          </cell>
        </row>
        <row r="1721">
          <cell r="A1721">
            <v>2011</v>
          </cell>
          <cell r="C1721" t="str">
            <v>AK</v>
          </cell>
          <cell r="AR1721">
            <v>158044000</v>
          </cell>
          <cell r="AY1721">
            <v>370398016</v>
          </cell>
        </row>
        <row r="1722">
          <cell r="A1722">
            <v>2011</v>
          </cell>
          <cell r="C1722" t="str">
            <v>AZ</v>
          </cell>
          <cell r="AR1722">
            <v>812636032</v>
          </cell>
          <cell r="AY1722">
            <v>493305984</v>
          </cell>
        </row>
        <row r="1723">
          <cell r="A1723">
            <v>2011</v>
          </cell>
          <cell r="C1723" t="str">
            <v>AR</v>
          </cell>
          <cell r="AR1723">
            <v>311113984</v>
          </cell>
          <cell r="AY1723">
            <v>325796000</v>
          </cell>
        </row>
        <row r="1724">
          <cell r="A1724">
            <v>2011</v>
          </cell>
          <cell r="C1724" t="str">
            <v>CA</v>
          </cell>
          <cell r="AR1724">
            <v>6999720960</v>
          </cell>
          <cell r="AY1724">
            <v>6896722944</v>
          </cell>
        </row>
        <row r="1725">
          <cell r="A1725">
            <v>2011</v>
          </cell>
          <cell r="C1725" t="str">
            <v>CO</v>
          </cell>
          <cell r="AR1725">
            <v>1592632960</v>
          </cell>
          <cell r="AY1725">
            <v>399041984</v>
          </cell>
        </row>
        <row r="1726">
          <cell r="A1726">
            <v>2011</v>
          </cell>
          <cell r="C1726" t="str">
            <v>CT</v>
          </cell>
          <cell r="AR1726">
            <v>336108000</v>
          </cell>
          <cell r="AY1726">
            <v>123204000</v>
          </cell>
        </row>
        <row r="1727">
          <cell r="A1727">
            <v>2011</v>
          </cell>
          <cell r="C1727" t="str">
            <v>DE</v>
          </cell>
          <cell r="AR1727">
            <v>80465000</v>
          </cell>
          <cell r="AY1727">
            <v>82301000</v>
          </cell>
        </row>
        <row r="1728">
          <cell r="A1728">
            <v>2011</v>
          </cell>
          <cell r="C1728" t="str">
            <v>DC</v>
          </cell>
          <cell r="AR1728">
            <v>266160000</v>
          </cell>
          <cell r="AY1728">
            <v>33248000</v>
          </cell>
        </row>
        <row r="1729">
          <cell r="A1729">
            <v>2011</v>
          </cell>
          <cell r="C1729" t="str">
            <v>FL</v>
          </cell>
          <cell r="AR1729">
            <v>3404817920</v>
          </cell>
          <cell r="AY1729">
            <v>3041643008</v>
          </cell>
        </row>
        <row r="1730">
          <cell r="A1730">
            <v>2011</v>
          </cell>
          <cell r="C1730" t="str">
            <v>GA</v>
          </cell>
          <cell r="AR1730">
            <v>1138028032</v>
          </cell>
          <cell r="AY1730">
            <v>480708992</v>
          </cell>
        </row>
        <row r="1731">
          <cell r="A1731">
            <v>2011</v>
          </cell>
          <cell r="C1731" t="str">
            <v>HI</v>
          </cell>
          <cell r="AR1731">
            <v>311583008</v>
          </cell>
          <cell r="AY1731">
            <v>104209000</v>
          </cell>
        </row>
        <row r="1732">
          <cell r="A1732">
            <v>2011</v>
          </cell>
          <cell r="C1732" t="str">
            <v>ID</v>
          </cell>
          <cell r="AR1732">
            <v>167951008</v>
          </cell>
          <cell r="AY1732">
            <v>303055008</v>
          </cell>
        </row>
        <row r="1733">
          <cell r="A1733">
            <v>2011</v>
          </cell>
          <cell r="C1733" t="str">
            <v>IL</v>
          </cell>
          <cell r="AR1733">
            <v>3552485120</v>
          </cell>
          <cell r="AY1733">
            <v>352004992</v>
          </cell>
        </row>
        <row r="1734">
          <cell r="A1734">
            <v>2011</v>
          </cell>
          <cell r="C1734" t="str">
            <v>IN</v>
          </cell>
          <cell r="AR1734">
            <v>672601984</v>
          </cell>
          <cell r="AY1734">
            <v>357409984</v>
          </cell>
        </row>
        <row r="1735">
          <cell r="A1735">
            <v>2011</v>
          </cell>
          <cell r="C1735" t="str">
            <v>IA</v>
          </cell>
          <cell r="AR1735">
            <v>402131008</v>
          </cell>
          <cell r="AY1735">
            <v>347748992</v>
          </cell>
        </row>
        <row r="1736">
          <cell r="A1736">
            <v>2011</v>
          </cell>
          <cell r="C1736" t="str">
            <v>KS</v>
          </cell>
          <cell r="AR1736">
            <v>396646016</v>
          </cell>
          <cell r="AY1736">
            <v>302619008</v>
          </cell>
        </row>
        <row r="1737">
          <cell r="A1737">
            <v>2011</v>
          </cell>
          <cell r="C1737" t="str">
            <v>KY</v>
          </cell>
          <cell r="AR1737">
            <v>408692000</v>
          </cell>
          <cell r="AY1737">
            <v>391014016</v>
          </cell>
        </row>
        <row r="1738">
          <cell r="A1738">
            <v>2011</v>
          </cell>
          <cell r="C1738" t="str">
            <v>LA</v>
          </cell>
          <cell r="AR1738">
            <v>941019008</v>
          </cell>
          <cell r="AY1738">
            <v>938000000</v>
          </cell>
        </row>
        <row r="1739">
          <cell r="A1739">
            <v>2011</v>
          </cell>
          <cell r="C1739" t="str">
            <v>ME</v>
          </cell>
          <cell r="AR1739">
            <v>122043000</v>
          </cell>
          <cell r="AY1739">
            <v>178250000</v>
          </cell>
        </row>
        <row r="1740">
          <cell r="A1740">
            <v>2011</v>
          </cell>
          <cell r="C1740" t="str">
            <v>MD</v>
          </cell>
          <cell r="AR1740">
            <v>1007171008</v>
          </cell>
          <cell r="AY1740">
            <v>565097984</v>
          </cell>
        </row>
        <row r="1741">
          <cell r="A1741">
            <v>2011</v>
          </cell>
          <cell r="C1741" t="str">
            <v>MA</v>
          </cell>
          <cell r="AR1741">
            <v>510416992</v>
          </cell>
          <cell r="AY1741">
            <v>301294016</v>
          </cell>
        </row>
        <row r="1742">
          <cell r="A1742">
            <v>2011</v>
          </cell>
          <cell r="C1742" t="str">
            <v>MI</v>
          </cell>
          <cell r="AR1742">
            <v>858073024</v>
          </cell>
          <cell r="AY1742">
            <v>332153984</v>
          </cell>
        </row>
        <row r="1743">
          <cell r="A1743">
            <v>2011</v>
          </cell>
          <cell r="C1743" t="str">
            <v>MN</v>
          </cell>
          <cell r="AR1743">
            <v>1308676992</v>
          </cell>
          <cell r="AY1743">
            <v>674328000</v>
          </cell>
        </row>
        <row r="1744">
          <cell r="A1744">
            <v>2011</v>
          </cell>
          <cell r="C1744" t="str">
            <v>MS</v>
          </cell>
          <cell r="AR1744">
            <v>281056000</v>
          </cell>
          <cell r="AY1744">
            <v>320318016</v>
          </cell>
        </row>
        <row r="1745">
          <cell r="A1745">
            <v>2011</v>
          </cell>
          <cell r="C1745" t="str">
            <v>MO</v>
          </cell>
          <cell r="AR1745">
            <v>891784000</v>
          </cell>
          <cell r="AY1745">
            <v>374419008</v>
          </cell>
        </row>
        <row r="1746">
          <cell r="A1746">
            <v>2011</v>
          </cell>
          <cell r="C1746" t="str">
            <v>MT</v>
          </cell>
          <cell r="AR1746">
            <v>111001000</v>
          </cell>
          <cell r="AY1746">
            <v>267724992</v>
          </cell>
        </row>
        <row r="1747">
          <cell r="A1747">
            <v>2011</v>
          </cell>
          <cell r="C1747" t="str">
            <v>NE</v>
          </cell>
          <cell r="AR1747">
            <v>311633984</v>
          </cell>
          <cell r="AY1747">
            <v>384983008</v>
          </cell>
        </row>
        <row r="1748">
          <cell r="A1748">
            <v>2011</v>
          </cell>
          <cell r="C1748" t="str">
            <v>NV</v>
          </cell>
          <cell r="AR1748">
            <v>798811008</v>
          </cell>
          <cell r="AY1748">
            <v>158600000</v>
          </cell>
        </row>
        <row r="1749">
          <cell r="A1749">
            <v>2011</v>
          </cell>
          <cell r="C1749" t="str">
            <v>NH</v>
          </cell>
          <cell r="AR1749">
            <v>146284000</v>
          </cell>
          <cell r="AY1749">
            <v>69583000</v>
          </cell>
        </row>
        <row r="1750">
          <cell r="A1750">
            <v>2011</v>
          </cell>
          <cell r="C1750" t="str">
            <v>NJ</v>
          </cell>
          <cell r="AR1750">
            <v>1199524992</v>
          </cell>
          <cell r="AY1750">
            <v>517417984</v>
          </cell>
        </row>
        <row r="1751">
          <cell r="A1751">
            <v>2011</v>
          </cell>
          <cell r="C1751" t="str">
            <v>NM</v>
          </cell>
          <cell r="AR1751">
            <v>358184992</v>
          </cell>
          <cell r="AY1751">
            <v>293184992</v>
          </cell>
        </row>
        <row r="1752">
          <cell r="A1752">
            <v>2011</v>
          </cell>
          <cell r="C1752" t="str">
            <v>NY</v>
          </cell>
          <cell r="AR1752">
            <v>3400705024</v>
          </cell>
          <cell r="AY1752">
            <v>474198016</v>
          </cell>
        </row>
        <row r="1753">
          <cell r="A1753">
            <v>2011</v>
          </cell>
          <cell r="C1753" t="str">
            <v>NC</v>
          </cell>
          <cell r="AR1753">
            <v>1018876032</v>
          </cell>
          <cell r="AY1753">
            <v>639046016</v>
          </cell>
        </row>
        <row r="1754">
          <cell r="A1754">
            <v>2011</v>
          </cell>
          <cell r="C1754" t="str">
            <v>ND</v>
          </cell>
          <cell r="AR1754">
            <v>203515008</v>
          </cell>
          <cell r="AY1754">
            <v>281299008</v>
          </cell>
        </row>
        <row r="1755">
          <cell r="A1755">
            <v>2011</v>
          </cell>
          <cell r="C1755" t="str">
            <v>OH</v>
          </cell>
          <cell r="AR1755">
            <v>1425904000</v>
          </cell>
          <cell r="AY1755">
            <v>377686016</v>
          </cell>
        </row>
        <row r="1756">
          <cell r="A1756">
            <v>2011</v>
          </cell>
          <cell r="C1756" t="str">
            <v>OK</v>
          </cell>
          <cell r="AR1756">
            <v>604323008</v>
          </cell>
          <cell r="AY1756">
            <v>207912992</v>
          </cell>
        </row>
        <row r="1757">
          <cell r="A1757">
            <v>2011</v>
          </cell>
          <cell r="C1757" t="str">
            <v>OR</v>
          </cell>
          <cell r="AR1757">
            <v>762385024</v>
          </cell>
          <cell r="AY1757">
            <v>601150976</v>
          </cell>
        </row>
        <row r="1758">
          <cell r="A1758">
            <v>2011</v>
          </cell>
          <cell r="C1758" t="str">
            <v>PA</v>
          </cell>
          <cell r="AR1758">
            <v>1306084992</v>
          </cell>
          <cell r="AY1758">
            <v>716449984</v>
          </cell>
        </row>
        <row r="1759">
          <cell r="A1759">
            <v>2011</v>
          </cell>
          <cell r="C1759" t="str">
            <v>RI</v>
          </cell>
          <cell r="AR1759">
            <v>64794000</v>
          </cell>
          <cell r="AY1759">
            <v>45095000</v>
          </cell>
        </row>
        <row r="1760">
          <cell r="A1760">
            <v>2011</v>
          </cell>
          <cell r="C1760" t="str">
            <v>SC</v>
          </cell>
          <cell r="AR1760">
            <v>498728992</v>
          </cell>
          <cell r="AY1760">
            <v>214710000</v>
          </cell>
        </row>
        <row r="1761">
          <cell r="A1761">
            <v>2011</v>
          </cell>
          <cell r="C1761" t="str">
            <v>SD</v>
          </cell>
          <cell r="AR1761">
            <v>181084000</v>
          </cell>
          <cell r="AY1761">
            <v>152692000</v>
          </cell>
        </row>
        <row r="1762">
          <cell r="A1762">
            <v>2011</v>
          </cell>
          <cell r="C1762" t="str">
            <v>TN</v>
          </cell>
          <cell r="AR1762">
            <v>599286016</v>
          </cell>
          <cell r="AY1762">
            <v>350068992</v>
          </cell>
        </row>
        <row r="1763">
          <cell r="A1763">
            <v>2011</v>
          </cell>
          <cell r="C1763" t="str">
            <v>TX</v>
          </cell>
          <cell r="AR1763">
            <v>3025540096</v>
          </cell>
          <cell r="AY1763">
            <v>1405433984</v>
          </cell>
        </row>
        <row r="1764">
          <cell r="A1764">
            <v>2011</v>
          </cell>
          <cell r="C1764" t="str">
            <v>US</v>
          </cell>
          <cell r="AR1764">
            <v>47724302336</v>
          </cell>
          <cell r="AY1764">
            <v>28188784640</v>
          </cell>
        </row>
        <row r="1765">
          <cell r="A1765">
            <v>2011</v>
          </cell>
          <cell r="C1765" t="str">
            <v>UT</v>
          </cell>
          <cell r="AR1765">
            <v>550284992</v>
          </cell>
          <cell r="AY1765">
            <v>211498000</v>
          </cell>
        </row>
        <row r="1766">
          <cell r="A1766">
            <v>2011</v>
          </cell>
          <cell r="C1766" t="str">
            <v>VT</v>
          </cell>
          <cell r="AR1766">
            <v>71229000</v>
          </cell>
          <cell r="AY1766">
            <v>86779000</v>
          </cell>
        </row>
        <row r="1767">
          <cell r="A1767">
            <v>2011</v>
          </cell>
          <cell r="C1767" t="str">
            <v>VA</v>
          </cell>
          <cell r="AR1767">
            <v>1176200960</v>
          </cell>
          <cell r="AY1767">
            <v>237322000</v>
          </cell>
        </row>
        <row r="1768">
          <cell r="A1768">
            <v>2011</v>
          </cell>
          <cell r="C1768" t="str">
            <v>WA</v>
          </cell>
          <cell r="AR1768">
            <v>1226952960</v>
          </cell>
          <cell r="AY1768">
            <v>971622976</v>
          </cell>
        </row>
        <row r="1769">
          <cell r="A1769">
            <v>2011</v>
          </cell>
          <cell r="C1769" t="str">
            <v>WV</v>
          </cell>
          <cell r="AR1769">
            <v>238640992</v>
          </cell>
          <cell r="AY1769">
            <v>203300000</v>
          </cell>
        </row>
        <row r="1770">
          <cell r="A1770">
            <v>2011</v>
          </cell>
          <cell r="C1770" t="str">
            <v>WI</v>
          </cell>
          <cell r="AR1770">
            <v>812902976</v>
          </cell>
          <cell r="AY1770">
            <v>655561984</v>
          </cell>
        </row>
        <row r="1771">
          <cell r="A1771">
            <v>2011</v>
          </cell>
          <cell r="C1771" t="str">
            <v>WY</v>
          </cell>
          <cell r="AR1771">
            <v>162863008</v>
          </cell>
          <cell r="AY1771">
            <v>320694016</v>
          </cell>
        </row>
        <row r="1772">
          <cell r="A1772">
            <v>2012</v>
          </cell>
          <cell r="C1772" t="str">
            <v>AL</v>
          </cell>
          <cell r="AR1772">
            <v>509916992</v>
          </cell>
          <cell r="AY1772">
            <v>244376000</v>
          </cell>
        </row>
        <row r="1773">
          <cell r="A1773">
            <v>2012</v>
          </cell>
          <cell r="C1773" t="str">
            <v>AK</v>
          </cell>
          <cell r="AR1773">
            <v>141059008</v>
          </cell>
          <cell r="AY1773">
            <v>351904000</v>
          </cell>
        </row>
        <row r="1774">
          <cell r="A1774">
            <v>2012</v>
          </cell>
          <cell r="C1774" t="str">
            <v>AZ</v>
          </cell>
          <cell r="AR1774">
            <v>733630976</v>
          </cell>
          <cell r="AY1774">
            <v>540604992</v>
          </cell>
        </row>
        <row r="1775">
          <cell r="A1775">
            <v>2012</v>
          </cell>
          <cell r="C1775" t="str">
            <v>AR</v>
          </cell>
          <cell r="AR1775">
            <v>260932000</v>
          </cell>
          <cell r="AY1775">
            <v>279217984</v>
          </cell>
        </row>
        <row r="1776">
          <cell r="A1776">
            <v>2012</v>
          </cell>
          <cell r="C1776" t="str">
            <v>CA</v>
          </cell>
          <cell r="AR1776">
            <v>6810695168</v>
          </cell>
          <cell r="AY1776">
            <v>6332677120</v>
          </cell>
        </row>
        <row r="1777">
          <cell r="A1777">
            <v>2012</v>
          </cell>
          <cell r="C1777" t="str">
            <v>CO</v>
          </cell>
          <cell r="AR1777">
            <v>1525017984</v>
          </cell>
          <cell r="AY1777">
            <v>433703008</v>
          </cell>
        </row>
        <row r="1778">
          <cell r="A1778">
            <v>2012</v>
          </cell>
          <cell r="C1778" t="str">
            <v>CT</v>
          </cell>
          <cell r="AR1778">
            <v>396660000</v>
          </cell>
          <cell r="AY1778">
            <v>166492992</v>
          </cell>
        </row>
        <row r="1779">
          <cell r="A1779">
            <v>2012</v>
          </cell>
          <cell r="C1779" t="str">
            <v>DE</v>
          </cell>
          <cell r="AR1779">
            <v>78324000</v>
          </cell>
          <cell r="AY1779">
            <v>74100000</v>
          </cell>
        </row>
        <row r="1780">
          <cell r="A1780">
            <v>2012</v>
          </cell>
          <cell r="C1780" t="str">
            <v>DC</v>
          </cell>
          <cell r="AR1780">
            <v>226012992</v>
          </cell>
          <cell r="AY1780">
            <v>38974000</v>
          </cell>
        </row>
        <row r="1781">
          <cell r="A1781">
            <v>2012</v>
          </cell>
          <cell r="C1781" t="str">
            <v>FL</v>
          </cell>
          <cell r="AR1781">
            <v>3454099968</v>
          </cell>
          <cell r="AY1781">
            <v>3018945024</v>
          </cell>
        </row>
        <row r="1782">
          <cell r="A1782">
            <v>2012</v>
          </cell>
          <cell r="C1782" t="str">
            <v>GA</v>
          </cell>
          <cell r="AR1782">
            <v>1047782016</v>
          </cell>
          <cell r="AY1782">
            <v>450948000</v>
          </cell>
        </row>
        <row r="1783">
          <cell r="A1783">
            <v>2012</v>
          </cell>
          <cell r="C1783" t="str">
            <v>HI</v>
          </cell>
          <cell r="AR1783">
            <v>305660000</v>
          </cell>
          <cell r="AY1783">
            <v>108760000</v>
          </cell>
        </row>
        <row r="1784">
          <cell r="A1784">
            <v>2012</v>
          </cell>
          <cell r="C1784" t="str">
            <v>ID</v>
          </cell>
          <cell r="AR1784">
            <v>166008992</v>
          </cell>
          <cell r="AY1784">
            <v>300699008</v>
          </cell>
        </row>
        <row r="1785">
          <cell r="A1785">
            <v>2012</v>
          </cell>
          <cell r="C1785" t="str">
            <v>IL</v>
          </cell>
          <cell r="AR1785">
            <v>3626583040</v>
          </cell>
          <cell r="AY1785">
            <v>606643968</v>
          </cell>
        </row>
        <row r="1786">
          <cell r="A1786">
            <v>2012</v>
          </cell>
          <cell r="C1786" t="str">
            <v>IN</v>
          </cell>
          <cell r="AR1786">
            <v>879712000</v>
          </cell>
          <cell r="AY1786">
            <v>373208000</v>
          </cell>
        </row>
        <row r="1787">
          <cell r="A1787">
            <v>2012</v>
          </cell>
          <cell r="C1787" t="str">
            <v>IA</v>
          </cell>
          <cell r="AR1787">
            <v>453204992</v>
          </cell>
          <cell r="AY1787">
            <v>373960992</v>
          </cell>
        </row>
        <row r="1788">
          <cell r="A1788">
            <v>2012</v>
          </cell>
          <cell r="C1788" t="str">
            <v>KS</v>
          </cell>
          <cell r="AR1788">
            <v>388822016</v>
          </cell>
          <cell r="AY1788">
            <v>325588000</v>
          </cell>
        </row>
        <row r="1789">
          <cell r="A1789">
            <v>2012</v>
          </cell>
          <cell r="C1789" t="str">
            <v>KY</v>
          </cell>
          <cell r="AR1789">
            <v>392892992</v>
          </cell>
          <cell r="AY1789">
            <v>393568000</v>
          </cell>
        </row>
        <row r="1790">
          <cell r="A1790">
            <v>2012</v>
          </cell>
          <cell r="C1790" t="str">
            <v>LA</v>
          </cell>
          <cell r="AR1790">
            <v>956958016</v>
          </cell>
          <cell r="AY1790">
            <v>711534016</v>
          </cell>
        </row>
        <row r="1791">
          <cell r="A1791">
            <v>2012</v>
          </cell>
          <cell r="C1791" t="str">
            <v>ME</v>
          </cell>
          <cell r="AR1791">
            <v>164003008</v>
          </cell>
          <cell r="AY1791">
            <v>174924992</v>
          </cell>
        </row>
        <row r="1792">
          <cell r="A1792">
            <v>2012</v>
          </cell>
          <cell r="C1792" t="str">
            <v>MD</v>
          </cell>
          <cell r="AR1792">
            <v>1030289024</v>
          </cell>
          <cell r="AY1792">
            <v>491599008</v>
          </cell>
        </row>
        <row r="1793">
          <cell r="A1793">
            <v>2012</v>
          </cell>
          <cell r="C1793" t="str">
            <v>MA</v>
          </cell>
          <cell r="AR1793">
            <v>540424000</v>
          </cell>
          <cell r="AY1793">
            <v>277329984</v>
          </cell>
        </row>
        <row r="1794">
          <cell r="A1794">
            <v>2012</v>
          </cell>
          <cell r="C1794" t="str">
            <v>MI</v>
          </cell>
          <cell r="AR1794">
            <v>995140992</v>
          </cell>
          <cell r="AY1794">
            <v>330952992</v>
          </cell>
        </row>
        <row r="1795">
          <cell r="A1795">
            <v>2012</v>
          </cell>
          <cell r="C1795" t="str">
            <v>MN</v>
          </cell>
          <cell r="AR1795">
            <v>1296116992</v>
          </cell>
          <cell r="AY1795">
            <v>678064000</v>
          </cell>
        </row>
        <row r="1796">
          <cell r="A1796">
            <v>2012</v>
          </cell>
          <cell r="C1796" t="str">
            <v>MS</v>
          </cell>
          <cell r="AR1796">
            <v>287251008</v>
          </cell>
          <cell r="AY1796">
            <v>319360992</v>
          </cell>
        </row>
        <row r="1797">
          <cell r="A1797">
            <v>2012</v>
          </cell>
          <cell r="C1797" t="str">
            <v>MO</v>
          </cell>
          <cell r="AR1797">
            <v>747145984</v>
          </cell>
          <cell r="AY1797">
            <v>371563008</v>
          </cell>
        </row>
        <row r="1798">
          <cell r="A1798">
            <v>2012</v>
          </cell>
          <cell r="C1798" t="str">
            <v>MT</v>
          </cell>
          <cell r="AR1798">
            <v>89904000</v>
          </cell>
          <cell r="AY1798">
            <v>297143008</v>
          </cell>
        </row>
        <row r="1799">
          <cell r="A1799">
            <v>2012</v>
          </cell>
          <cell r="C1799" t="str">
            <v>NE</v>
          </cell>
          <cell r="AR1799">
            <v>264906000</v>
          </cell>
          <cell r="AY1799">
            <v>357323008</v>
          </cell>
        </row>
        <row r="1800">
          <cell r="A1800">
            <v>2012</v>
          </cell>
          <cell r="C1800" t="str">
            <v>NV</v>
          </cell>
          <cell r="AR1800">
            <v>743744000</v>
          </cell>
          <cell r="AY1800">
            <v>179288000</v>
          </cell>
        </row>
        <row r="1801">
          <cell r="A1801">
            <v>2012</v>
          </cell>
          <cell r="C1801" t="str">
            <v>NH</v>
          </cell>
          <cell r="AR1801">
            <v>116452000</v>
          </cell>
          <cell r="AY1801">
            <v>64266000</v>
          </cell>
        </row>
        <row r="1802">
          <cell r="A1802">
            <v>2012</v>
          </cell>
          <cell r="C1802" t="str">
            <v>NJ</v>
          </cell>
          <cell r="AR1802">
            <v>1221207040</v>
          </cell>
          <cell r="AY1802">
            <v>530372992</v>
          </cell>
        </row>
        <row r="1803">
          <cell r="A1803">
            <v>2012</v>
          </cell>
          <cell r="C1803" t="str">
            <v>NM</v>
          </cell>
          <cell r="AR1803">
            <v>367868992</v>
          </cell>
          <cell r="AY1803">
            <v>283956000</v>
          </cell>
        </row>
        <row r="1804">
          <cell r="A1804">
            <v>2012</v>
          </cell>
          <cell r="C1804" t="str">
            <v>NY</v>
          </cell>
          <cell r="AR1804">
            <v>3287524096</v>
          </cell>
          <cell r="AY1804">
            <v>540718976</v>
          </cell>
        </row>
        <row r="1805">
          <cell r="A1805">
            <v>2012</v>
          </cell>
          <cell r="C1805" t="str">
            <v>NC</v>
          </cell>
          <cell r="AR1805">
            <v>1080363008</v>
          </cell>
          <cell r="AY1805">
            <v>682950976</v>
          </cell>
        </row>
        <row r="1806">
          <cell r="A1806">
            <v>2012</v>
          </cell>
          <cell r="C1806" t="str">
            <v>ND</v>
          </cell>
          <cell r="AR1806">
            <v>245280992</v>
          </cell>
          <cell r="AY1806">
            <v>306651008</v>
          </cell>
        </row>
        <row r="1807">
          <cell r="A1807">
            <v>2012</v>
          </cell>
          <cell r="C1807" t="str">
            <v>OH</v>
          </cell>
          <cell r="AR1807">
            <v>1403449984</v>
          </cell>
          <cell r="AY1807">
            <v>417584000</v>
          </cell>
        </row>
        <row r="1808">
          <cell r="A1808">
            <v>2012</v>
          </cell>
          <cell r="C1808" t="str">
            <v>OK</v>
          </cell>
          <cell r="AR1808">
            <v>524076992</v>
          </cell>
          <cell r="AY1808">
            <v>239822000</v>
          </cell>
        </row>
        <row r="1809">
          <cell r="A1809">
            <v>2012</v>
          </cell>
          <cell r="C1809" t="str">
            <v>OR</v>
          </cell>
          <cell r="AR1809">
            <v>744681024</v>
          </cell>
          <cell r="AY1809">
            <v>657779968</v>
          </cell>
        </row>
        <row r="1810">
          <cell r="A1810">
            <v>2012</v>
          </cell>
          <cell r="C1810" t="str">
            <v>PA</v>
          </cell>
          <cell r="AR1810">
            <v>1140318976</v>
          </cell>
          <cell r="AY1810">
            <v>737217984</v>
          </cell>
        </row>
        <row r="1811">
          <cell r="A1811">
            <v>2012</v>
          </cell>
          <cell r="C1811" t="str">
            <v>RI</v>
          </cell>
          <cell r="AR1811">
            <v>114626000</v>
          </cell>
          <cell r="AY1811">
            <v>57306000</v>
          </cell>
        </row>
        <row r="1812">
          <cell r="A1812">
            <v>2012</v>
          </cell>
          <cell r="C1812" t="str">
            <v>SC</v>
          </cell>
          <cell r="AR1812">
            <v>556841984</v>
          </cell>
          <cell r="AY1812">
            <v>227070000</v>
          </cell>
        </row>
        <row r="1813">
          <cell r="A1813">
            <v>2012</v>
          </cell>
          <cell r="C1813" t="str">
            <v>SD</v>
          </cell>
          <cell r="AR1813">
            <v>184564992</v>
          </cell>
          <cell r="AY1813">
            <v>181498000</v>
          </cell>
        </row>
        <row r="1814">
          <cell r="A1814">
            <v>2012</v>
          </cell>
          <cell r="C1814" t="str">
            <v>TN</v>
          </cell>
          <cell r="AR1814">
            <v>579977024</v>
          </cell>
          <cell r="AY1814">
            <v>372112992</v>
          </cell>
        </row>
        <row r="1815">
          <cell r="A1815">
            <v>2012</v>
          </cell>
          <cell r="C1815" t="str">
            <v>TX</v>
          </cell>
          <cell r="AR1815">
            <v>2605434880</v>
          </cell>
          <cell r="AY1815">
            <v>1422376960</v>
          </cell>
        </row>
        <row r="1816">
          <cell r="A1816">
            <v>2012</v>
          </cell>
          <cell r="C1816" t="str">
            <v>US</v>
          </cell>
          <cell r="AR1816">
            <v>47066361856</v>
          </cell>
          <cell r="AY1816">
            <v>28076601344</v>
          </cell>
        </row>
        <row r="1817">
          <cell r="A1817">
            <v>2012</v>
          </cell>
          <cell r="C1817" t="str">
            <v>UT</v>
          </cell>
          <cell r="AR1817">
            <v>613731008</v>
          </cell>
          <cell r="AY1817">
            <v>192836000</v>
          </cell>
        </row>
        <row r="1818">
          <cell r="A1818">
            <v>2012</v>
          </cell>
          <cell r="C1818" t="str">
            <v>VT</v>
          </cell>
          <cell r="AR1818">
            <v>68337000</v>
          </cell>
          <cell r="AY1818">
            <v>87677000</v>
          </cell>
        </row>
        <row r="1819">
          <cell r="A1819">
            <v>2012</v>
          </cell>
          <cell r="C1819" t="str">
            <v>VA</v>
          </cell>
          <cell r="AR1819">
            <v>1185068032</v>
          </cell>
          <cell r="AY1819">
            <v>256914000</v>
          </cell>
        </row>
        <row r="1820">
          <cell r="A1820">
            <v>2012</v>
          </cell>
          <cell r="C1820" t="str">
            <v>WA</v>
          </cell>
          <cell r="AR1820">
            <v>1252452992</v>
          </cell>
          <cell r="AY1820">
            <v>1015312000</v>
          </cell>
        </row>
        <row r="1821">
          <cell r="A1821">
            <v>2012</v>
          </cell>
          <cell r="C1821" t="str">
            <v>WV</v>
          </cell>
          <cell r="AR1821">
            <v>247443008</v>
          </cell>
          <cell r="AY1821">
            <v>211691008</v>
          </cell>
        </row>
        <row r="1822">
          <cell r="A1822">
            <v>2012</v>
          </cell>
          <cell r="C1822" t="str">
            <v>WI</v>
          </cell>
          <cell r="AR1822">
            <v>829414976</v>
          </cell>
          <cell r="AY1822">
            <v>636462016</v>
          </cell>
        </row>
        <row r="1823">
          <cell r="A1823">
            <v>2012</v>
          </cell>
          <cell r="C1823" t="str">
            <v>WY</v>
          </cell>
          <cell r="AR1823">
            <v>184347008</v>
          </cell>
          <cell r="AY1823">
            <v>350571008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C7" sqref="C7"/>
    </sheetView>
  </sheetViews>
  <sheetFormatPr defaultRowHeight="15" x14ac:dyDescent="0.25"/>
  <cols>
    <col min="2" max="2" width="19.140625" bestFit="1" customWidth="1"/>
    <col min="3" max="3" width="40.5703125" bestFit="1" customWidth="1"/>
    <col min="4" max="4" width="27.140625" bestFit="1" customWidth="1"/>
    <col min="5" max="5" width="20" bestFit="1" customWidth="1"/>
    <col min="6" max="6" width="19" bestFit="1" customWidth="1"/>
    <col min="7" max="7" width="42.42578125" bestFit="1" customWidth="1"/>
    <col min="8" max="8" width="23.42578125" bestFit="1" customWidth="1"/>
    <col min="9" max="9" width="16" bestFit="1" customWidth="1"/>
  </cols>
  <sheetData>
    <row r="1" spans="1:9" x14ac:dyDescent="0.25">
      <c r="A1" s="1" t="s">
        <v>0</v>
      </c>
      <c r="B1" s="1" t="s">
        <v>1</v>
      </c>
      <c r="C1" t="s">
        <v>147</v>
      </c>
      <c r="D1" t="s">
        <v>135</v>
      </c>
      <c r="E1" t="s">
        <v>136</v>
      </c>
    </row>
    <row r="2" spans="1:9" x14ac:dyDescent="0.25">
      <c r="A2" s="1" t="s">
        <v>2</v>
      </c>
      <c r="B2" s="1" t="s">
        <v>3</v>
      </c>
      <c r="C2" s="2">
        <f t="array" ref="C2">INDEX([3]Sheet1!$AR$2:$AR$1823,MATCH(2012,IF([3]Sheet1!$C$2:$C$1823=$A2,[3]Sheet1!$A$2:$A$1823),0))</f>
        <v>47066361856</v>
      </c>
      <c r="D2" s="2">
        <f t="array" ref="D2">INDEX([3]Sheet1!$AY$2:$AY$1823,MATCH(2012,IF([3]Sheet1!$C$2:$C$1823=$A2,[3]Sheet1!$A$2:$A$1823),0))</f>
        <v>28076601344</v>
      </c>
      <c r="E2" s="2">
        <f>C2-D2</f>
        <v>18989760512</v>
      </c>
      <c r="F2" s="10"/>
      <c r="G2" s="2"/>
      <c r="H2" s="2"/>
      <c r="I2" s="2"/>
    </row>
    <row r="3" spans="1:9" x14ac:dyDescent="0.25">
      <c r="A3" s="1" t="s">
        <v>4</v>
      </c>
      <c r="B3" s="1" t="s">
        <v>5</v>
      </c>
      <c r="C3" s="2">
        <f t="array" ref="C3">INDEX([3]Sheet1!$AR$2:$AR$1823,MATCH(2012,IF([3]Sheet1!$C$2:$C$1823=$A3,[3]Sheet1!$A$2:$A$1823),0))</f>
        <v>509916992</v>
      </c>
      <c r="D3" s="2">
        <f t="array" ref="D3">INDEX([3]Sheet1!$AY$2:$AY$1823,MATCH(2012,IF([3]Sheet1!$C$2:$C$1823=$A3,[3]Sheet1!$A$2:$A$1823),0))</f>
        <v>244376000</v>
      </c>
      <c r="E3" s="2">
        <f t="shared" ref="E3:E53" si="0">C3-D3</f>
        <v>265540992</v>
      </c>
      <c r="F3" s="10"/>
      <c r="G3" s="2"/>
      <c r="H3" s="2"/>
      <c r="I3" s="2"/>
    </row>
    <row r="4" spans="1:9" x14ac:dyDescent="0.25">
      <c r="A4" s="1" t="s">
        <v>6</v>
      </c>
      <c r="B4" s="1" t="s">
        <v>7</v>
      </c>
      <c r="C4" s="2">
        <f t="array" ref="C4">INDEX([3]Sheet1!$AR$2:$AR$1823,MATCH(2012,IF([3]Sheet1!$C$2:$C$1823=$A4,[3]Sheet1!$A$2:$A$1823),0))</f>
        <v>141059008</v>
      </c>
      <c r="D4" s="2">
        <f t="array" ref="D4">INDEX([3]Sheet1!$AY$2:$AY$1823,MATCH(2012,IF([3]Sheet1!$C$2:$C$1823=$A4,[3]Sheet1!$A$2:$A$1823),0))</f>
        <v>351904000</v>
      </c>
      <c r="E4" s="2">
        <f t="shared" si="0"/>
        <v>-210844992</v>
      </c>
      <c r="F4" s="10"/>
      <c r="G4" s="2"/>
      <c r="H4" s="2"/>
      <c r="I4" s="2"/>
    </row>
    <row r="5" spans="1:9" x14ac:dyDescent="0.25">
      <c r="A5" s="1" t="s">
        <v>8</v>
      </c>
      <c r="B5" s="1" t="s">
        <v>9</v>
      </c>
      <c r="C5" s="2">
        <f t="array" ref="C5">INDEX([3]Sheet1!$AR$2:$AR$1823,MATCH(2012,IF([3]Sheet1!$C$2:$C$1823=$A5,[3]Sheet1!$A$2:$A$1823),0))</f>
        <v>733630976</v>
      </c>
      <c r="D5" s="2">
        <f t="array" ref="D5">INDEX([3]Sheet1!$AY$2:$AY$1823,MATCH(2012,IF([3]Sheet1!$C$2:$C$1823=$A5,[3]Sheet1!$A$2:$A$1823),0))</f>
        <v>540604992</v>
      </c>
      <c r="E5" s="2">
        <f t="shared" si="0"/>
        <v>193025984</v>
      </c>
      <c r="F5" s="10"/>
      <c r="G5" s="2"/>
      <c r="H5" s="2"/>
      <c r="I5" s="2"/>
    </row>
    <row r="6" spans="1:9" x14ac:dyDescent="0.25">
      <c r="A6" s="1" t="s">
        <v>10</v>
      </c>
      <c r="B6" s="1" t="s">
        <v>11</v>
      </c>
      <c r="C6" s="2">
        <f t="array" ref="C6">INDEX([3]Sheet1!$AR$2:$AR$1823,MATCH(2012,IF([3]Sheet1!$C$2:$C$1823=$A6,[3]Sheet1!$A$2:$A$1823),0))</f>
        <v>260932000</v>
      </c>
      <c r="D6" s="2">
        <f t="array" ref="D6">INDEX([3]Sheet1!$AY$2:$AY$1823,MATCH(2012,IF([3]Sheet1!$C$2:$C$1823=$A6,[3]Sheet1!$A$2:$A$1823),0))</f>
        <v>279217984</v>
      </c>
      <c r="E6" s="2">
        <f t="shared" si="0"/>
        <v>-18285984</v>
      </c>
      <c r="F6" s="10"/>
      <c r="G6" s="2"/>
      <c r="H6" s="2"/>
      <c r="I6" s="2"/>
    </row>
    <row r="7" spans="1:9" x14ac:dyDescent="0.25">
      <c r="A7" s="1" t="s">
        <v>12</v>
      </c>
      <c r="B7" s="1" t="s">
        <v>13</v>
      </c>
      <c r="C7" s="2">
        <f t="array" ref="C7">INDEX([3]Sheet1!$AR$2:$AR$1823,MATCH(2012,IF([3]Sheet1!$C$2:$C$1823=$A7,[3]Sheet1!$A$2:$A$1823),0))</f>
        <v>6810695168</v>
      </c>
      <c r="D7" s="2">
        <f t="array" ref="D7">INDEX([3]Sheet1!$AY$2:$AY$1823,MATCH(2012,IF([3]Sheet1!$C$2:$C$1823=$A7,[3]Sheet1!$A$2:$A$1823),0))</f>
        <v>6332677120</v>
      </c>
      <c r="E7" s="2">
        <f t="shared" si="0"/>
        <v>478018048</v>
      </c>
      <c r="F7" s="10"/>
      <c r="G7" s="2"/>
      <c r="H7" s="2"/>
      <c r="I7" s="2"/>
    </row>
    <row r="8" spans="1:9" x14ac:dyDescent="0.25">
      <c r="A8" s="1" t="s">
        <v>14</v>
      </c>
      <c r="B8" s="1" t="s">
        <v>15</v>
      </c>
      <c r="C8" s="2">
        <f t="array" ref="C8">INDEX([3]Sheet1!$AR$2:$AR$1823,MATCH(2012,IF([3]Sheet1!$C$2:$C$1823=$A8,[3]Sheet1!$A$2:$A$1823),0))</f>
        <v>1525017984</v>
      </c>
      <c r="D8" s="2">
        <f t="array" ref="D8">INDEX([3]Sheet1!$AY$2:$AY$1823,MATCH(2012,IF([3]Sheet1!$C$2:$C$1823=$A8,[3]Sheet1!$A$2:$A$1823),0))</f>
        <v>433703008</v>
      </c>
      <c r="E8" s="2">
        <f t="shared" si="0"/>
        <v>1091314976</v>
      </c>
      <c r="F8" s="10"/>
      <c r="G8" s="2"/>
      <c r="H8" s="2"/>
      <c r="I8" s="2"/>
    </row>
    <row r="9" spans="1:9" x14ac:dyDescent="0.25">
      <c r="A9" s="1" t="s">
        <v>16</v>
      </c>
      <c r="B9" s="1" t="s">
        <v>17</v>
      </c>
      <c r="C9" s="2">
        <f t="array" ref="C9">INDEX([3]Sheet1!$AR$2:$AR$1823,MATCH(2012,IF([3]Sheet1!$C$2:$C$1823=$A9,[3]Sheet1!$A$2:$A$1823),0))</f>
        <v>396660000</v>
      </c>
      <c r="D9" s="2">
        <f t="array" ref="D9">INDEX([3]Sheet1!$AY$2:$AY$1823,MATCH(2012,IF([3]Sheet1!$C$2:$C$1823=$A9,[3]Sheet1!$A$2:$A$1823),0))</f>
        <v>166492992</v>
      </c>
      <c r="E9" s="2">
        <f t="shared" si="0"/>
        <v>230167008</v>
      </c>
      <c r="F9" s="10"/>
      <c r="G9" s="2"/>
      <c r="H9" s="2"/>
      <c r="I9" s="2"/>
    </row>
    <row r="10" spans="1:9" x14ac:dyDescent="0.25">
      <c r="A10" s="1" t="s">
        <v>18</v>
      </c>
      <c r="B10" s="1" t="s">
        <v>19</v>
      </c>
      <c r="C10" s="2">
        <f t="array" ref="C10">INDEX([3]Sheet1!$AR$2:$AR$1823,MATCH(2012,IF([3]Sheet1!$C$2:$C$1823=$A10,[3]Sheet1!$A$2:$A$1823),0))</f>
        <v>78324000</v>
      </c>
      <c r="D10" s="2">
        <f t="array" ref="D10">INDEX([3]Sheet1!$AY$2:$AY$1823,MATCH(2012,IF([3]Sheet1!$C$2:$C$1823=$A10,[3]Sheet1!$A$2:$A$1823),0))</f>
        <v>74100000</v>
      </c>
      <c r="E10" s="2">
        <f t="shared" si="0"/>
        <v>4224000</v>
      </c>
      <c r="F10" s="10"/>
      <c r="G10" s="2"/>
      <c r="H10" s="2"/>
      <c r="I10" s="2"/>
    </row>
    <row r="11" spans="1:9" x14ac:dyDescent="0.25">
      <c r="A11" s="1" t="s">
        <v>20</v>
      </c>
      <c r="B11" s="1" t="s">
        <v>21</v>
      </c>
      <c r="C11" s="2">
        <f t="array" ref="C11">INDEX([3]Sheet1!$AR$2:$AR$1823,MATCH(2012,IF([3]Sheet1!$C$2:$C$1823=$A11,[3]Sheet1!$A$2:$A$1823),0))</f>
        <v>226012992</v>
      </c>
      <c r="D11" s="2">
        <f t="array" ref="D11">INDEX([3]Sheet1!$AY$2:$AY$1823,MATCH(2012,IF([3]Sheet1!$C$2:$C$1823=$A11,[3]Sheet1!$A$2:$A$1823),0))</f>
        <v>38974000</v>
      </c>
      <c r="E11" s="2">
        <f t="shared" si="0"/>
        <v>187038992</v>
      </c>
      <c r="F11" s="10"/>
      <c r="G11" s="2"/>
      <c r="H11" s="2"/>
      <c r="I11" s="2"/>
    </row>
    <row r="12" spans="1:9" x14ac:dyDescent="0.25">
      <c r="A12" s="1" t="s">
        <v>22</v>
      </c>
      <c r="B12" s="1" t="s">
        <v>23</v>
      </c>
      <c r="C12" s="2">
        <f t="array" ref="C12">INDEX([3]Sheet1!$AR$2:$AR$1823,MATCH(2012,IF([3]Sheet1!$C$2:$C$1823=$A12,[3]Sheet1!$A$2:$A$1823),0))</f>
        <v>3454099968</v>
      </c>
      <c r="D12" s="2">
        <f t="array" ref="D12">INDEX([3]Sheet1!$AY$2:$AY$1823,MATCH(2012,IF([3]Sheet1!$C$2:$C$1823=$A12,[3]Sheet1!$A$2:$A$1823),0))</f>
        <v>3018945024</v>
      </c>
      <c r="E12" s="2">
        <f t="shared" si="0"/>
        <v>435154944</v>
      </c>
      <c r="F12" s="10"/>
      <c r="G12" s="2"/>
      <c r="H12" s="2"/>
      <c r="I12" s="2"/>
    </row>
    <row r="13" spans="1:9" x14ac:dyDescent="0.25">
      <c r="A13" s="1" t="s">
        <v>24</v>
      </c>
      <c r="B13" s="1" t="s">
        <v>25</v>
      </c>
      <c r="C13" s="2">
        <f t="array" ref="C13">INDEX([3]Sheet1!$AR$2:$AR$1823,MATCH(2012,IF([3]Sheet1!$C$2:$C$1823=$A13,[3]Sheet1!$A$2:$A$1823),0))</f>
        <v>1047782016</v>
      </c>
      <c r="D13" s="2">
        <f t="array" ref="D13">INDEX([3]Sheet1!$AY$2:$AY$1823,MATCH(2012,IF([3]Sheet1!$C$2:$C$1823=$A13,[3]Sheet1!$A$2:$A$1823),0))</f>
        <v>450948000</v>
      </c>
      <c r="E13" s="2">
        <f t="shared" si="0"/>
        <v>596834016</v>
      </c>
      <c r="F13" s="10"/>
      <c r="G13" s="2"/>
      <c r="H13" s="2"/>
      <c r="I13" s="2"/>
    </row>
    <row r="14" spans="1:9" x14ac:dyDescent="0.25">
      <c r="A14" s="1" t="s">
        <v>26</v>
      </c>
      <c r="B14" s="1" t="s">
        <v>27</v>
      </c>
      <c r="C14" s="2">
        <f t="array" ref="C14">INDEX([3]Sheet1!$AR$2:$AR$1823,MATCH(2012,IF([3]Sheet1!$C$2:$C$1823=$A14,[3]Sheet1!$A$2:$A$1823),0))</f>
        <v>305660000</v>
      </c>
      <c r="D14" s="2">
        <f t="array" ref="D14">INDEX([3]Sheet1!$AY$2:$AY$1823,MATCH(2012,IF([3]Sheet1!$C$2:$C$1823=$A14,[3]Sheet1!$A$2:$A$1823),0))</f>
        <v>108760000</v>
      </c>
      <c r="E14" s="2">
        <f t="shared" si="0"/>
        <v>196900000</v>
      </c>
      <c r="F14" s="10"/>
      <c r="G14" s="2"/>
      <c r="H14" s="2"/>
      <c r="I14" s="2"/>
    </row>
    <row r="15" spans="1:9" x14ac:dyDescent="0.25">
      <c r="A15" s="1" t="s">
        <v>28</v>
      </c>
      <c r="B15" s="1" t="s">
        <v>29</v>
      </c>
      <c r="C15" s="2">
        <f t="array" ref="C15">INDEX([3]Sheet1!$AR$2:$AR$1823,MATCH(2012,IF([3]Sheet1!$C$2:$C$1823=$A15,[3]Sheet1!$A$2:$A$1823),0))</f>
        <v>166008992</v>
      </c>
      <c r="D15" s="2">
        <f t="array" ref="D15">INDEX([3]Sheet1!$AY$2:$AY$1823,MATCH(2012,IF([3]Sheet1!$C$2:$C$1823=$A15,[3]Sheet1!$A$2:$A$1823),0))</f>
        <v>300699008</v>
      </c>
      <c r="E15" s="2">
        <f t="shared" si="0"/>
        <v>-134690016</v>
      </c>
      <c r="F15" s="10"/>
      <c r="G15" s="2"/>
      <c r="H15" s="2"/>
      <c r="I15" s="2"/>
    </row>
    <row r="16" spans="1:9" x14ac:dyDescent="0.25">
      <c r="A16" s="1" t="s">
        <v>30</v>
      </c>
      <c r="B16" s="1" t="s">
        <v>31</v>
      </c>
      <c r="C16" s="2">
        <f t="array" ref="C16">INDEX([3]Sheet1!$AR$2:$AR$1823,MATCH(2012,IF([3]Sheet1!$C$2:$C$1823=$A16,[3]Sheet1!$A$2:$A$1823),0))</f>
        <v>3626583040</v>
      </c>
      <c r="D16" s="2">
        <f t="array" ref="D16">INDEX([3]Sheet1!$AY$2:$AY$1823,MATCH(2012,IF([3]Sheet1!$C$2:$C$1823=$A16,[3]Sheet1!$A$2:$A$1823),0))</f>
        <v>606643968</v>
      </c>
      <c r="E16" s="2">
        <f t="shared" si="0"/>
        <v>3019939072</v>
      </c>
      <c r="F16" s="10"/>
      <c r="G16" s="2"/>
      <c r="H16" s="2"/>
      <c r="I16" s="2"/>
    </row>
    <row r="17" spans="1:9" x14ac:dyDescent="0.25">
      <c r="A17" s="1" t="s">
        <v>32</v>
      </c>
      <c r="B17" s="1" t="s">
        <v>33</v>
      </c>
      <c r="C17" s="2">
        <f t="array" ref="C17">INDEX([3]Sheet1!$AR$2:$AR$1823,MATCH(2012,IF([3]Sheet1!$C$2:$C$1823=$A17,[3]Sheet1!$A$2:$A$1823),0))</f>
        <v>879712000</v>
      </c>
      <c r="D17" s="2">
        <f t="array" ref="D17">INDEX([3]Sheet1!$AY$2:$AY$1823,MATCH(2012,IF([3]Sheet1!$C$2:$C$1823=$A17,[3]Sheet1!$A$2:$A$1823),0))</f>
        <v>373208000</v>
      </c>
      <c r="E17" s="2">
        <f t="shared" si="0"/>
        <v>506504000</v>
      </c>
      <c r="F17" s="10"/>
      <c r="G17" s="2"/>
      <c r="H17" s="2"/>
      <c r="I17" s="2"/>
    </row>
    <row r="18" spans="1:9" x14ac:dyDescent="0.25">
      <c r="A18" s="1" t="s">
        <v>34</v>
      </c>
      <c r="B18" s="1" t="s">
        <v>35</v>
      </c>
      <c r="C18" s="2">
        <f t="array" ref="C18">INDEX([3]Sheet1!$AR$2:$AR$1823,MATCH(2012,IF([3]Sheet1!$C$2:$C$1823=$A18,[3]Sheet1!$A$2:$A$1823),0))</f>
        <v>453204992</v>
      </c>
      <c r="D18" s="2">
        <f t="array" ref="D18">INDEX([3]Sheet1!$AY$2:$AY$1823,MATCH(2012,IF([3]Sheet1!$C$2:$C$1823=$A18,[3]Sheet1!$A$2:$A$1823),0))</f>
        <v>373960992</v>
      </c>
      <c r="E18" s="2">
        <f t="shared" si="0"/>
        <v>79244000</v>
      </c>
      <c r="F18" s="10"/>
      <c r="G18" s="2"/>
      <c r="H18" s="2"/>
      <c r="I18" s="2"/>
    </row>
    <row r="19" spans="1:9" x14ac:dyDescent="0.25">
      <c r="A19" s="1" t="s">
        <v>36</v>
      </c>
      <c r="B19" s="1" t="s">
        <v>37</v>
      </c>
      <c r="C19" s="2">
        <f t="array" ref="C19">INDEX([3]Sheet1!$AR$2:$AR$1823,MATCH(2012,IF([3]Sheet1!$C$2:$C$1823=$A19,[3]Sheet1!$A$2:$A$1823),0))</f>
        <v>388822016</v>
      </c>
      <c r="D19" s="2">
        <f t="array" ref="D19">INDEX([3]Sheet1!$AY$2:$AY$1823,MATCH(2012,IF([3]Sheet1!$C$2:$C$1823=$A19,[3]Sheet1!$A$2:$A$1823),0))</f>
        <v>325588000</v>
      </c>
      <c r="E19" s="2">
        <f t="shared" si="0"/>
        <v>63234016</v>
      </c>
      <c r="F19" s="10"/>
      <c r="G19" s="2"/>
      <c r="H19" s="2"/>
      <c r="I19" s="2"/>
    </row>
    <row r="20" spans="1:9" x14ac:dyDescent="0.25">
      <c r="A20" s="1" t="s">
        <v>38</v>
      </c>
      <c r="B20" s="1" t="s">
        <v>39</v>
      </c>
      <c r="C20" s="2">
        <f t="array" ref="C20">INDEX([3]Sheet1!$AR$2:$AR$1823,MATCH(2012,IF([3]Sheet1!$C$2:$C$1823=$A20,[3]Sheet1!$A$2:$A$1823),0))</f>
        <v>392892992</v>
      </c>
      <c r="D20" s="2">
        <f t="array" ref="D20">INDEX([3]Sheet1!$AY$2:$AY$1823,MATCH(2012,IF([3]Sheet1!$C$2:$C$1823=$A20,[3]Sheet1!$A$2:$A$1823),0))</f>
        <v>393568000</v>
      </c>
      <c r="E20" s="2">
        <f t="shared" si="0"/>
        <v>-675008</v>
      </c>
      <c r="F20" s="10"/>
      <c r="G20" s="2"/>
      <c r="H20" s="2"/>
      <c r="I20" s="2"/>
    </row>
    <row r="21" spans="1:9" x14ac:dyDescent="0.25">
      <c r="A21" s="1" t="s">
        <v>40</v>
      </c>
      <c r="B21" s="1" t="s">
        <v>41</v>
      </c>
      <c r="C21" s="2">
        <f t="array" ref="C21">INDEX([3]Sheet1!$AR$2:$AR$1823,MATCH(2012,IF([3]Sheet1!$C$2:$C$1823=$A21,[3]Sheet1!$A$2:$A$1823),0))</f>
        <v>956958016</v>
      </c>
      <c r="D21" s="2">
        <f t="array" ref="D21">INDEX([3]Sheet1!$AY$2:$AY$1823,MATCH(2012,IF([3]Sheet1!$C$2:$C$1823=$A21,[3]Sheet1!$A$2:$A$1823),0))</f>
        <v>711534016</v>
      </c>
      <c r="E21" s="2">
        <f t="shared" si="0"/>
        <v>245424000</v>
      </c>
      <c r="F21" s="10"/>
      <c r="G21" s="2"/>
      <c r="H21" s="2"/>
      <c r="I21" s="2"/>
    </row>
    <row r="22" spans="1:9" x14ac:dyDescent="0.25">
      <c r="A22" s="1" t="s">
        <v>42</v>
      </c>
      <c r="B22" s="1" t="s">
        <v>43</v>
      </c>
      <c r="C22" s="2">
        <f t="array" ref="C22">INDEX([3]Sheet1!$AR$2:$AR$1823,MATCH(2012,IF([3]Sheet1!$C$2:$C$1823=$A22,[3]Sheet1!$A$2:$A$1823),0))</f>
        <v>164003008</v>
      </c>
      <c r="D22" s="2">
        <f t="array" ref="D22">INDEX([3]Sheet1!$AY$2:$AY$1823,MATCH(2012,IF([3]Sheet1!$C$2:$C$1823=$A22,[3]Sheet1!$A$2:$A$1823),0))</f>
        <v>174924992</v>
      </c>
      <c r="E22" s="2">
        <f t="shared" si="0"/>
        <v>-10921984</v>
      </c>
      <c r="F22" s="10"/>
      <c r="G22" s="2"/>
      <c r="H22" s="2"/>
      <c r="I22" s="2"/>
    </row>
    <row r="23" spans="1:9" x14ac:dyDescent="0.25">
      <c r="A23" s="1" t="s">
        <v>44</v>
      </c>
      <c r="B23" s="1" t="s">
        <v>45</v>
      </c>
      <c r="C23" s="2">
        <f t="array" ref="C23">INDEX([3]Sheet1!$AR$2:$AR$1823,MATCH(2012,IF([3]Sheet1!$C$2:$C$1823=$A23,[3]Sheet1!$A$2:$A$1823),0))</f>
        <v>1030289024</v>
      </c>
      <c r="D23" s="2">
        <f t="array" ref="D23">INDEX([3]Sheet1!$AY$2:$AY$1823,MATCH(2012,IF([3]Sheet1!$C$2:$C$1823=$A23,[3]Sheet1!$A$2:$A$1823),0))</f>
        <v>491599008</v>
      </c>
      <c r="E23" s="2">
        <f t="shared" si="0"/>
        <v>538690016</v>
      </c>
      <c r="F23" s="10"/>
      <c r="G23" s="2"/>
      <c r="H23" s="2"/>
      <c r="I23" s="2"/>
    </row>
    <row r="24" spans="1:9" x14ac:dyDescent="0.25">
      <c r="A24" s="1" t="s">
        <v>46</v>
      </c>
      <c r="B24" s="1" t="s">
        <v>47</v>
      </c>
      <c r="C24" s="2">
        <f t="array" ref="C24">INDEX([3]Sheet1!$AR$2:$AR$1823,MATCH(2012,IF([3]Sheet1!$C$2:$C$1823=$A24,[3]Sheet1!$A$2:$A$1823),0))</f>
        <v>540424000</v>
      </c>
      <c r="D24" s="2">
        <f t="array" ref="D24">INDEX([3]Sheet1!$AY$2:$AY$1823,MATCH(2012,IF([3]Sheet1!$C$2:$C$1823=$A24,[3]Sheet1!$A$2:$A$1823),0))</f>
        <v>277329984</v>
      </c>
      <c r="E24" s="2">
        <f t="shared" si="0"/>
        <v>263094016</v>
      </c>
      <c r="F24" s="10"/>
      <c r="G24" s="2"/>
      <c r="H24" s="2"/>
      <c r="I24" s="2"/>
    </row>
    <row r="25" spans="1:9" x14ac:dyDescent="0.25">
      <c r="A25" s="1" t="s">
        <v>48</v>
      </c>
      <c r="B25" s="1" t="s">
        <v>49</v>
      </c>
      <c r="C25" s="2">
        <f t="array" ref="C25">INDEX([3]Sheet1!$AR$2:$AR$1823,MATCH(2012,IF([3]Sheet1!$C$2:$C$1823=$A25,[3]Sheet1!$A$2:$A$1823),0))</f>
        <v>995140992</v>
      </c>
      <c r="D25" s="2">
        <f t="array" ref="D25">INDEX([3]Sheet1!$AY$2:$AY$1823,MATCH(2012,IF([3]Sheet1!$C$2:$C$1823=$A25,[3]Sheet1!$A$2:$A$1823),0))</f>
        <v>330952992</v>
      </c>
      <c r="E25" s="2">
        <f t="shared" si="0"/>
        <v>664188000</v>
      </c>
      <c r="F25" s="10"/>
      <c r="G25" s="2"/>
      <c r="H25" s="2"/>
      <c r="I25" s="2"/>
    </row>
    <row r="26" spans="1:9" x14ac:dyDescent="0.25">
      <c r="A26" s="1" t="s">
        <v>50</v>
      </c>
      <c r="B26" s="1" t="s">
        <v>51</v>
      </c>
      <c r="C26" s="2">
        <f t="array" ref="C26">INDEX([3]Sheet1!$AR$2:$AR$1823,MATCH(2012,IF([3]Sheet1!$C$2:$C$1823=$A26,[3]Sheet1!$A$2:$A$1823),0))</f>
        <v>1296116992</v>
      </c>
      <c r="D26" s="2">
        <f t="array" ref="D26">INDEX([3]Sheet1!$AY$2:$AY$1823,MATCH(2012,IF([3]Sheet1!$C$2:$C$1823=$A26,[3]Sheet1!$A$2:$A$1823),0))</f>
        <v>678064000</v>
      </c>
      <c r="E26" s="2">
        <f t="shared" si="0"/>
        <v>618052992</v>
      </c>
      <c r="F26" s="10"/>
      <c r="G26" s="2"/>
      <c r="H26" s="2"/>
      <c r="I26" s="2"/>
    </row>
    <row r="27" spans="1:9" x14ac:dyDescent="0.25">
      <c r="A27" s="1" t="s">
        <v>52</v>
      </c>
      <c r="B27" s="1" t="s">
        <v>53</v>
      </c>
      <c r="C27" s="2">
        <f t="array" ref="C27">INDEX([3]Sheet1!$AR$2:$AR$1823,MATCH(2012,IF([3]Sheet1!$C$2:$C$1823=$A27,[3]Sheet1!$A$2:$A$1823),0))</f>
        <v>287251008</v>
      </c>
      <c r="D27" s="2">
        <f t="array" ref="D27">INDEX([3]Sheet1!$AY$2:$AY$1823,MATCH(2012,IF([3]Sheet1!$C$2:$C$1823=$A27,[3]Sheet1!$A$2:$A$1823),0))</f>
        <v>319360992</v>
      </c>
      <c r="E27" s="2">
        <f t="shared" si="0"/>
        <v>-32109984</v>
      </c>
      <c r="F27" s="10"/>
      <c r="G27" s="2"/>
      <c r="H27" s="2"/>
      <c r="I27" s="2"/>
    </row>
    <row r="28" spans="1:9" x14ac:dyDescent="0.25">
      <c r="A28" s="1" t="s">
        <v>54</v>
      </c>
      <c r="B28" s="1" t="s">
        <v>55</v>
      </c>
      <c r="C28" s="2">
        <f t="array" ref="C28">INDEX([3]Sheet1!$AR$2:$AR$1823,MATCH(2012,IF([3]Sheet1!$C$2:$C$1823=$A28,[3]Sheet1!$A$2:$A$1823),0))</f>
        <v>747145984</v>
      </c>
      <c r="D28" s="2">
        <f t="array" ref="D28">INDEX([3]Sheet1!$AY$2:$AY$1823,MATCH(2012,IF([3]Sheet1!$C$2:$C$1823=$A28,[3]Sheet1!$A$2:$A$1823),0))</f>
        <v>371563008</v>
      </c>
      <c r="E28" s="2">
        <f t="shared" si="0"/>
        <v>375582976</v>
      </c>
      <c r="F28" s="10"/>
      <c r="G28" s="2"/>
      <c r="H28" s="2"/>
      <c r="I28" s="2"/>
    </row>
    <row r="29" spans="1:9" x14ac:dyDescent="0.25">
      <c r="A29" s="1" t="s">
        <v>56</v>
      </c>
      <c r="B29" s="1" t="s">
        <v>57</v>
      </c>
      <c r="C29" s="2">
        <f t="array" ref="C29">INDEX([3]Sheet1!$AR$2:$AR$1823,MATCH(2012,IF([3]Sheet1!$C$2:$C$1823=$A29,[3]Sheet1!$A$2:$A$1823),0))</f>
        <v>89904000</v>
      </c>
      <c r="D29" s="2">
        <f t="array" ref="D29">INDEX([3]Sheet1!$AY$2:$AY$1823,MATCH(2012,IF([3]Sheet1!$C$2:$C$1823=$A29,[3]Sheet1!$A$2:$A$1823),0))</f>
        <v>297143008</v>
      </c>
      <c r="E29" s="2">
        <f t="shared" si="0"/>
        <v>-207239008</v>
      </c>
      <c r="F29" s="10"/>
      <c r="G29" s="2"/>
      <c r="H29" s="2"/>
      <c r="I29" s="2"/>
    </row>
    <row r="30" spans="1:9" x14ac:dyDescent="0.25">
      <c r="A30" s="1" t="s">
        <v>58</v>
      </c>
      <c r="B30" s="1" t="s">
        <v>59</v>
      </c>
      <c r="C30" s="2">
        <f t="array" ref="C30">INDEX([3]Sheet1!$AR$2:$AR$1823,MATCH(2012,IF([3]Sheet1!$C$2:$C$1823=$A30,[3]Sheet1!$A$2:$A$1823),0))</f>
        <v>264906000</v>
      </c>
      <c r="D30" s="2">
        <f t="array" ref="D30">INDEX([3]Sheet1!$AY$2:$AY$1823,MATCH(2012,IF([3]Sheet1!$C$2:$C$1823=$A30,[3]Sheet1!$A$2:$A$1823),0))</f>
        <v>357323008</v>
      </c>
      <c r="E30" s="2">
        <f t="shared" si="0"/>
        <v>-92417008</v>
      </c>
      <c r="F30" s="10"/>
      <c r="G30" s="2"/>
      <c r="H30" s="2"/>
      <c r="I30" s="2"/>
    </row>
    <row r="31" spans="1:9" x14ac:dyDescent="0.25">
      <c r="A31" s="1" t="s">
        <v>60</v>
      </c>
      <c r="B31" s="1" t="s">
        <v>61</v>
      </c>
      <c r="C31" s="2">
        <f t="array" ref="C31">INDEX([3]Sheet1!$AR$2:$AR$1823,MATCH(2012,IF([3]Sheet1!$C$2:$C$1823=$A31,[3]Sheet1!$A$2:$A$1823),0))</f>
        <v>743744000</v>
      </c>
      <c r="D31" s="2">
        <f t="array" ref="D31">INDEX([3]Sheet1!$AY$2:$AY$1823,MATCH(2012,IF([3]Sheet1!$C$2:$C$1823=$A31,[3]Sheet1!$A$2:$A$1823),0))</f>
        <v>179288000</v>
      </c>
      <c r="E31" s="2">
        <f t="shared" si="0"/>
        <v>564456000</v>
      </c>
      <c r="F31" s="10"/>
      <c r="G31" s="2"/>
      <c r="H31" s="2"/>
      <c r="I31" s="2"/>
    </row>
    <row r="32" spans="1:9" x14ac:dyDescent="0.25">
      <c r="A32" s="1" t="s">
        <v>62</v>
      </c>
      <c r="B32" s="1" t="s">
        <v>63</v>
      </c>
      <c r="C32" s="2">
        <f t="array" ref="C32">INDEX([3]Sheet1!$AR$2:$AR$1823,MATCH(2012,IF([3]Sheet1!$C$2:$C$1823=$A32,[3]Sheet1!$A$2:$A$1823),0))</f>
        <v>116452000</v>
      </c>
      <c r="D32" s="2">
        <f t="array" ref="D32">INDEX([3]Sheet1!$AY$2:$AY$1823,MATCH(2012,IF([3]Sheet1!$C$2:$C$1823=$A32,[3]Sheet1!$A$2:$A$1823),0))</f>
        <v>64266000</v>
      </c>
      <c r="E32" s="2">
        <f t="shared" si="0"/>
        <v>52186000</v>
      </c>
      <c r="F32" s="10"/>
      <c r="G32" s="2"/>
      <c r="H32" s="2"/>
      <c r="I32" s="2"/>
    </row>
    <row r="33" spans="1:9" x14ac:dyDescent="0.25">
      <c r="A33" s="1" t="s">
        <v>64</v>
      </c>
      <c r="B33" s="1" t="s">
        <v>65</v>
      </c>
      <c r="C33" s="2">
        <f t="array" ref="C33">INDEX([3]Sheet1!$AR$2:$AR$1823,MATCH(2012,IF([3]Sheet1!$C$2:$C$1823=$A33,[3]Sheet1!$A$2:$A$1823),0))</f>
        <v>1221207040</v>
      </c>
      <c r="D33" s="2">
        <f t="array" ref="D33">INDEX([3]Sheet1!$AY$2:$AY$1823,MATCH(2012,IF([3]Sheet1!$C$2:$C$1823=$A33,[3]Sheet1!$A$2:$A$1823),0))</f>
        <v>530372992</v>
      </c>
      <c r="E33" s="2">
        <f t="shared" si="0"/>
        <v>690834048</v>
      </c>
      <c r="F33" s="10"/>
      <c r="G33" s="2"/>
      <c r="H33" s="2"/>
      <c r="I33" s="2"/>
    </row>
    <row r="34" spans="1:9" x14ac:dyDescent="0.25">
      <c r="A34" s="1" t="s">
        <v>66</v>
      </c>
      <c r="B34" s="1" t="s">
        <v>67</v>
      </c>
      <c r="C34" s="2">
        <f t="array" ref="C34">INDEX([3]Sheet1!$AR$2:$AR$1823,MATCH(2012,IF([3]Sheet1!$C$2:$C$1823=$A34,[3]Sheet1!$A$2:$A$1823),0))</f>
        <v>367868992</v>
      </c>
      <c r="D34" s="2">
        <f t="array" ref="D34">INDEX([3]Sheet1!$AY$2:$AY$1823,MATCH(2012,IF([3]Sheet1!$C$2:$C$1823=$A34,[3]Sheet1!$A$2:$A$1823),0))</f>
        <v>283956000</v>
      </c>
      <c r="E34" s="2">
        <f t="shared" si="0"/>
        <v>83912992</v>
      </c>
      <c r="F34" s="10"/>
      <c r="G34" s="2"/>
      <c r="H34" s="2"/>
      <c r="I34" s="2"/>
    </row>
    <row r="35" spans="1:9" x14ac:dyDescent="0.25">
      <c r="A35" s="1" t="s">
        <v>68</v>
      </c>
      <c r="B35" s="1" t="s">
        <v>69</v>
      </c>
      <c r="C35" s="2">
        <f t="array" ref="C35">INDEX([3]Sheet1!$AR$2:$AR$1823,MATCH(2012,IF([3]Sheet1!$C$2:$C$1823=$A35,[3]Sheet1!$A$2:$A$1823),0))</f>
        <v>3287524096</v>
      </c>
      <c r="D35" s="2">
        <f t="array" ref="D35">INDEX([3]Sheet1!$AY$2:$AY$1823,MATCH(2012,IF([3]Sheet1!$C$2:$C$1823=$A35,[3]Sheet1!$A$2:$A$1823),0))</f>
        <v>540718976</v>
      </c>
      <c r="E35" s="2">
        <f t="shared" si="0"/>
        <v>2746805120</v>
      </c>
      <c r="F35" s="10"/>
      <c r="G35" s="2"/>
      <c r="H35" s="2"/>
      <c r="I35" s="2"/>
    </row>
    <row r="36" spans="1:9" x14ac:dyDescent="0.25">
      <c r="A36" s="1" t="s">
        <v>70</v>
      </c>
      <c r="B36" s="1" t="s">
        <v>71</v>
      </c>
      <c r="C36" s="2">
        <f t="array" ref="C36">INDEX([3]Sheet1!$AR$2:$AR$1823,MATCH(2012,IF([3]Sheet1!$C$2:$C$1823=$A36,[3]Sheet1!$A$2:$A$1823),0))</f>
        <v>1080363008</v>
      </c>
      <c r="D36" s="2">
        <f t="array" ref="D36">INDEX([3]Sheet1!$AY$2:$AY$1823,MATCH(2012,IF([3]Sheet1!$C$2:$C$1823=$A36,[3]Sheet1!$A$2:$A$1823),0))</f>
        <v>682950976</v>
      </c>
      <c r="E36" s="2">
        <f t="shared" si="0"/>
        <v>397412032</v>
      </c>
      <c r="F36" s="10"/>
      <c r="G36" s="2"/>
      <c r="H36" s="2"/>
      <c r="I36" s="2"/>
    </row>
    <row r="37" spans="1:9" x14ac:dyDescent="0.25">
      <c r="A37" s="1" t="s">
        <v>72</v>
      </c>
      <c r="B37" s="1" t="s">
        <v>73</v>
      </c>
      <c r="C37" s="2">
        <f t="array" ref="C37">INDEX([3]Sheet1!$AR$2:$AR$1823,MATCH(2012,IF([3]Sheet1!$C$2:$C$1823=$A37,[3]Sheet1!$A$2:$A$1823),0))</f>
        <v>245280992</v>
      </c>
      <c r="D37" s="2">
        <f t="array" ref="D37">INDEX([3]Sheet1!$AY$2:$AY$1823,MATCH(2012,IF([3]Sheet1!$C$2:$C$1823=$A37,[3]Sheet1!$A$2:$A$1823),0))</f>
        <v>306651008</v>
      </c>
      <c r="E37" s="2">
        <f t="shared" si="0"/>
        <v>-61370016</v>
      </c>
      <c r="F37" s="10"/>
      <c r="G37" s="2"/>
      <c r="H37" s="2"/>
      <c r="I37" s="2"/>
    </row>
    <row r="38" spans="1:9" x14ac:dyDescent="0.25">
      <c r="A38" s="1" t="s">
        <v>74</v>
      </c>
      <c r="B38" s="1" t="s">
        <v>75</v>
      </c>
      <c r="C38" s="2">
        <f t="array" ref="C38">INDEX([3]Sheet1!$AR$2:$AR$1823,MATCH(2012,IF([3]Sheet1!$C$2:$C$1823=$A38,[3]Sheet1!$A$2:$A$1823),0))</f>
        <v>1403449984</v>
      </c>
      <c r="D38" s="2">
        <f t="array" ref="D38">INDEX([3]Sheet1!$AY$2:$AY$1823,MATCH(2012,IF([3]Sheet1!$C$2:$C$1823=$A38,[3]Sheet1!$A$2:$A$1823),0))</f>
        <v>417584000</v>
      </c>
      <c r="E38" s="2">
        <f t="shared" si="0"/>
        <v>985865984</v>
      </c>
      <c r="F38" s="10"/>
      <c r="G38" s="2"/>
      <c r="H38" s="2"/>
      <c r="I38" s="2"/>
    </row>
    <row r="39" spans="1:9" x14ac:dyDescent="0.25">
      <c r="A39" s="1" t="s">
        <v>76</v>
      </c>
      <c r="B39" s="1" t="s">
        <v>77</v>
      </c>
      <c r="C39" s="2">
        <f t="array" ref="C39">INDEX([3]Sheet1!$AR$2:$AR$1823,MATCH(2012,IF([3]Sheet1!$C$2:$C$1823=$A39,[3]Sheet1!$A$2:$A$1823),0))</f>
        <v>524076992</v>
      </c>
      <c r="D39" s="2">
        <f t="array" ref="D39">INDEX([3]Sheet1!$AY$2:$AY$1823,MATCH(2012,IF([3]Sheet1!$C$2:$C$1823=$A39,[3]Sheet1!$A$2:$A$1823),0))</f>
        <v>239822000</v>
      </c>
      <c r="E39" s="2">
        <f t="shared" si="0"/>
        <v>284254992</v>
      </c>
      <c r="F39" s="10"/>
      <c r="G39" s="2"/>
      <c r="H39" s="2"/>
      <c r="I39" s="2"/>
    </row>
    <row r="40" spans="1:9" x14ac:dyDescent="0.25">
      <c r="A40" s="1" t="s">
        <v>78</v>
      </c>
      <c r="B40" s="1" t="s">
        <v>79</v>
      </c>
      <c r="C40" s="2">
        <f t="array" ref="C40">INDEX([3]Sheet1!$AR$2:$AR$1823,MATCH(2012,IF([3]Sheet1!$C$2:$C$1823=$A40,[3]Sheet1!$A$2:$A$1823),0))</f>
        <v>744681024</v>
      </c>
      <c r="D40" s="2">
        <f t="array" ref="D40">INDEX([3]Sheet1!$AY$2:$AY$1823,MATCH(2012,IF([3]Sheet1!$C$2:$C$1823=$A40,[3]Sheet1!$A$2:$A$1823),0))</f>
        <v>657779968</v>
      </c>
      <c r="E40" s="2">
        <f t="shared" si="0"/>
        <v>86901056</v>
      </c>
      <c r="F40" s="10"/>
      <c r="G40" s="2"/>
      <c r="H40" s="2"/>
      <c r="I40" s="2"/>
    </row>
    <row r="41" spans="1:9" x14ac:dyDescent="0.25">
      <c r="A41" s="1" t="s">
        <v>80</v>
      </c>
      <c r="B41" s="1" t="s">
        <v>81</v>
      </c>
      <c r="C41" s="2">
        <f t="array" ref="C41">INDEX([3]Sheet1!$AR$2:$AR$1823,MATCH(2012,IF([3]Sheet1!$C$2:$C$1823=$A41,[3]Sheet1!$A$2:$A$1823),0))</f>
        <v>1140318976</v>
      </c>
      <c r="D41" s="2">
        <f t="array" ref="D41">INDEX([3]Sheet1!$AY$2:$AY$1823,MATCH(2012,IF([3]Sheet1!$C$2:$C$1823=$A41,[3]Sheet1!$A$2:$A$1823),0))</f>
        <v>737217984</v>
      </c>
      <c r="E41" s="2">
        <f t="shared" si="0"/>
        <v>403100992</v>
      </c>
      <c r="F41" s="10"/>
      <c r="G41" s="2"/>
      <c r="H41" s="2"/>
      <c r="I41" s="2"/>
    </row>
    <row r="42" spans="1:9" x14ac:dyDescent="0.25">
      <c r="A42" s="1" t="s">
        <v>82</v>
      </c>
      <c r="B42" s="1" t="s">
        <v>83</v>
      </c>
      <c r="C42" s="2">
        <f t="array" ref="C42">INDEX([3]Sheet1!$AR$2:$AR$1823,MATCH(2012,IF([3]Sheet1!$C$2:$C$1823=$A42,[3]Sheet1!$A$2:$A$1823),0))</f>
        <v>114626000</v>
      </c>
      <c r="D42" s="2">
        <f t="array" ref="D42">INDEX([3]Sheet1!$AY$2:$AY$1823,MATCH(2012,IF([3]Sheet1!$C$2:$C$1823=$A42,[3]Sheet1!$A$2:$A$1823),0))</f>
        <v>57306000</v>
      </c>
      <c r="E42" s="2">
        <f t="shared" si="0"/>
        <v>57320000</v>
      </c>
      <c r="F42" s="10"/>
      <c r="G42" s="2"/>
      <c r="H42" s="2"/>
      <c r="I42" s="2"/>
    </row>
    <row r="43" spans="1:9" x14ac:dyDescent="0.25">
      <c r="A43" s="1" t="s">
        <v>84</v>
      </c>
      <c r="B43" s="1" t="s">
        <v>85</v>
      </c>
      <c r="C43" s="2">
        <f t="array" ref="C43">INDEX([3]Sheet1!$AR$2:$AR$1823,MATCH(2012,IF([3]Sheet1!$C$2:$C$1823=$A43,[3]Sheet1!$A$2:$A$1823),0))</f>
        <v>556841984</v>
      </c>
      <c r="D43" s="2">
        <f t="array" ref="D43">INDEX([3]Sheet1!$AY$2:$AY$1823,MATCH(2012,IF([3]Sheet1!$C$2:$C$1823=$A43,[3]Sheet1!$A$2:$A$1823),0))</f>
        <v>227070000</v>
      </c>
      <c r="E43" s="2">
        <f t="shared" si="0"/>
        <v>329771984</v>
      </c>
      <c r="F43" s="10"/>
      <c r="G43" s="2"/>
      <c r="H43" s="2"/>
      <c r="I43" s="2"/>
    </row>
    <row r="44" spans="1:9" x14ac:dyDescent="0.25">
      <c r="A44" s="1" t="s">
        <v>86</v>
      </c>
      <c r="B44" s="1" t="s">
        <v>87</v>
      </c>
      <c r="C44" s="2">
        <f t="array" ref="C44">INDEX([3]Sheet1!$AR$2:$AR$1823,MATCH(2012,IF([3]Sheet1!$C$2:$C$1823=$A44,[3]Sheet1!$A$2:$A$1823),0))</f>
        <v>184564992</v>
      </c>
      <c r="D44" s="2">
        <f t="array" ref="D44">INDEX([3]Sheet1!$AY$2:$AY$1823,MATCH(2012,IF([3]Sheet1!$C$2:$C$1823=$A44,[3]Sheet1!$A$2:$A$1823),0))</f>
        <v>181498000</v>
      </c>
      <c r="E44" s="2">
        <f t="shared" si="0"/>
        <v>3066992</v>
      </c>
      <c r="F44" s="10"/>
      <c r="G44" s="2"/>
      <c r="H44" s="2"/>
      <c r="I44" s="2"/>
    </row>
    <row r="45" spans="1:9" x14ac:dyDescent="0.25">
      <c r="A45" s="1" t="s">
        <v>88</v>
      </c>
      <c r="B45" s="1" t="s">
        <v>89</v>
      </c>
      <c r="C45" s="2">
        <f t="array" ref="C45">INDEX([3]Sheet1!$AR$2:$AR$1823,MATCH(2012,IF([3]Sheet1!$C$2:$C$1823=$A45,[3]Sheet1!$A$2:$A$1823),0))</f>
        <v>579977024</v>
      </c>
      <c r="D45" s="2">
        <f t="array" ref="D45">INDEX([3]Sheet1!$AY$2:$AY$1823,MATCH(2012,IF([3]Sheet1!$C$2:$C$1823=$A45,[3]Sheet1!$A$2:$A$1823),0))</f>
        <v>372112992</v>
      </c>
      <c r="E45" s="2">
        <f t="shared" si="0"/>
        <v>207864032</v>
      </c>
      <c r="F45" s="10"/>
      <c r="G45" s="2"/>
      <c r="H45" s="2"/>
      <c r="I45" s="2"/>
    </row>
    <row r="46" spans="1:9" x14ac:dyDescent="0.25">
      <c r="A46" s="1" t="s">
        <v>90</v>
      </c>
      <c r="B46" s="1" t="s">
        <v>91</v>
      </c>
      <c r="C46" s="2">
        <f t="array" ref="C46">INDEX([3]Sheet1!$AR$2:$AR$1823,MATCH(2012,IF([3]Sheet1!$C$2:$C$1823=$A46,[3]Sheet1!$A$2:$A$1823),0))</f>
        <v>2605434880</v>
      </c>
      <c r="D46" s="2">
        <f t="array" ref="D46">INDEX([3]Sheet1!$AY$2:$AY$1823,MATCH(2012,IF([3]Sheet1!$C$2:$C$1823=$A46,[3]Sheet1!$A$2:$A$1823),0))</f>
        <v>1422376960</v>
      </c>
      <c r="E46" s="2">
        <f t="shared" si="0"/>
        <v>1183057920</v>
      </c>
      <c r="F46" s="10"/>
      <c r="G46" s="2"/>
      <c r="H46" s="2"/>
      <c r="I46" s="2"/>
    </row>
    <row r="47" spans="1:9" x14ac:dyDescent="0.25">
      <c r="A47" s="1" t="s">
        <v>92</v>
      </c>
      <c r="B47" s="1" t="s">
        <v>93</v>
      </c>
      <c r="C47" s="2">
        <f t="array" ref="C47">INDEX([3]Sheet1!$AR$2:$AR$1823,MATCH(2012,IF([3]Sheet1!$C$2:$C$1823=$A47,[3]Sheet1!$A$2:$A$1823),0))</f>
        <v>613731008</v>
      </c>
      <c r="D47" s="2">
        <f t="array" ref="D47">INDEX([3]Sheet1!$AY$2:$AY$1823,MATCH(2012,IF([3]Sheet1!$C$2:$C$1823=$A47,[3]Sheet1!$A$2:$A$1823),0))</f>
        <v>192836000</v>
      </c>
      <c r="E47" s="2">
        <f t="shared" si="0"/>
        <v>420895008</v>
      </c>
      <c r="F47" s="10"/>
      <c r="G47" s="2"/>
      <c r="H47" s="2"/>
      <c r="I47" s="2"/>
    </row>
    <row r="48" spans="1:9" x14ac:dyDescent="0.25">
      <c r="A48" s="1" t="s">
        <v>94</v>
      </c>
      <c r="B48" s="1" t="s">
        <v>95</v>
      </c>
      <c r="C48" s="2">
        <f t="array" ref="C48">INDEX([3]Sheet1!$AR$2:$AR$1823,MATCH(2012,IF([3]Sheet1!$C$2:$C$1823=$A48,[3]Sheet1!$A$2:$A$1823),0))</f>
        <v>68337000</v>
      </c>
      <c r="D48" s="2">
        <f t="array" ref="D48">INDEX([3]Sheet1!$AY$2:$AY$1823,MATCH(2012,IF([3]Sheet1!$C$2:$C$1823=$A48,[3]Sheet1!$A$2:$A$1823),0))</f>
        <v>87677000</v>
      </c>
      <c r="E48" s="2">
        <f t="shared" si="0"/>
        <v>-19340000</v>
      </c>
      <c r="F48" s="10"/>
      <c r="G48" s="2"/>
      <c r="H48" s="2"/>
      <c r="I48" s="2"/>
    </row>
    <row r="49" spans="1:9" x14ac:dyDescent="0.25">
      <c r="A49" s="1" t="s">
        <v>96</v>
      </c>
      <c r="B49" s="1" t="s">
        <v>97</v>
      </c>
      <c r="C49" s="2">
        <f t="array" ref="C49">INDEX([3]Sheet1!$AR$2:$AR$1823,MATCH(2012,IF([3]Sheet1!$C$2:$C$1823=$A49,[3]Sheet1!$A$2:$A$1823),0))</f>
        <v>1185068032</v>
      </c>
      <c r="D49" s="2">
        <f t="array" ref="D49">INDEX([3]Sheet1!$AY$2:$AY$1823,MATCH(2012,IF([3]Sheet1!$C$2:$C$1823=$A49,[3]Sheet1!$A$2:$A$1823),0))</f>
        <v>256914000</v>
      </c>
      <c r="E49" s="2">
        <f t="shared" si="0"/>
        <v>928154032</v>
      </c>
      <c r="F49" s="10"/>
      <c r="G49" s="2"/>
      <c r="H49" s="2"/>
      <c r="I49" s="2"/>
    </row>
    <row r="50" spans="1:9" x14ac:dyDescent="0.25">
      <c r="A50" s="1" t="s">
        <v>98</v>
      </c>
      <c r="B50" s="1" t="s">
        <v>99</v>
      </c>
      <c r="C50" s="2">
        <f t="array" ref="C50">INDEX([3]Sheet1!$AR$2:$AR$1823,MATCH(2012,IF([3]Sheet1!$C$2:$C$1823=$A50,[3]Sheet1!$A$2:$A$1823),0))</f>
        <v>1252452992</v>
      </c>
      <c r="D50" s="2">
        <f t="array" ref="D50">INDEX([3]Sheet1!$AY$2:$AY$1823,MATCH(2012,IF([3]Sheet1!$C$2:$C$1823=$A50,[3]Sheet1!$A$2:$A$1823),0))</f>
        <v>1015312000</v>
      </c>
      <c r="E50" s="2">
        <f t="shared" si="0"/>
        <v>237140992</v>
      </c>
      <c r="F50" s="10"/>
      <c r="G50" s="2"/>
      <c r="H50" s="2"/>
      <c r="I50" s="2"/>
    </row>
    <row r="51" spans="1:9" x14ac:dyDescent="0.25">
      <c r="A51" s="1" t="s">
        <v>100</v>
      </c>
      <c r="B51" s="1" t="s">
        <v>101</v>
      </c>
      <c r="C51" s="2">
        <f t="array" ref="C51">INDEX([3]Sheet1!$AR$2:$AR$1823,MATCH(2012,IF([3]Sheet1!$C$2:$C$1823=$A51,[3]Sheet1!$A$2:$A$1823),0))</f>
        <v>247443008</v>
      </c>
      <c r="D51" s="2">
        <f t="array" ref="D51">INDEX([3]Sheet1!$AY$2:$AY$1823,MATCH(2012,IF([3]Sheet1!$C$2:$C$1823=$A51,[3]Sheet1!$A$2:$A$1823),0))</f>
        <v>211691008</v>
      </c>
      <c r="E51" s="2">
        <f t="shared" si="0"/>
        <v>35752000</v>
      </c>
      <c r="F51" s="10"/>
      <c r="G51" s="2"/>
      <c r="H51" s="2"/>
      <c r="I51" s="2"/>
    </row>
    <row r="52" spans="1:9" x14ac:dyDescent="0.25">
      <c r="A52" s="1" t="s">
        <v>102</v>
      </c>
      <c r="B52" s="1" t="s">
        <v>103</v>
      </c>
      <c r="C52" s="2">
        <f t="array" ref="C52">INDEX([3]Sheet1!$AR$2:$AR$1823,MATCH(2012,IF([3]Sheet1!$C$2:$C$1823=$A52,[3]Sheet1!$A$2:$A$1823),0))</f>
        <v>829414976</v>
      </c>
      <c r="D52" s="2">
        <f t="array" ref="D52">INDEX([3]Sheet1!$AY$2:$AY$1823,MATCH(2012,IF([3]Sheet1!$C$2:$C$1823=$A52,[3]Sheet1!$A$2:$A$1823),0))</f>
        <v>636462016</v>
      </c>
      <c r="E52" s="2">
        <f t="shared" si="0"/>
        <v>192952960</v>
      </c>
      <c r="F52" s="10"/>
      <c r="G52" s="2"/>
      <c r="H52" s="2"/>
      <c r="I52" s="2"/>
    </row>
    <row r="53" spans="1:9" x14ac:dyDescent="0.25">
      <c r="A53" s="1" t="s">
        <v>104</v>
      </c>
      <c r="B53" s="1" t="s">
        <v>105</v>
      </c>
      <c r="C53" s="2">
        <f t="array" ref="C53">INDEX([3]Sheet1!$AR$2:$AR$1823,MATCH(2012,IF([3]Sheet1!$C$2:$C$1823=$A53,[3]Sheet1!$A$2:$A$1823),0))</f>
        <v>184347008</v>
      </c>
      <c r="D53" s="2">
        <f t="array" ref="D53">INDEX([3]Sheet1!$AY$2:$AY$1823,MATCH(2012,IF([3]Sheet1!$C$2:$C$1823=$A53,[3]Sheet1!$A$2:$A$1823),0))</f>
        <v>350571008</v>
      </c>
      <c r="E53" s="2">
        <f t="shared" si="0"/>
        <v>-166224000</v>
      </c>
      <c r="F53" s="10"/>
      <c r="G53" s="2"/>
      <c r="H53" s="2"/>
      <c r="I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C1" workbookViewId="0">
      <selection activeCell="K2" sqref="J2:K53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7" width="22.7109375" bestFit="1" customWidth="1"/>
    <col min="8" max="8" width="21.7109375" bestFit="1" customWidth="1"/>
    <col min="9" max="9" width="20" bestFit="1" customWidth="1"/>
    <col min="10" max="10" width="19" bestFit="1" customWidth="1"/>
    <col min="11" max="12" width="18" bestFit="1" customWidth="1"/>
    <col min="13" max="13" width="19" bestFit="1" customWidth="1"/>
    <col min="14" max="15" width="16.85546875" bestFit="1" customWidth="1"/>
    <col min="16" max="16" width="11.5703125" bestFit="1" customWidth="1"/>
    <col min="17" max="17" width="10.5703125" bestFit="1" customWidth="1"/>
  </cols>
  <sheetData>
    <row r="1" spans="1:17" x14ac:dyDescent="0.25">
      <c r="A1" s="1" t="s">
        <v>0</v>
      </c>
      <c r="B1" s="1" t="s">
        <v>1</v>
      </c>
      <c r="C1" t="s">
        <v>106</v>
      </c>
      <c r="D1" t="s">
        <v>120</v>
      </c>
      <c r="E1" t="s">
        <v>121</v>
      </c>
      <c r="F1" t="s">
        <v>107</v>
      </c>
      <c r="G1" t="s">
        <v>134</v>
      </c>
      <c r="H1" t="s">
        <v>135</v>
      </c>
      <c r="I1" t="s">
        <v>136</v>
      </c>
      <c r="J1" t="s">
        <v>143</v>
      </c>
      <c r="K1" t="s">
        <v>142</v>
      </c>
    </row>
    <row r="2" spans="1:17" x14ac:dyDescent="0.25">
      <c r="A2" s="1" t="s">
        <v>2</v>
      </c>
      <c r="B2" s="1" t="s">
        <v>3</v>
      </c>
      <c r="C2" s="2">
        <f t="array" ref="C2">INDEX([4]data!$E$2:$E$2185,MATCH(2012,IF([4]data!$C$2:$C$2185=$A2,[4]data!$A$2:$A$2185),0))</f>
        <v>313873685</v>
      </c>
      <c r="D2" s="2"/>
      <c r="E2" s="2"/>
      <c r="F2" s="2">
        <f t="array" ref="F2">INDEX([1]Data!$D$2:$D$53,MATCH(2010,IF([1]Data!$A$2:$A$53=$A2,[1]Data!$C$2:$C$53),0))</f>
        <v>13997221.26</v>
      </c>
      <c r="G2" s="2">
        <f t="array" ref="G2">INDEX([3]Sheet1!$AR$2:$AR$1823,MATCH(2012,IF([3]Sheet1!$C$2:$C$1823=$A2,[3]Sheet1!$A$2:$A$1823),0))</f>
        <v>47066361856</v>
      </c>
      <c r="H2" s="2">
        <f t="array" ref="H2">INDEX([3]Sheet1!$AY$2:$AY$1823,MATCH(2012,IF([3]Sheet1!$C$2:$C$1823=$A2,[3]Sheet1!$A$2:$A$1823),0))</f>
        <v>28076601344</v>
      </c>
      <c r="I2" s="2">
        <f>G2-H2</f>
        <v>18989760512</v>
      </c>
      <c r="J2" s="2">
        <f t="array" ref="J2">INDEX([2]Sheet1!$O$2:$O$2185,MATCH(2012,IF([2]Sheet1!$E$2:$E$2185=$A2,[2]Sheet1!$B$2:$B$2185),0))*12</f>
        <v>10406683752</v>
      </c>
      <c r="K2" s="2">
        <f t="array" ref="K2">INDEX([2]Sheet1!$N$2:$N$2185,MATCH(2012,IF([2]Sheet1!$E$2:$E$2185=$A2,[2]Sheet1!$B$2:$B$2185),0))</f>
        <v>260230</v>
      </c>
      <c r="L2" s="2"/>
      <c r="M2" s="2"/>
      <c r="N2" s="2"/>
      <c r="O2" s="2"/>
      <c r="P2" s="2"/>
    </row>
    <row r="3" spans="1:17" x14ac:dyDescent="0.25">
      <c r="A3" s="1" t="s">
        <v>4</v>
      </c>
      <c r="B3" s="1" t="s">
        <v>5</v>
      </c>
      <c r="C3" s="2">
        <f t="array" ref="C3">INDEX([4]data!$E$2:$E$2185,MATCH(2012,IF([4]data!$C$2:$C$2185=$A3,[4]data!$A$2:$A$2185),0))</f>
        <v>4817528</v>
      </c>
      <c r="D3" s="2"/>
      <c r="E3" s="2"/>
      <c r="F3" s="2">
        <f t="array" ref="F3">INDEX([1]Data!$D$2:$D$53,MATCH(2010,IF([1]Data!$A$2:$A$53=$A3,[1]Data!$C$2:$C$53),0))</f>
        <v>48154</v>
      </c>
      <c r="G3" s="2">
        <f t="array" ref="G3">INDEX([3]Sheet1!$AR$2:$AR$1823,MATCH(2012,IF([3]Sheet1!$C$2:$C$1823=$A3,[3]Sheet1!$A$2:$A$1823),0))</f>
        <v>509916992</v>
      </c>
      <c r="H3" s="2">
        <f t="array" ref="H3">INDEX([3]Sheet1!$AY$2:$AY$1823,MATCH(2012,IF([3]Sheet1!$C$2:$C$1823=$A3,[3]Sheet1!$A$2:$A$1823),0))</f>
        <v>244376000</v>
      </c>
      <c r="I3" s="2">
        <f t="shared" ref="I3:I53" si="0">G3-H3</f>
        <v>265540992</v>
      </c>
      <c r="J3" s="2">
        <f t="array" ref="J3">INDEX([2]Sheet1!$O$2:$O$2185,MATCH(2012,IF([2]Sheet1!$E$2:$E$2185=$A3,[2]Sheet1!$B$2:$B$2185),0))*12</f>
        <v>135865644</v>
      </c>
      <c r="K3" s="2">
        <f t="array" ref="K3">INDEX([2]Sheet1!$N$2:$N$2185,MATCH(2012,IF([2]Sheet1!$E$2:$E$2185=$A3,[2]Sheet1!$B$2:$B$2185),0))</f>
        <v>4454</v>
      </c>
      <c r="L3" s="2"/>
      <c r="M3" s="2"/>
      <c r="N3" s="2"/>
      <c r="O3" s="2"/>
      <c r="P3" s="2"/>
    </row>
    <row r="4" spans="1:17" x14ac:dyDescent="0.25">
      <c r="A4" s="1" t="s">
        <v>6</v>
      </c>
      <c r="B4" s="1" t="s">
        <v>7</v>
      </c>
      <c r="C4" s="2">
        <f t="array" ref="C4">INDEX([4]data!$E$2:$E$2185,MATCH(2012,IF([4]data!$C$2:$C$2185=$A4,[4]data!$A$2:$A$2185),0))</f>
        <v>730307</v>
      </c>
      <c r="D4" s="2"/>
      <c r="E4" s="2"/>
      <c r="F4" s="2">
        <f t="array" ref="F4">INDEX([1]Data!$D$2:$D$53,MATCH(2010,IF([1]Data!$A$2:$A$53=$A4,[1]Data!$C$2:$C$53),0))</f>
        <v>3386702</v>
      </c>
      <c r="G4" s="2">
        <f t="array" ref="G4">INDEX([3]Sheet1!$AR$2:$AR$1823,MATCH(2012,IF([3]Sheet1!$C$2:$C$1823=$A4,[3]Sheet1!$A$2:$A$1823),0))</f>
        <v>141059008</v>
      </c>
      <c r="H4" s="2">
        <f t="array" ref="H4">INDEX([3]Sheet1!$AY$2:$AY$1823,MATCH(2012,IF([3]Sheet1!$C$2:$C$1823=$A4,[3]Sheet1!$A$2:$A$1823),0))</f>
        <v>351904000</v>
      </c>
      <c r="I4" s="2">
        <f t="shared" si="0"/>
        <v>-210844992</v>
      </c>
      <c r="J4" s="2">
        <f t="array" ref="J4">INDEX([2]Sheet1!$O$2:$O$2185,MATCH(2012,IF([2]Sheet1!$E$2:$E$2185=$A4,[2]Sheet1!$B$2:$B$2185),0))*12</f>
        <v>31770888</v>
      </c>
      <c r="K4" s="2">
        <f t="array" ref="K4">INDEX([2]Sheet1!$N$2:$N$2185,MATCH(2012,IF([2]Sheet1!$E$2:$E$2185=$A4,[2]Sheet1!$B$2:$B$2185),0))</f>
        <v>690</v>
      </c>
      <c r="L4" s="2"/>
      <c r="M4" s="2"/>
      <c r="N4" s="2"/>
      <c r="O4" s="2"/>
      <c r="P4" s="2"/>
    </row>
    <row r="5" spans="1:17" x14ac:dyDescent="0.25">
      <c r="A5" s="1" t="s">
        <v>8</v>
      </c>
      <c r="B5" s="1" t="s">
        <v>9</v>
      </c>
      <c r="C5" s="2">
        <f t="array" ref="C5">INDEX([4]data!$E$2:$E$2185,MATCH(2012,IF([4]data!$C$2:$C$2185=$A5,[4]data!$A$2:$A$2185),0))</f>
        <v>6551149</v>
      </c>
      <c r="D5" s="2"/>
      <c r="E5" s="2"/>
      <c r="F5" s="2">
        <f t="array" ref="F5">INDEX([1]Data!$D$2:$D$53,MATCH(2010,IF([1]Data!$A$2:$A$53=$A5,[1]Data!$C$2:$C$53),0))</f>
        <v>64087.999999999993</v>
      </c>
      <c r="G5" s="2">
        <f t="array" ref="G5">INDEX([3]Sheet1!$AR$2:$AR$1823,MATCH(2012,IF([3]Sheet1!$C$2:$C$1823=$A5,[3]Sheet1!$A$2:$A$1823),0))</f>
        <v>733630976</v>
      </c>
      <c r="H5" s="2">
        <f t="array" ref="H5">INDEX([3]Sheet1!$AY$2:$AY$1823,MATCH(2012,IF([3]Sheet1!$C$2:$C$1823=$A5,[3]Sheet1!$A$2:$A$1823),0))</f>
        <v>540604992</v>
      </c>
      <c r="I5" s="2">
        <f t="shared" si="0"/>
        <v>193025984</v>
      </c>
      <c r="J5" s="2">
        <f t="array" ref="J5">INDEX([2]Sheet1!$O$2:$O$2185,MATCH(2012,IF([2]Sheet1!$E$2:$E$2185=$A5,[2]Sheet1!$B$2:$B$2185),0))*12</f>
        <v>182243880</v>
      </c>
      <c r="K5" s="2">
        <f t="array" ref="K5">INDEX([2]Sheet1!$N$2:$N$2185,MATCH(2012,IF([2]Sheet1!$E$2:$E$2185=$A5,[2]Sheet1!$B$2:$B$2185),0))</f>
        <v>4651</v>
      </c>
      <c r="L5" s="2"/>
      <c r="M5" s="2"/>
      <c r="N5" s="2"/>
      <c r="O5" s="2"/>
      <c r="P5" s="2"/>
    </row>
    <row r="6" spans="1:17" x14ac:dyDescent="0.25">
      <c r="A6" s="1" t="s">
        <v>10</v>
      </c>
      <c r="B6" s="1" t="s">
        <v>11</v>
      </c>
      <c r="C6" s="2">
        <f t="array" ref="C6">INDEX([4]data!$E$2:$E$2185,MATCH(2012,IF([4]data!$C$2:$C$2185=$A6,[4]data!$A$2:$A$2185),0))</f>
        <v>2949828</v>
      </c>
      <c r="D6" s="2"/>
      <c r="E6" s="2"/>
      <c r="F6" s="2">
        <f t="array" ref="F6">INDEX([1]Data!$D$2:$D$53,MATCH(2010,IF([1]Data!$A$2:$A$53=$A6,[1]Data!$C$2:$C$53),0))</f>
        <v>54162</v>
      </c>
      <c r="G6" s="2">
        <f t="array" ref="G6">INDEX([3]Sheet1!$AR$2:$AR$1823,MATCH(2012,IF([3]Sheet1!$C$2:$C$1823=$A6,[3]Sheet1!$A$2:$A$1823),0))</f>
        <v>260932000</v>
      </c>
      <c r="H6" s="2">
        <f t="array" ref="H6">INDEX([3]Sheet1!$AY$2:$AY$1823,MATCH(2012,IF([3]Sheet1!$C$2:$C$1823=$A6,[3]Sheet1!$A$2:$A$1823),0))</f>
        <v>279217984</v>
      </c>
      <c r="I6" s="2">
        <f t="shared" si="0"/>
        <v>-18285984</v>
      </c>
      <c r="J6" s="2">
        <f t="array" ref="J6">INDEX([2]Sheet1!$O$2:$O$2185,MATCH(2012,IF([2]Sheet1!$E$2:$E$2185=$A6,[2]Sheet1!$B$2:$B$2185),0))*12</f>
        <v>74933064</v>
      </c>
      <c r="K6" s="2">
        <f t="array" ref="K6">INDEX([2]Sheet1!$N$2:$N$2185,MATCH(2012,IF([2]Sheet1!$E$2:$E$2185=$A6,[2]Sheet1!$B$2:$B$2185),0))</f>
        <v>2373</v>
      </c>
      <c r="L6" s="2"/>
      <c r="M6" s="2"/>
      <c r="N6" s="2"/>
      <c r="O6" s="2"/>
      <c r="P6" s="2"/>
    </row>
    <row r="7" spans="1:17" x14ac:dyDescent="0.25">
      <c r="A7" s="1" t="s">
        <v>12</v>
      </c>
      <c r="B7" s="1" t="s">
        <v>13</v>
      </c>
      <c r="C7" s="2">
        <f t="array" ref="C7">INDEX([4]data!$E$2:$E$2185,MATCH(2012,IF([4]data!$C$2:$C$2185=$A7,[4]data!$A$2:$A$2185),0))</f>
        <v>37999878</v>
      </c>
      <c r="D7" s="2"/>
      <c r="E7" s="2"/>
      <c r="F7" s="2">
        <f t="array" ref="F7">INDEX([1]Data!$D$2:$D$53,MATCH(2010,IF([1]Data!$A$2:$A$53=$A7,[1]Data!$C$2:$C$53),0))</f>
        <v>1570864</v>
      </c>
      <c r="G7" s="2">
        <f t="array" ref="G7">INDEX([3]Sheet1!$AR$2:$AR$1823,MATCH(2012,IF([3]Sheet1!$C$2:$C$1823=$A7,[3]Sheet1!$A$2:$A$1823),0))</f>
        <v>6810695168</v>
      </c>
      <c r="H7" s="2">
        <f t="array" ref="H7">INDEX([3]Sheet1!$AY$2:$AY$1823,MATCH(2012,IF([3]Sheet1!$C$2:$C$1823=$A7,[3]Sheet1!$A$2:$A$1823),0))</f>
        <v>6332677120</v>
      </c>
      <c r="I7" s="2">
        <f t="shared" si="0"/>
        <v>478018048</v>
      </c>
      <c r="J7" s="2">
        <f t="array" ref="J7">INDEX([2]Sheet1!$O$2:$O$2185,MATCH(2012,IF([2]Sheet1!$E$2:$E$2185=$A7,[2]Sheet1!$B$2:$B$2185),0))*12</f>
        <v>1651875372</v>
      </c>
      <c r="K7" s="2">
        <f t="array" ref="K7">INDEX([2]Sheet1!$N$2:$N$2185,MATCH(2012,IF([2]Sheet1!$E$2:$E$2185=$A7,[2]Sheet1!$B$2:$B$2185),0))</f>
        <v>33692</v>
      </c>
      <c r="L7" s="2"/>
      <c r="M7" s="2"/>
      <c r="N7" s="2"/>
      <c r="O7" s="2"/>
      <c r="P7" s="2"/>
    </row>
    <row r="8" spans="1:17" x14ac:dyDescent="0.25">
      <c r="A8" s="1" t="s">
        <v>14</v>
      </c>
      <c r="B8" s="1" t="s">
        <v>15</v>
      </c>
      <c r="C8" s="2">
        <f t="array" ref="C8">INDEX([4]data!$E$2:$E$2185,MATCH(2012,IF([4]data!$C$2:$C$2185=$A8,[4]data!$A$2:$A$2185),0))</f>
        <v>5189458</v>
      </c>
      <c r="D8" s="2"/>
      <c r="E8" s="2"/>
      <c r="F8" s="2">
        <f t="array" ref="F8">INDEX([1]Data!$D$2:$D$53,MATCH(2010,IF([1]Data!$A$2:$A$53=$A8,[1]Data!$C$2:$C$53),0))</f>
        <v>225199</v>
      </c>
      <c r="G8" s="2">
        <f t="array" ref="G8">INDEX([3]Sheet1!$AR$2:$AR$1823,MATCH(2012,IF([3]Sheet1!$C$2:$C$1823=$A8,[3]Sheet1!$A$2:$A$1823),0))</f>
        <v>1525017984</v>
      </c>
      <c r="H8" s="2">
        <f t="array" ref="H8">INDEX([3]Sheet1!$AY$2:$AY$1823,MATCH(2012,IF([3]Sheet1!$C$2:$C$1823=$A8,[3]Sheet1!$A$2:$A$1823),0))</f>
        <v>433703008</v>
      </c>
      <c r="I8" s="2">
        <f t="shared" si="0"/>
        <v>1091314976</v>
      </c>
      <c r="J8" s="2">
        <f t="array" ref="J8">INDEX([2]Sheet1!$O$2:$O$2185,MATCH(2012,IF([2]Sheet1!$E$2:$E$2185=$A8,[2]Sheet1!$B$2:$B$2185),0))*12</f>
        <v>315815148</v>
      </c>
      <c r="K8" s="2">
        <f t="array" ref="K8">INDEX([2]Sheet1!$N$2:$N$2185,MATCH(2012,IF([2]Sheet1!$E$2:$E$2185=$A8,[2]Sheet1!$B$2:$B$2185),0))</f>
        <v>7405</v>
      </c>
      <c r="L8" s="2"/>
      <c r="M8" s="2"/>
      <c r="N8" s="2"/>
      <c r="O8" s="2"/>
      <c r="P8" s="2"/>
    </row>
    <row r="9" spans="1:17" x14ac:dyDescent="0.25">
      <c r="A9" s="1" t="s">
        <v>16</v>
      </c>
      <c r="B9" s="1" t="s">
        <v>17</v>
      </c>
      <c r="C9" s="2">
        <f t="array" ref="C9">INDEX([4]data!$E$2:$E$2185,MATCH(2012,IF([4]data!$C$2:$C$2185=$A9,[4]data!$A$2:$A$2185),0))</f>
        <v>3591765</v>
      </c>
      <c r="D9" s="2"/>
      <c r="E9" s="2"/>
      <c r="F9" s="2">
        <f t="array" ref="F9">INDEX([1]Data!$D$2:$D$53,MATCH(2010,IF([1]Data!$A$2:$A$53=$A9,[1]Data!$C$2:$C$53),0))</f>
        <v>206534</v>
      </c>
      <c r="G9" s="2">
        <f t="array" ref="G9">INDEX([3]Sheet1!$AR$2:$AR$1823,MATCH(2012,IF([3]Sheet1!$C$2:$C$1823=$A9,[3]Sheet1!$A$2:$A$1823),0))</f>
        <v>396660000</v>
      </c>
      <c r="H9" s="2">
        <f t="array" ref="H9">INDEX([3]Sheet1!$AY$2:$AY$1823,MATCH(2012,IF([3]Sheet1!$C$2:$C$1823=$A9,[3]Sheet1!$A$2:$A$1823),0))</f>
        <v>166492992</v>
      </c>
      <c r="I9" s="2">
        <f t="shared" si="0"/>
        <v>230167008</v>
      </c>
      <c r="J9" s="2">
        <f t="array" ref="J9">INDEX([2]Sheet1!$O$2:$O$2185,MATCH(2012,IF([2]Sheet1!$E$2:$E$2185=$A9,[2]Sheet1!$B$2:$B$2185),0))*12</f>
        <v>101361780</v>
      </c>
      <c r="K9" s="2">
        <f t="array" ref="K9">INDEX([2]Sheet1!$N$2:$N$2185,MATCH(2012,IF([2]Sheet1!$E$2:$E$2185=$A9,[2]Sheet1!$B$2:$B$2185),0))</f>
        <v>2165</v>
      </c>
      <c r="L9" s="2"/>
      <c r="M9" s="2"/>
      <c r="N9" s="2"/>
      <c r="O9" s="2"/>
      <c r="P9" s="2"/>
    </row>
    <row r="10" spans="1:17" x14ac:dyDescent="0.25">
      <c r="A10" s="1" t="s">
        <v>18</v>
      </c>
      <c r="B10" s="1" t="s">
        <v>19</v>
      </c>
      <c r="C10" s="2">
        <f t="array" ref="C10">INDEX([4]data!$E$2:$E$2185,MATCH(2012,IF([4]data!$C$2:$C$2185=$A10,[4]data!$A$2:$A$2185),0))</f>
        <v>917053</v>
      </c>
      <c r="D10" s="2"/>
      <c r="E10" s="2"/>
      <c r="F10" s="2">
        <f t="array" ref="F10">INDEX([1]Data!$D$2:$D$53,MATCH(2010,IF([1]Data!$A$2:$A$53=$A10,[1]Data!$C$2:$C$53),0))</f>
        <v>25632</v>
      </c>
      <c r="G10" s="2">
        <f t="array" ref="G10">INDEX([3]Sheet1!$AR$2:$AR$1823,MATCH(2012,IF([3]Sheet1!$C$2:$C$1823=$A10,[3]Sheet1!$A$2:$A$1823),0))</f>
        <v>78324000</v>
      </c>
      <c r="H10" s="2">
        <f t="array" ref="H10">INDEX([3]Sheet1!$AY$2:$AY$1823,MATCH(2012,IF([3]Sheet1!$C$2:$C$1823=$A10,[3]Sheet1!$A$2:$A$1823),0))</f>
        <v>74100000</v>
      </c>
      <c r="I10" s="2">
        <f t="shared" si="0"/>
        <v>4224000</v>
      </c>
      <c r="J10" s="2">
        <f t="array" ref="J10">INDEX([2]Sheet1!$O$2:$O$2185,MATCH(2012,IF([2]Sheet1!$E$2:$E$2185=$A10,[2]Sheet1!$B$2:$B$2185),0))*12</f>
        <v>19842648</v>
      </c>
      <c r="K10" s="2">
        <f t="array" ref="K10">INDEX([2]Sheet1!$N$2:$N$2185,MATCH(2012,IF([2]Sheet1!$E$2:$E$2185=$A10,[2]Sheet1!$B$2:$B$2185),0))</f>
        <v>559</v>
      </c>
      <c r="L10" s="2"/>
      <c r="M10" s="2"/>
      <c r="N10" s="2"/>
      <c r="O10" s="2"/>
      <c r="P10" s="2"/>
    </row>
    <row r="11" spans="1:17" x14ac:dyDescent="0.25">
      <c r="A11" s="1" t="s">
        <v>20</v>
      </c>
      <c r="B11" s="1" t="s">
        <v>21</v>
      </c>
      <c r="C11" s="2">
        <f t="array" ref="C11">INDEX([4]data!$E$2:$E$2185,MATCH(2012,IF([4]data!$C$2:$C$2185=$A11,[4]data!$A$2:$A$2185),0))</f>
        <v>633427</v>
      </c>
      <c r="D11" s="2"/>
      <c r="E11" s="2"/>
      <c r="F11" s="2">
        <f t="array" ref="F11">INDEX([1]Data!$D$2:$D$53,MATCH(2010,IF([1]Data!$A$2:$A$53=$A11,[1]Data!$C$2:$C$53),0))</f>
        <v>0</v>
      </c>
      <c r="G11" s="2">
        <f t="array" ref="G11">INDEX([3]Sheet1!$AR$2:$AR$1823,MATCH(2012,IF([3]Sheet1!$C$2:$C$1823=$A11,[3]Sheet1!$A$2:$A$1823),0))</f>
        <v>226012992</v>
      </c>
      <c r="H11" s="2">
        <f t="array" ref="H11">INDEX([3]Sheet1!$AY$2:$AY$1823,MATCH(2012,IF([3]Sheet1!$C$2:$C$1823=$A11,[3]Sheet1!$A$2:$A$1823),0))</f>
        <v>38974000</v>
      </c>
      <c r="I11" s="2">
        <f t="shared" si="0"/>
        <v>187038992</v>
      </c>
      <c r="J11" s="2">
        <f t="array" ref="J11">INDEX([2]Sheet1!$O$2:$O$2185,MATCH(2012,IF([2]Sheet1!$E$2:$E$2185=$A11,[2]Sheet1!$B$2:$B$2185),0))*12</f>
        <v>35408340</v>
      </c>
      <c r="K11" s="2">
        <f t="array" ref="K11">INDEX([2]Sheet1!$N$2:$N$2185,MATCH(2012,IF([2]Sheet1!$E$2:$E$2185=$A11,[2]Sheet1!$B$2:$B$2185),0))</f>
        <v>663</v>
      </c>
      <c r="L11" s="2"/>
      <c r="M11" s="2"/>
      <c r="N11" s="2"/>
      <c r="O11" s="2"/>
      <c r="P11" s="2"/>
      <c r="Q11" s="2"/>
    </row>
    <row r="12" spans="1:17" x14ac:dyDescent="0.25">
      <c r="A12" s="1" t="s">
        <v>22</v>
      </c>
      <c r="B12" s="1" t="s">
        <v>23</v>
      </c>
      <c r="C12" s="2">
        <f t="array" ref="C12">INDEX([4]data!$E$2:$E$2185,MATCH(2012,IF([4]data!$C$2:$C$2185=$A12,[4]data!$A$2:$A$2185),0))</f>
        <v>19320749</v>
      </c>
      <c r="D12" s="2"/>
      <c r="E12" s="2"/>
      <c r="F12" s="2">
        <f t="array" ref="F12">INDEX([1]Data!$D$2:$D$53,MATCH(2010,IF([1]Data!$A$2:$A$53=$A12,[1]Data!$C$2:$C$53),0))</f>
        <v>704137</v>
      </c>
      <c r="G12" s="2">
        <f t="array" ref="G12">INDEX([3]Sheet1!$AR$2:$AR$1823,MATCH(2012,IF([3]Sheet1!$C$2:$C$1823=$A12,[3]Sheet1!$A$2:$A$1823),0))</f>
        <v>3454099968</v>
      </c>
      <c r="H12" s="2">
        <f t="array" ref="H12">INDEX([3]Sheet1!$AY$2:$AY$1823,MATCH(2012,IF([3]Sheet1!$C$2:$C$1823=$A12,[3]Sheet1!$A$2:$A$1823),0))</f>
        <v>3018945024</v>
      </c>
      <c r="I12" s="2">
        <f t="shared" si="0"/>
        <v>435154944</v>
      </c>
      <c r="J12" s="2">
        <f t="array" ref="J12">INDEX([2]Sheet1!$O$2:$O$2185,MATCH(2012,IF([2]Sheet1!$E$2:$E$2185=$A12,[2]Sheet1!$B$2:$B$2185),0))*12</f>
        <v>654223080</v>
      </c>
      <c r="K12" s="2">
        <f t="array" ref="K12">INDEX([2]Sheet1!$N$2:$N$2185,MATCH(2012,IF([2]Sheet1!$E$2:$E$2185=$A12,[2]Sheet1!$B$2:$B$2185),0))</f>
        <v>18092</v>
      </c>
      <c r="L12" s="2"/>
      <c r="M12" s="2"/>
      <c r="N12" s="2"/>
      <c r="O12" s="2"/>
      <c r="P12" s="2"/>
    </row>
    <row r="13" spans="1:17" x14ac:dyDescent="0.25">
      <c r="A13" s="1" t="s">
        <v>24</v>
      </c>
      <c r="B13" s="1" t="s">
        <v>25</v>
      </c>
      <c r="C13" s="2">
        <f t="array" ref="C13">INDEX([4]data!$E$2:$E$2185,MATCH(2012,IF([4]data!$C$2:$C$2185=$A13,[4]data!$A$2:$A$2185),0))</f>
        <v>9915646</v>
      </c>
      <c r="D13" s="2"/>
      <c r="E13" s="2"/>
      <c r="F13" s="2">
        <f t="array" ref="F13">INDEX([1]Data!$D$2:$D$53,MATCH(2010,IF([1]Data!$A$2:$A$53=$A13,[1]Data!$C$2:$C$53),0))</f>
        <v>86917</v>
      </c>
      <c r="G13" s="2">
        <f t="array" ref="G13">INDEX([3]Sheet1!$AR$2:$AR$1823,MATCH(2012,IF([3]Sheet1!$C$2:$C$1823=$A13,[3]Sheet1!$A$2:$A$1823),0))</f>
        <v>1047782016</v>
      </c>
      <c r="H13" s="2">
        <f t="array" ref="H13">INDEX([3]Sheet1!$AY$2:$AY$1823,MATCH(2012,IF([3]Sheet1!$C$2:$C$1823=$A13,[3]Sheet1!$A$2:$A$1823),0))</f>
        <v>450948000</v>
      </c>
      <c r="I13" s="2">
        <f t="shared" si="0"/>
        <v>596834016</v>
      </c>
      <c r="J13" s="2">
        <f t="array" ref="J13">INDEX([2]Sheet1!$O$2:$O$2185,MATCH(2012,IF([2]Sheet1!$E$2:$E$2185=$A13,[2]Sheet1!$B$2:$B$2185),0))*12</f>
        <v>241726344</v>
      </c>
      <c r="K13" s="2">
        <f t="array" ref="K13">INDEX([2]Sheet1!$N$2:$N$2185,MATCH(2012,IF([2]Sheet1!$E$2:$E$2185=$A13,[2]Sheet1!$B$2:$B$2185),0))</f>
        <v>7578</v>
      </c>
      <c r="L13" s="2"/>
      <c r="M13" s="2"/>
      <c r="N13" s="2"/>
      <c r="O13" s="2"/>
      <c r="P13" s="2"/>
    </row>
    <row r="14" spans="1:17" x14ac:dyDescent="0.25">
      <c r="A14" s="1" t="s">
        <v>26</v>
      </c>
      <c r="B14" s="1" t="s">
        <v>27</v>
      </c>
      <c r="C14" s="2">
        <f t="array" ref="C14">INDEX([4]data!$E$2:$E$2185,MATCH(2012,IF([4]data!$C$2:$C$2185=$A14,[4]data!$A$2:$A$2185),0))</f>
        <v>1390090</v>
      </c>
      <c r="D14" s="2"/>
      <c r="E14" s="2"/>
      <c r="F14" s="2">
        <f t="array" ref="F14">INDEX([1]Data!$D$2:$D$53,MATCH(2010,IF([1]Data!$A$2:$A$53=$A14,[1]Data!$C$2:$C$53),0))</f>
        <v>33833</v>
      </c>
      <c r="G14" s="2">
        <f t="array" ref="G14">INDEX([3]Sheet1!$AR$2:$AR$1823,MATCH(2012,IF([3]Sheet1!$C$2:$C$1823=$A14,[3]Sheet1!$A$2:$A$1823),0))</f>
        <v>305660000</v>
      </c>
      <c r="H14" s="2">
        <f t="array" ref="H14">INDEX([3]Sheet1!$AY$2:$AY$1823,MATCH(2012,IF([3]Sheet1!$C$2:$C$1823=$A14,[3]Sheet1!$A$2:$A$1823),0))</f>
        <v>108760000</v>
      </c>
      <c r="I14" s="2">
        <f t="shared" si="0"/>
        <v>196900000</v>
      </c>
      <c r="J14" s="2">
        <f t="array" ref="J14">INDEX([2]Sheet1!$O$2:$O$2185,MATCH(2012,IF([2]Sheet1!$E$2:$E$2185=$A14,[2]Sheet1!$B$2:$B$2185),0))*12</f>
        <v>88432536</v>
      </c>
      <c r="K14" s="2">
        <f t="array" ref="K14">INDEX([2]Sheet1!$N$2:$N$2185,MATCH(2012,IF([2]Sheet1!$E$2:$E$2185=$A14,[2]Sheet1!$B$2:$B$2185),0))</f>
        <v>2246</v>
      </c>
      <c r="L14" s="2"/>
      <c r="M14" s="2"/>
      <c r="N14" s="2"/>
      <c r="O14" s="2"/>
      <c r="P14" s="2"/>
    </row>
    <row r="15" spans="1:17" x14ac:dyDescent="0.25">
      <c r="A15" s="1" t="s">
        <v>28</v>
      </c>
      <c r="B15" s="1" t="s">
        <v>29</v>
      </c>
      <c r="C15" s="2">
        <f t="array" ref="C15">INDEX([4]data!$E$2:$E$2185,MATCH(2012,IF([4]data!$C$2:$C$2185=$A15,[4]data!$A$2:$A$2185),0))</f>
        <v>1595590</v>
      </c>
      <c r="D15" s="2"/>
      <c r="E15" s="2"/>
      <c r="F15" s="2">
        <f t="array" ref="F15">INDEX([1]Data!$D$2:$D$53,MATCH(2010,IF([1]Data!$A$2:$A$53=$A15,[1]Data!$C$2:$C$53),0))</f>
        <v>46097</v>
      </c>
      <c r="G15" s="2">
        <f t="array" ref="G15">INDEX([3]Sheet1!$AR$2:$AR$1823,MATCH(2012,IF([3]Sheet1!$C$2:$C$1823=$A15,[3]Sheet1!$A$2:$A$1823),0))</f>
        <v>166008992</v>
      </c>
      <c r="H15" s="2">
        <f t="array" ref="H15">INDEX([3]Sheet1!$AY$2:$AY$1823,MATCH(2012,IF([3]Sheet1!$C$2:$C$1823=$A15,[3]Sheet1!$A$2:$A$1823),0))</f>
        <v>300699008</v>
      </c>
      <c r="I15" s="2">
        <f t="shared" si="0"/>
        <v>-134690016</v>
      </c>
      <c r="J15" s="2">
        <f t="array" ref="J15">INDEX([2]Sheet1!$O$2:$O$2185,MATCH(2012,IF([2]Sheet1!$E$2:$E$2185=$A15,[2]Sheet1!$B$2:$B$2185),0))*12</f>
        <v>37476744</v>
      </c>
      <c r="K15" s="2">
        <f t="array" ref="K15">INDEX([2]Sheet1!$N$2:$N$2185,MATCH(2012,IF([2]Sheet1!$E$2:$E$2185=$A15,[2]Sheet1!$B$2:$B$2185),0))</f>
        <v>1023</v>
      </c>
      <c r="L15" s="2"/>
      <c r="M15" s="2"/>
      <c r="N15" s="2"/>
      <c r="O15" s="2"/>
      <c r="P15" s="2"/>
    </row>
    <row r="16" spans="1:17" x14ac:dyDescent="0.25">
      <c r="A16" s="1" t="s">
        <v>30</v>
      </c>
      <c r="B16" s="1" t="s">
        <v>31</v>
      </c>
      <c r="C16" s="2">
        <f t="array" ref="C16">INDEX([4]data!$E$2:$E$2185,MATCH(2012,IF([4]data!$C$2:$C$2185=$A16,[4]data!$A$2:$A$2185),0))</f>
        <v>12868192</v>
      </c>
      <c r="D16" s="2"/>
      <c r="E16" s="2"/>
      <c r="F16" s="2">
        <f t="array" ref="F16">INDEX([1]Data!$D$2:$D$53,MATCH(2010,IF([1]Data!$A$2:$A$53=$A16,[1]Data!$C$2:$C$53),0))</f>
        <v>488037</v>
      </c>
      <c r="G16" s="2">
        <f t="array" ref="G16">INDEX([3]Sheet1!$AR$2:$AR$1823,MATCH(2012,IF([3]Sheet1!$C$2:$C$1823=$A16,[3]Sheet1!$A$2:$A$1823),0))</f>
        <v>3626583040</v>
      </c>
      <c r="H16" s="2">
        <f t="array" ref="H16">INDEX([3]Sheet1!$AY$2:$AY$1823,MATCH(2012,IF([3]Sheet1!$C$2:$C$1823=$A16,[3]Sheet1!$A$2:$A$1823),0))</f>
        <v>606643968</v>
      </c>
      <c r="I16" s="2">
        <f t="shared" si="0"/>
        <v>3019939072</v>
      </c>
      <c r="J16" s="2">
        <f t="array" ref="J16">INDEX([2]Sheet1!$O$2:$O$2185,MATCH(2012,IF([2]Sheet1!$E$2:$E$2185=$A16,[2]Sheet1!$B$2:$B$2185),0))*12</f>
        <v>746078820</v>
      </c>
      <c r="K16" s="2">
        <f t="array" ref="K16">INDEX([2]Sheet1!$N$2:$N$2185,MATCH(2012,IF([2]Sheet1!$E$2:$E$2185=$A16,[2]Sheet1!$B$2:$B$2185),0))</f>
        <v>18115</v>
      </c>
      <c r="L16" s="2"/>
      <c r="M16" s="2"/>
      <c r="N16" s="2"/>
      <c r="O16" s="2"/>
      <c r="P16" s="2"/>
    </row>
    <row r="17" spans="1:16" x14ac:dyDescent="0.25">
      <c r="A17" s="1" t="s">
        <v>32</v>
      </c>
      <c r="B17" s="1" t="s">
        <v>33</v>
      </c>
      <c r="C17" s="2">
        <f t="array" ref="C17">INDEX([4]data!$E$2:$E$2185,MATCH(2012,IF([4]data!$C$2:$C$2185=$A17,[4]data!$A$2:$A$2185),0))</f>
        <v>6537782</v>
      </c>
      <c r="D17" s="2"/>
      <c r="E17" s="2"/>
      <c r="F17" s="2">
        <f t="array" ref="F17">INDEX([1]Data!$D$2:$D$53,MATCH(2010,IF([1]Data!$A$2:$A$53=$A17,[1]Data!$C$2:$C$53),0))</f>
        <v>179658</v>
      </c>
      <c r="G17" s="2">
        <f t="array" ref="G17">INDEX([3]Sheet1!$AR$2:$AR$1823,MATCH(2012,IF([3]Sheet1!$C$2:$C$1823=$A17,[3]Sheet1!$A$2:$A$1823),0))</f>
        <v>879712000</v>
      </c>
      <c r="H17" s="2">
        <f t="array" ref="H17">INDEX([3]Sheet1!$AY$2:$AY$1823,MATCH(2012,IF([3]Sheet1!$C$2:$C$1823=$A17,[3]Sheet1!$A$2:$A$1823),0))</f>
        <v>373208000</v>
      </c>
      <c r="I17" s="2">
        <f t="shared" si="0"/>
        <v>506504000</v>
      </c>
      <c r="J17" s="2">
        <f t="array" ref="J17">INDEX([2]Sheet1!$O$2:$O$2185,MATCH(2012,IF([2]Sheet1!$E$2:$E$2185=$A17,[2]Sheet1!$B$2:$B$2185),0))*12</f>
        <v>121711248</v>
      </c>
      <c r="K17" s="2">
        <f t="array" ref="K17">INDEX([2]Sheet1!$N$2:$N$2185,MATCH(2012,IF([2]Sheet1!$E$2:$E$2185=$A17,[2]Sheet1!$B$2:$B$2185),0))</f>
        <v>3536</v>
      </c>
      <c r="L17" s="2"/>
      <c r="M17" s="2"/>
      <c r="N17" s="2"/>
      <c r="O17" s="2"/>
      <c r="P17" s="2"/>
    </row>
    <row r="18" spans="1:16" x14ac:dyDescent="0.25">
      <c r="A18" s="1" t="s">
        <v>34</v>
      </c>
      <c r="B18" s="1" t="s">
        <v>35</v>
      </c>
      <c r="C18" s="2">
        <f t="array" ref="C18">INDEX([4]data!$E$2:$E$2185,MATCH(2012,IF([4]data!$C$2:$C$2185=$A18,[4]data!$A$2:$A$2185),0))</f>
        <v>3075039</v>
      </c>
      <c r="D18" s="2"/>
      <c r="E18" s="2"/>
      <c r="F18" s="2">
        <f t="array" ref="F18">INDEX([1]Data!$D$2:$D$53,MATCH(2010,IF([1]Data!$A$2:$A$53=$A18,[1]Data!$C$2:$C$53),0))</f>
        <v>69449</v>
      </c>
      <c r="G18" s="2">
        <f t="array" ref="G18">INDEX([3]Sheet1!$AR$2:$AR$1823,MATCH(2012,IF([3]Sheet1!$C$2:$C$1823=$A18,[3]Sheet1!$A$2:$A$1823),0))</f>
        <v>453204992</v>
      </c>
      <c r="H18" s="2">
        <f t="array" ref="H18">INDEX([3]Sheet1!$AY$2:$AY$1823,MATCH(2012,IF([3]Sheet1!$C$2:$C$1823=$A18,[3]Sheet1!$A$2:$A$1823),0))</f>
        <v>373960992</v>
      </c>
      <c r="I18" s="2">
        <f t="shared" si="0"/>
        <v>79244000</v>
      </c>
      <c r="J18" s="2">
        <f t="array" ref="J18">INDEX([2]Sheet1!$O$2:$O$2185,MATCH(2012,IF([2]Sheet1!$E$2:$E$2185=$A18,[2]Sheet1!$B$2:$B$2185),0))*12</f>
        <v>85446624</v>
      </c>
      <c r="K18" s="2">
        <f t="array" ref="K18">INDEX([2]Sheet1!$N$2:$N$2185,MATCH(2012,IF([2]Sheet1!$E$2:$E$2185=$A18,[2]Sheet1!$B$2:$B$2185),0))</f>
        <v>2085</v>
      </c>
      <c r="L18" s="2"/>
      <c r="M18" s="2"/>
      <c r="N18" s="2"/>
      <c r="O18" s="2"/>
      <c r="P18" s="2"/>
    </row>
    <row r="19" spans="1:16" x14ac:dyDescent="0.25">
      <c r="A19" s="1" t="s">
        <v>36</v>
      </c>
      <c r="B19" s="1" t="s">
        <v>37</v>
      </c>
      <c r="C19" s="2">
        <f t="array" ref="C19">INDEX([4]data!$E$2:$E$2185,MATCH(2012,IF([4]data!$C$2:$C$2185=$A19,[4]data!$A$2:$A$2185),0))</f>
        <v>2885398</v>
      </c>
      <c r="D19" s="2"/>
      <c r="E19" s="2"/>
      <c r="F19" s="2">
        <f t="array" ref="F19">INDEX([1]Data!$D$2:$D$53,MATCH(2010,IF([1]Data!$A$2:$A$53=$A19,[1]Data!$C$2:$C$53),0))</f>
        <v>32900</v>
      </c>
      <c r="G19" s="2">
        <f t="array" ref="G19">INDEX([3]Sheet1!$AR$2:$AR$1823,MATCH(2012,IF([3]Sheet1!$C$2:$C$1823=$A19,[3]Sheet1!$A$2:$A$1823),0))</f>
        <v>388822016</v>
      </c>
      <c r="H19" s="2">
        <f t="array" ref="H19">INDEX([3]Sheet1!$AY$2:$AY$1823,MATCH(2012,IF([3]Sheet1!$C$2:$C$1823=$A19,[3]Sheet1!$A$2:$A$1823),0))</f>
        <v>325588000</v>
      </c>
      <c r="I19" s="2">
        <f t="shared" si="0"/>
        <v>63234016</v>
      </c>
      <c r="J19" s="2">
        <f t="array" ref="J19">INDEX([2]Sheet1!$O$2:$O$2185,MATCH(2012,IF([2]Sheet1!$E$2:$E$2185=$A19,[2]Sheet1!$B$2:$B$2185),0))*12</f>
        <v>100624428</v>
      </c>
      <c r="K19" s="2">
        <f t="array" ref="K19">INDEX([2]Sheet1!$N$2:$N$2185,MATCH(2012,IF([2]Sheet1!$E$2:$E$2185=$A19,[2]Sheet1!$B$2:$B$2185),0))</f>
        <v>2773</v>
      </c>
      <c r="L19" s="2"/>
      <c r="M19" s="2"/>
      <c r="N19" s="2"/>
      <c r="O19" s="2"/>
      <c r="P19" s="2"/>
    </row>
    <row r="20" spans="1:16" x14ac:dyDescent="0.25">
      <c r="A20" s="1" t="s">
        <v>38</v>
      </c>
      <c r="B20" s="1" t="s">
        <v>39</v>
      </c>
      <c r="C20" s="2">
        <f t="array" ref="C20">INDEX([4]data!$E$2:$E$2185,MATCH(2012,IF([4]data!$C$2:$C$2185=$A20,[4]data!$A$2:$A$2185),0))</f>
        <v>4379730</v>
      </c>
      <c r="D20" s="2"/>
      <c r="E20" s="2"/>
      <c r="F20" s="2">
        <f t="array" ref="F20">INDEX([1]Data!$D$2:$D$53,MATCH(2010,IF([1]Data!$A$2:$A$53=$A20,[1]Data!$C$2:$C$53),0))</f>
        <v>45434</v>
      </c>
      <c r="G20" s="2">
        <f t="array" ref="G20">INDEX([3]Sheet1!$AR$2:$AR$1823,MATCH(2012,IF([3]Sheet1!$C$2:$C$1823=$A20,[3]Sheet1!$A$2:$A$1823),0))</f>
        <v>392892992</v>
      </c>
      <c r="H20" s="2">
        <f t="array" ref="H20">INDEX([3]Sheet1!$AY$2:$AY$1823,MATCH(2012,IF([3]Sheet1!$C$2:$C$1823=$A20,[3]Sheet1!$A$2:$A$1823),0))</f>
        <v>393568000</v>
      </c>
      <c r="I20" s="2">
        <f t="shared" si="0"/>
        <v>-675008</v>
      </c>
      <c r="J20" s="2">
        <f t="array" ref="J20">INDEX([2]Sheet1!$O$2:$O$2185,MATCH(2012,IF([2]Sheet1!$E$2:$E$2185=$A20,[2]Sheet1!$B$2:$B$2185),0))*12</f>
        <v>87517560</v>
      </c>
      <c r="K20" s="2">
        <f t="array" ref="K20">INDEX([2]Sheet1!$N$2:$N$2185,MATCH(2012,IF([2]Sheet1!$E$2:$E$2185=$A20,[2]Sheet1!$B$2:$B$2185),0))</f>
        <v>3296</v>
      </c>
      <c r="L20" s="2"/>
      <c r="M20" s="2"/>
      <c r="N20" s="2"/>
      <c r="O20" s="2"/>
      <c r="P20" s="2"/>
    </row>
    <row r="21" spans="1:16" x14ac:dyDescent="0.25">
      <c r="A21" s="1" t="s">
        <v>40</v>
      </c>
      <c r="B21" s="1" t="s">
        <v>41</v>
      </c>
      <c r="C21" s="2">
        <f t="array" ref="C21">INDEX([4]data!$E$2:$E$2185,MATCH(2012,IF([4]data!$C$2:$C$2185=$A21,[4]data!$A$2:$A$2185),0))</f>
        <v>4602134</v>
      </c>
      <c r="D21" s="2"/>
      <c r="E21" s="2"/>
      <c r="F21" s="2">
        <f t="array" ref="F21">INDEX([1]Data!$D$2:$D$53,MATCH(2010,IF([1]Data!$A$2:$A$53=$A21,[1]Data!$C$2:$C$53),0))</f>
        <v>43879</v>
      </c>
      <c r="G21" s="2">
        <f t="array" ref="G21">INDEX([3]Sheet1!$AR$2:$AR$1823,MATCH(2012,IF([3]Sheet1!$C$2:$C$1823=$A21,[3]Sheet1!$A$2:$A$1823),0))</f>
        <v>956958016</v>
      </c>
      <c r="H21" s="2">
        <f t="array" ref="H21">INDEX([3]Sheet1!$AY$2:$AY$1823,MATCH(2012,IF([3]Sheet1!$C$2:$C$1823=$A21,[3]Sheet1!$A$2:$A$1823),0))</f>
        <v>711534016</v>
      </c>
      <c r="I21" s="2">
        <f t="shared" si="0"/>
        <v>245424000</v>
      </c>
      <c r="J21" s="2">
        <f t="array" ref="J21">INDEX([2]Sheet1!$O$2:$O$2185,MATCH(2012,IF([2]Sheet1!$E$2:$E$2185=$A21,[2]Sheet1!$B$2:$B$2185),0))*12</f>
        <v>167295540</v>
      </c>
      <c r="K21" s="2">
        <f t="array" ref="K21">INDEX([2]Sheet1!$N$2:$N$2185,MATCH(2012,IF([2]Sheet1!$E$2:$E$2185=$A21,[2]Sheet1!$B$2:$B$2185),0))</f>
        <v>5076</v>
      </c>
      <c r="L21" s="2"/>
      <c r="M21" s="2"/>
      <c r="N21" s="2"/>
      <c r="O21" s="2"/>
      <c r="P21" s="2"/>
    </row>
    <row r="22" spans="1:16" x14ac:dyDescent="0.25">
      <c r="A22" s="1" t="s">
        <v>42</v>
      </c>
      <c r="B22" s="1" t="s">
        <v>43</v>
      </c>
      <c r="C22" s="2">
        <f t="array" ref="C22">INDEX([4]data!$E$2:$E$2185,MATCH(2012,IF([4]data!$C$2:$C$2185=$A22,[4]data!$A$2:$A$2185),0))</f>
        <v>1328501</v>
      </c>
      <c r="D22" s="2"/>
      <c r="E22" s="2"/>
      <c r="F22" s="2">
        <f t="array" ref="F22">INDEX([1]Data!$D$2:$D$53,MATCH(2010,IF([1]Data!$A$2:$A$53=$A22,[1]Data!$C$2:$C$53),0))</f>
        <v>97345</v>
      </c>
      <c r="G22" s="2">
        <f t="array" ref="G22">INDEX([3]Sheet1!$AR$2:$AR$1823,MATCH(2012,IF([3]Sheet1!$C$2:$C$1823=$A22,[3]Sheet1!$A$2:$A$1823),0))</f>
        <v>164003008</v>
      </c>
      <c r="H22" s="2">
        <f t="array" ref="H22">INDEX([3]Sheet1!$AY$2:$AY$1823,MATCH(2012,IF([3]Sheet1!$C$2:$C$1823=$A22,[3]Sheet1!$A$2:$A$1823),0))</f>
        <v>174924992</v>
      </c>
      <c r="I22" s="2">
        <f t="shared" si="0"/>
        <v>-10921984</v>
      </c>
      <c r="J22" s="2">
        <f t="array" ref="J22">INDEX([2]Sheet1!$O$2:$O$2185,MATCH(2012,IF([2]Sheet1!$E$2:$E$2185=$A22,[2]Sheet1!$B$2:$B$2185),0))*12</f>
        <v>30286752</v>
      </c>
      <c r="K22" s="2">
        <f t="array" ref="K22">INDEX([2]Sheet1!$N$2:$N$2185,MATCH(2012,IF([2]Sheet1!$E$2:$E$2185=$A22,[2]Sheet1!$B$2:$B$2185),0))</f>
        <v>827</v>
      </c>
      <c r="L22" s="2"/>
      <c r="M22" s="2"/>
      <c r="N22" s="2"/>
      <c r="O22" s="2"/>
      <c r="P22" s="2"/>
    </row>
    <row r="23" spans="1:16" x14ac:dyDescent="0.25">
      <c r="A23" s="1" t="s">
        <v>44</v>
      </c>
      <c r="B23" s="1" t="s">
        <v>45</v>
      </c>
      <c r="C23" s="2">
        <f t="array" ref="C23">INDEX([4]data!$E$2:$E$2185,MATCH(2012,IF([4]data!$C$2:$C$2185=$A23,[4]data!$A$2:$A$2185),0))</f>
        <v>5884868</v>
      </c>
      <c r="D23" s="2"/>
      <c r="E23" s="2"/>
      <c r="F23" s="2">
        <f t="array" ref="F23">INDEX([1]Data!$D$2:$D$53,MATCH(2010,IF([1]Data!$A$2:$A$53=$A23,[1]Data!$C$2:$C$53),0))</f>
        <v>134098</v>
      </c>
      <c r="G23" s="2">
        <f t="array" ref="G23">INDEX([3]Sheet1!$AR$2:$AR$1823,MATCH(2012,IF([3]Sheet1!$C$2:$C$1823=$A23,[3]Sheet1!$A$2:$A$1823),0))</f>
        <v>1030289024</v>
      </c>
      <c r="H23" s="2">
        <f t="array" ref="H23">INDEX([3]Sheet1!$AY$2:$AY$1823,MATCH(2012,IF([3]Sheet1!$C$2:$C$1823=$A23,[3]Sheet1!$A$2:$A$1823),0))</f>
        <v>491599008</v>
      </c>
      <c r="I23" s="2">
        <f t="shared" si="0"/>
        <v>538690016</v>
      </c>
      <c r="J23" s="2">
        <f t="array" ref="J23">INDEX([2]Sheet1!$O$2:$O$2185,MATCH(2012,IF([2]Sheet1!$E$2:$E$2185=$A23,[2]Sheet1!$B$2:$B$2185),0))*12</f>
        <v>311746212</v>
      </c>
      <c r="K23" s="2">
        <f t="array" ref="K23">INDEX([2]Sheet1!$N$2:$N$2185,MATCH(2012,IF([2]Sheet1!$E$2:$E$2185=$A23,[2]Sheet1!$B$2:$B$2185),0))</f>
        <v>7060</v>
      </c>
      <c r="L23" s="2"/>
      <c r="M23" s="2"/>
      <c r="N23" s="2"/>
      <c r="O23" s="2"/>
      <c r="P23" s="2"/>
    </row>
    <row r="24" spans="1:16" x14ac:dyDescent="0.25">
      <c r="A24" s="1" t="s">
        <v>46</v>
      </c>
      <c r="B24" s="1" t="s">
        <v>47</v>
      </c>
      <c r="C24" s="2">
        <f t="array" ref="C24">INDEX([4]data!$E$2:$E$2185,MATCH(2012,IF([4]data!$C$2:$C$2185=$A24,[4]data!$A$2:$A$2185),0))</f>
        <v>6645303</v>
      </c>
      <c r="D24" s="2"/>
      <c r="E24" s="2"/>
      <c r="F24" s="2">
        <f t="array" ref="F24">INDEX([1]Data!$D$2:$D$53,MATCH(2010,IF([1]Data!$A$2:$A$53=$A24,[1]Data!$C$2:$C$53),0))</f>
        <v>349776</v>
      </c>
      <c r="G24" s="2">
        <f t="array" ref="G24">INDEX([3]Sheet1!$AR$2:$AR$1823,MATCH(2012,IF([3]Sheet1!$C$2:$C$1823=$A24,[3]Sheet1!$A$2:$A$1823),0))</f>
        <v>540424000</v>
      </c>
      <c r="H24" s="2">
        <f t="array" ref="H24">INDEX([3]Sheet1!$AY$2:$AY$1823,MATCH(2012,IF([3]Sheet1!$C$2:$C$1823=$A24,[3]Sheet1!$A$2:$A$1823),0))</f>
        <v>277329984</v>
      </c>
      <c r="I24" s="2">
        <f t="shared" si="0"/>
        <v>263094016</v>
      </c>
      <c r="J24" s="2">
        <f t="array" ref="J24">INDEX([2]Sheet1!$O$2:$O$2185,MATCH(2012,IF([2]Sheet1!$E$2:$E$2185=$A24,[2]Sheet1!$B$2:$B$2185),0))*12</f>
        <v>148384860</v>
      </c>
      <c r="K24" s="2">
        <f t="array" ref="K24">INDEX([2]Sheet1!$N$2:$N$2185,MATCH(2012,IF([2]Sheet1!$E$2:$E$2185=$A24,[2]Sheet1!$B$2:$B$2185),0))</f>
        <v>3495</v>
      </c>
      <c r="L24" s="2"/>
      <c r="M24" s="2"/>
      <c r="N24" s="2"/>
      <c r="O24" s="2"/>
      <c r="P24" s="2"/>
    </row>
    <row r="25" spans="1:16" x14ac:dyDescent="0.25">
      <c r="A25" s="1" t="s">
        <v>48</v>
      </c>
      <c r="B25" s="1" t="s">
        <v>49</v>
      </c>
      <c r="C25" s="2">
        <f t="array" ref="C25">INDEX([4]data!$E$2:$E$2185,MATCH(2012,IF([4]data!$C$2:$C$2185=$A25,[4]data!$A$2:$A$2185),0))</f>
        <v>9882519</v>
      </c>
      <c r="D25" s="2"/>
      <c r="E25" s="2"/>
      <c r="F25" s="2">
        <f t="array" ref="F25">INDEX([1]Data!$D$2:$D$53,MATCH(2010,IF([1]Data!$A$2:$A$53=$A25,[1]Data!$C$2:$C$53),0))</f>
        <v>285150</v>
      </c>
      <c r="G25" s="2">
        <f t="array" ref="G25">INDEX([3]Sheet1!$AR$2:$AR$1823,MATCH(2012,IF([3]Sheet1!$C$2:$C$1823=$A25,[3]Sheet1!$A$2:$A$1823),0))</f>
        <v>995140992</v>
      </c>
      <c r="H25" s="2">
        <f t="array" ref="H25">INDEX([3]Sheet1!$AY$2:$AY$1823,MATCH(2012,IF([3]Sheet1!$C$2:$C$1823=$A25,[3]Sheet1!$A$2:$A$1823),0))</f>
        <v>330952992</v>
      </c>
      <c r="I25" s="2">
        <f t="shared" si="0"/>
        <v>664188000</v>
      </c>
      <c r="J25" s="2">
        <f t="array" ref="J25">INDEX([2]Sheet1!$O$2:$O$2185,MATCH(2012,IF([2]Sheet1!$E$2:$E$2185=$A25,[2]Sheet1!$B$2:$B$2185),0))*12</f>
        <v>152092092</v>
      </c>
      <c r="K25" s="2">
        <f t="array" ref="K25">INDEX([2]Sheet1!$N$2:$N$2185,MATCH(2012,IF([2]Sheet1!$E$2:$E$2185=$A25,[2]Sheet1!$B$2:$B$2185),0))</f>
        <v>4101</v>
      </c>
      <c r="L25" s="2"/>
      <c r="M25" s="2"/>
      <c r="N25" s="2"/>
      <c r="O25" s="2"/>
      <c r="P25" s="2"/>
    </row>
    <row r="26" spans="1:16" x14ac:dyDescent="0.25">
      <c r="A26" s="1" t="s">
        <v>50</v>
      </c>
      <c r="B26" s="1" t="s">
        <v>51</v>
      </c>
      <c r="C26" s="2">
        <f t="array" ref="C26">INDEX([4]data!$E$2:$E$2185,MATCH(2012,IF([4]data!$C$2:$C$2185=$A26,[4]data!$A$2:$A$2185),0))</f>
        <v>5379646</v>
      </c>
      <c r="D26" s="2"/>
      <c r="E26" s="2"/>
      <c r="F26" s="2">
        <f t="array" ref="F26">INDEX([1]Data!$D$2:$D$53,MATCH(2010,IF([1]Data!$A$2:$A$53=$A26,[1]Data!$C$2:$C$53),0))</f>
        <v>284217</v>
      </c>
      <c r="G26" s="2">
        <f t="array" ref="G26">INDEX([3]Sheet1!$AR$2:$AR$1823,MATCH(2012,IF([3]Sheet1!$C$2:$C$1823=$A26,[3]Sheet1!$A$2:$A$1823),0))</f>
        <v>1296116992</v>
      </c>
      <c r="H26" s="2">
        <f t="array" ref="H26">INDEX([3]Sheet1!$AY$2:$AY$1823,MATCH(2012,IF([3]Sheet1!$C$2:$C$1823=$A26,[3]Sheet1!$A$2:$A$1823),0))</f>
        <v>678064000</v>
      </c>
      <c r="I26" s="2">
        <f t="shared" si="0"/>
        <v>618052992</v>
      </c>
      <c r="J26" s="2">
        <f t="array" ref="J26">INDEX([2]Sheet1!$O$2:$O$2185,MATCH(2012,IF([2]Sheet1!$E$2:$E$2185=$A26,[2]Sheet1!$B$2:$B$2185),0))*12</f>
        <v>247079556</v>
      </c>
      <c r="K26" s="2">
        <f t="array" ref="K26">INDEX([2]Sheet1!$N$2:$N$2185,MATCH(2012,IF([2]Sheet1!$E$2:$E$2185=$A26,[2]Sheet1!$B$2:$B$2185),0))</f>
        <v>5164</v>
      </c>
      <c r="L26" s="2"/>
      <c r="M26" s="2"/>
      <c r="N26" s="2"/>
      <c r="O26" s="2"/>
      <c r="P26" s="2"/>
    </row>
    <row r="27" spans="1:16" x14ac:dyDescent="0.25">
      <c r="A27" s="1" t="s">
        <v>52</v>
      </c>
      <c r="B27" s="1" t="s">
        <v>53</v>
      </c>
      <c r="C27" s="2">
        <f t="array" ref="C27">INDEX([4]data!$E$2:$E$2185,MATCH(2012,IF([4]data!$C$2:$C$2185=$A27,[4]data!$A$2:$A$2185),0))</f>
        <v>2986450</v>
      </c>
      <c r="D27" s="2"/>
      <c r="E27" s="2"/>
      <c r="F27" s="2">
        <f t="array" ref="F27">INDEX([1]Data!$D$2:$D$53,MATCH(2010,IF([1]Data!$A$2:$A$53=$A27,[1]Data!$C$2:$C$53),0))</f>
        <v>23615</v>
      </c>
      <c r="G27" s="2">
        <f t="array" ref="G27">INDEX([3]Sheet1!$AR$2:$AR$1823,MATCH(2012,IF([3]Sheet1!$C$2:$C$1823=$A27,[3]Sheet1!$A$2:$A$1823),0))</f>
        <v>287251008</v>
      </c>
      <c r="H27" s="2">
        <f t="array" ref="H27">INDEX([3]Sheet1!$AY$2:$AY$1823,MATCH(2012,IF([3]Sheet1!$C$2:$C$1823=$A27,[3]Sheet1!$A$2:$A$1823),0))</f>
        <v>319360992</v>
      </c>
      <c r="I27" s="2">
        <f t="shared" si="0"/>
        <v>-32109984</v>
      </c>
      <c r="J27" s="2">
        <f t="array" ref="J27">INDEX([2]Sheet1!$O$2:$O$2185,MATCH(2012,IF([2]Sheet1!$E$2:$E$2185=$A27,[2]Sheet1!$B$2:$B$2185),0))*12</f>
        <v>44371164</v>
      </c>
      <c r="K27" s="2">
        <f t="array" ref="K27">INDEX([2]Sheet1!$N$2:$N$2185,MATCH(2012,IF([2]Sheet1!$E$2:$E$2185=$A27,[2]Sheet1!$B$2:$B$2185),0))</f>
        <v>1599</v>
      </c>
      <c r="L27" s="2"/>
      <c r="M27" s="2"/>
      <c r="N27" s="2"/>
      <c r="O27" s="2"/>
      <c r="P27" s="2"/>
    </row>
    <row r="28" spans="1:16" x14ac:dyDescent="0.25">
      <c r="A28" s="1" t="s">
        <v>54</v>
      </c>
      <c r="B28" s="1" t="s">
        <v>55</v>
      </c>
      <c r="C28" s="2">
        <f t="array" ref="C28">INDEX([4]data!$E$2:$E$2185,MATCH(2012,IF([4]data!$C$2:$C$2185=$A28,[4]data!$A$2:$A$2185),0))</f>
        <v>6024522</v>
      </c>
      <c r="D28" s="2"/>
      <c r="E28" s="2"/>
      <c r="F28" s="2">
        <f t="array" ref="F28">INDEX([1]Data!$D$2:$D$53,MATCH(2010,IF([1]Data!$A$2:$A$53=$A28,[1]Data!$C$2:$C$53),0))</f>
        <v>204171</v>
      </c>
      <c r="G28" s="2">
        <f t="array" ref="G28">INDEX([3]Sheet1!$AR$2:$AR$1823,MATCH(2012,IF([3]Sheet1!$C$2:$C$1823=$A28,[3]Sheet1!$A$2:$A$1823),0))</f>
        <v>747145984</v>
      </c>
      <c r="H28" s="2">
        <f t="array" ref="H28">INDEX([3]Sheet1!$AY$2:$AY$1823,MATCH(2012,IF([3]Sheet1!$C$2:$C$1823=$A28,[3]Sheet1!$A$2:$A$1823),0))</f>
        <v>371563008</v>
      </c>
      <c r="I28" s="2">
        <f t="shared" si="0"/>
        <v>375582976</v>
      </c>
      <c r="J28" s="2">
        <f t="array" ref="J28">INDEX([2]Sheet1!$O$2:$O$2185,MATCH(2012,IF([2]Sheet1!$E$2:$E$2185=$A28,[2]Sheet1!$B$2:$B$2185),0))*12</f>
        <v>151884216</v>
      </c>
      <c r="K28" s="2">
        <f t="array" ref="K28">INDEX([2]Sheet1!$N$2:$N$2185,MATCH(2012,IF([2]Sheet1!$E$2:$E$2185=$A28,[2]Sheet1!$B$2:$B$2185),0))</f>
        <v>4778</v>
      </c>
      <c r="L28" s="2"/>
      <c r="M28" s="2"/>
      <c r="N28" s="2"/>
      <c r="O28" s="2"/>
      <c r="P28" s="2"/>
    </row>
    <row r="29" spans="1:16" x14ac:dyDescent="0.25">
      <c r="A29" s="1" t="s">
        <v>56</v>
      </c>
      <c r="B29" s="1" t="s">
        <v>57</v>
      </c>
      <c r="C29" s="2">
        <f t="array" ref="C29">INDEX([4]data!$E$2:$E$2185,MATCH(2012,IF([4]data!$C$2:$C$2185=$A29,[4]data!$A$2:$A$2185),0))</f>
        <v>1005494</v>
      </c>
      <c r="D29" s="2"/>
      <c r="E29" s="2"/>
      <c r="F29" s="2">
        <f t="array" ref="F29">INDEX([1]Data!$D$2:$D$53,MATCH(2010,IF([1]Data!$A$2:$A$53=$A29,[1]Data!$C$2:$C$53),0))</f>
        <v>45920</v>
      </c>
      <c r="G29" s="2">
        <f t="array" ref="G29">INDEX([3]Sheet1!$AR$2:$AR$1823,MATCH(2012,IF([3]Sheet1!$C$2:$C$1823=$A29,[3]Sheet1!$A$2:$A$1823),0))</f>
        <v>89904000</v>
      </c>
      <c r="H29" s="2">
        <f t="array" ref="H29">INDEX([3]Sheet1!$AY$2:$AY$1823,MATCH(2012,IF([3]Sheet1!$C$2:$C$1823=$A29,[3]Sheet1!$A$2:$A$1823),0))</f>
        <v>297143008</v>
      </c>
      <c r="I29" s="2">
        <f t="shared" si="0"/>
        <v>-207239008</v>
      </c>
      <c r="J29" s="2">
        <f t="array" ref="J29">INDEX([2]Sheet1!$O$2:$O$2185,MATCH(2012,IF([2]Sheet1!$E$2:$E$2185=$A29,[2]Sheet1!$B$2:$B$2185),0))*12</f>
        <v>19917948</v>
      </c>
      <c r="K29" s="2">
        <f t="array" ref="K29">INDEX([2]Sheet1!$N$2:$N$2185,MATCH(2012,IF([2]Sheet1!$E$2:$E$2185=$A29,[2]Sheet1!$B$2:$B$2185),0))</f>
        <v>510</v>
      </c>
      <c r="L29" s="2"/>
      <c r="M29" s="2"/>
      <c r="N29" s="2"/>
      <c r="O29" s="2"/>
      <c r="P29" s="2"/>
    </row>
    <row r="30" spans="1:16" x14ac:dyDescent="0.25">
      <c r="A30" s="1" t="s">
        <v>58</v>
      </c>
      <c r="B30" s="1" t="s">
        <v>59</v>
      </c>
      <c r="C30" s="2">
        <f t="array" ref="C30">INDEX([4]data!$E$2:$E$2185,MATCH(2012,IF([4]data!$C$2:$C$2185=$A30,[4]data!$A$2:$A$2185),0))</f>
        <v>1855350</v>
      </c>
      <c r="D30" s="2"/>
      <c r="E30" s="2"/>
      <c r="F30" s="2">
        <f t="array" ref="F30">INDEX([1]Data!$D$2:$D$53,MATCH(2010,IF([1]Data!$A$2:$A$53=$A30,[1]Data!$C$2:$C$53),0))</f>
        <v>134681</v>
      </c>
      <c r="G30" s="2">
        <f t="array" ref="G30">INDEX([3]Sheet1!$AR$2:$AR$1823,MATCH(2012,IF([3]Sheet1!$C$2:$C$1823=$A30,[3]Sheet1!$A$2:$A$1823),0))</f>
        <v>264906000</v>
      </c>
      <c r="H30" s="2">
        <f t="array" ref="H30">INDEX([3]Sheet1!$AY$2:$AY$1823,MATCH(2012,IF([3]Sheet1!$C$2:$C$1823=$A30,[3]Sheet1!$A$2:$A$1823),0))</f>
        <v>357323008</v>
      </c>
      <c r="I30" s="2">
        <f t="shared" si="0"/>
        <v>-92417008</v>
      </c>
      <c r="J30" s="2">
        <f t="array" ref="J30">INDEX([2]Sheet1!$O$2:$O$2185,MATCH(2012,IF([2]Sheet1!$E$2:$E$2185=$A30,[2]Sheet1!$B$2:$B$2185),0))*12</f>
        <v>50472540</v>
      </c>
      <c r="K30" s="2">
        <f t="array" ref="K30">INDEX([2]Sheet1!$N$2:$N$2185,MATCH(2012,IF([2]Sheet1!$E$2:$E$2185=$A30,[2]Sheet1!$B$2:$B$2185),0))</f>
        <v>1377</v>
      </c>
      <c r="L30" s="2"/>
      <c r="M30" s="2"/>
      <c r="N30" s="2"/>
      <c r="O30" s="2"/>
      <c r="P30" s="2"/>
    </row>
    <row r="31" spans="1:16" x14ac:dyDescent="0.25">
      <c r="A31" s="1" t="s">
        <v>60</v>
      </c>
      <c r="B31" s="1" t="s">
        <v>61</v>
      </c>
      <c r="C31" s="2">
        <f t="array" ref="C31">INDEX([4]data!$E$2:$E$2185,MATCH(2012,IF([4]data!$C$2:$C$2185=$A31,[4]data!$A$2:$A$2185),0))</f>
        <v>2754354</v>
      </c>
      <c r="D31" s="2"/>
      <c r="E31" s="2"/>
      <c r="F31" s="2">
        <f t="array" ref="F31">INDEX([1]Data!$D$2:$D$53,MATCH(2010,IF([1]Data!$A$2:$A$53=$A31,[1]Data!$C$2:$C$53),0))</f>
        <v>146065</v>
      </c>
      <c r="G31" s="2">
        <f t="array" ref="G31">INDEX([3]Sheet1!$AR$2:$AR$1823,MATCH(2012,IF([3]Sheet1!$C$2:$C$1823=$A31,[3]Sheet1!$A$2:$A$1823),0))</f>
        <v>743744000</v>
      </c>
      <c r="H31" s="2">
        <f t="array" ref="H31">INDEX([3]Sheet1!$AY$2:$AY$1823,MATCH(2012,IF([3]Sheet1!$C$2:$C$1823=$A31,[3]Sheet1!$A$2:$A$1823),0))</f>
        <v>179288000</v>
      </c>
      <c r="I31" s="2">
        <f t="shared" si="0"/>
        <v>564456000</v>
      </c>
      <c r="J31" s="2">
        <f t="array" ref="J31">INDEX([2]Sheet1!$O$2:$O$2185,MATCH(2012,IF([2]Sheet1!$E$2:$E$2185=$A31,[2]Sheet1!$B$2:$B$2185),0))*12</f>
        <v>179992248</v>
      </c>
      <c r="K31" s="2">
        <f t="array" ref="K31">INDEX([2]Sheet1!$N$2:$N$2185,MATCH(2012,IF([2]Sheet1!$E$2:$E$2185=$A31,[2]Sheet1!$B$2:$B$2185),0))</f>
        <v>3538</v>
      </c>
      <c r="L31" s="2"/>
      <c r="M31" s="2"/>
      <c r="N31" s="2"/>
      <c r="O31" s="2"/>
      <c r="P31" s="2"/>
    </row>
    <row r="32" spans="1:16" x14ac:dyDescent="0.25">
      <c r="A32" s="1" t="s">
        <v>62</v>
      </c>
      <c r="B32" s="1" t="s">
        <v>63</v>
      </c>
      <c r="C32" s="2">
        <f t="array" ref="C32">INDEX([4]data!$E$2:$E$2185,MATCH(2012,IF([4]data!$C$2:$C$2185=$A32,[4]data!$A$2:$A$2185),0))</f>
        <v>1321617</v>
      </c>
      <c r="D32" s="2"/>
      <c r="E32" s="2"/>
      <c r="F32" s="2">
        <f t="array" ref="F32">INDEX([1]Data!$D$2:$D$53,MATCH(2010,IF([1]Data!$A$2:$A$53=$A32,[1]Data!$C$2:$C$53),0))</f>
        <v>232834</v>
      </c>
      <c r="G32" s="2">
        <f t="array" ref="G32">INDEX([3]Sheet1!$AR$2:$AR$1823,MATCH(2012,IF([3]Sheet1!$C$2:$C$1823=$A32,[3]Sheet1!$A$2:$A$1823),0))</f>
        <v>116452000</v>
      </c>
      <c r="H32" s="2">
        <f t="array" ref="H32">INDEX([3]Sheet1!$AY$2:$AY$1823,MATCH(2012,IF([3]Sheet1!$C$2:$C$1823=$A32,[3]Sheet1!$A$2:$A$1823),0))</f>
        <v>64266000</v>
      </c>
      <c r="I32" s="2">
        <f t="shared" si="0"/>
        <v>52186000</v>
      </c>
      <c r="J32" s="2">
        <f t="array" ref="J32">INDEX([2]Sheet1!$O$2:$O$2185,MATCH(2012,IF([2]Sheet1!$E$2:$E$2185=$A32,[2]Sheet1!$B$2:$B$2185),0))*12</f>
        <v>24902580</v>
      </c>
      <c r="K32" s="2">
        <f t="array" ref="K32">INDEX([2]Sheet1!$N$2:$N$2185,MATCH(2012,IF([2]Sheet1!$E$2:$E$2185=$A32,[2]Sheet1!$B$2:$B$2185),0))</f>
        <v>659</v>
      </c>
      <c r="L32" s="2"/>
      <c r="M32" s="2"/>
      <c r="N32" s="2"/>
      <c r="O32" s="2"/>
      <c r="P32" s="2"/>
    </row>
    <row r="33" spans="1:16" x14ac:dyDescent="0.25">
      <c r="A33" s="1" t="s">
        <v>64</v>
      </c>
      <c r="B33" s="1" t="s">
        <v>65</v>
      </c>
      <c r="C33" s="2">
        <f t="array" ref="C33">INDEX([4]data!$E$2:$E$2185,MATCH(2012,IF([4]data!$C$2:$C$2185=$A33,[4]data!$A$2:$A$2185),0))</f>
        <v>8867749</v>
      </c>
      <c r="D33" s="2"/>
      <c r="E33" s="2"/>
      <c r="F33" s="2">
        <f t="array" ref="F33">INDEX([1]Data!$D$2:$D$53,MATCH(2010,IF([1]Data!$A$2:$A$53=$A33,[1]Data!$C$2:$C$53),0))</f>
        <v>437321</v>
      </c>
      <c r="G33" s="2">
        <f t="array" ref="G33">INDEX([3]Sheet1!$AR$2:$AR$1823,MATCH(2012,IF([3]Sheet1!$C$2:$C$1823=$A33,[3]Sheet1!$A$2:$A$1823),0))</f>
        <v>1221207040</v>
      </c>
      <c r="H33" s="2">
        <f t="array" ref="H33">INDEX([3]Sheet1!$AY$2:$AY$1823,MATCH(2012,IF([3]Sheet1!$C$2:$C$1823=$A33,[3]Sheet1!$A$2:$A$1823),0))</f>
        <v>530372992</v>
      </c>
      <c r="I33" s="2">
        <f t="shared" si="0"/>
        <v>690834048</v>
      </c>
      <c r="J33" s="2">
        <f t="array" ref="J33">INDEX([2]Sheet1!$O$2:$O$2185,MATCH(2012,IF([2]Sheet1!$E$2:$E$2185=$A33,[2]Sheet1!$B$2:$B$2185),0))*12</f>
        <v>344956884</v>
      </c>
      <c r="K33" s="2">
        <f t="array" ref="K33">INDEX([2]Sheet1!$N$2:$N$2185,MATCH(2012,IF([2]Sheet1!$E$2:$E$2185=$A33,[2]Sheet1!$B$2:$B$2185),0))</f>
        <v>7447</v>
      </c>
      <c r="L33" s="2"/>
      <c r="M33" s="2"/>
      <c r="N33" s="2"/>
      <c r="O33" s="2"/>
      <c r="P33" s="2"/>
    </row>
    <row r="34" spans="1:16" x14ac:dyDescent="0.25">
      <c r="A34" s="1" t="s">
        <v>66</v>
      </c>
      <c r="B34" s="1" t="s">
        <v>67</v>
      </c>
      <c r="C34" s="2">
        <f t="array" ref="C34">INDEX([4]data!$E$2:$E$2185,MATCH(2012,IF([4]data!$C$2:$C$2185=$A34,[4]data!$A$2:$A$2185),0))</f>
        <v>2083540</v>
      </c>
      <c r="D34" s="2"/>
      <c r="E34" s="2"/>
      <c r="F34" s="2">
        <f t="array" ref="F34">INDEX([1]Data!$D$2:$D$53,MATCH(2010,IF([1]Data!$A$2:$A$53=$A34,[1]Data!$C$2:$C$53),0))</f>
        <v>99255</v>
      </c>
      <c r="G34" s="2">
        <f t="array" ref="G34">INDEX([3]Sheet1!$AR$2:$AR$1823,MATCH(2012,IF([3]Sheet1!$C$2:$C$1823=$A34,[3]Sheet1!$A$2:$A$1823),0))</f>
        <v>367868992</v>
      </c>
      <c r="H34" s="2">
        <f t="array" ref="H34">INDEX([3]Sheet1!$AY$2:$AY$1823,MATCH(2012,IF([3]Sheet1!$C$2:$C$1823=$A34,[3]Sheet1!$A$2:$A$1823),0))</f>
        <v>283956000</v>
      </c>
      <c r="I34" s="2">
        <f t="shared" si="0"/>
        <v>83912992</v>
      </c>
      <c r="J34" s="2">
        <f t="array" ref="J34">INDEX([2]Sheet1!$O$2:$O$2185,MATCH(2012,IF([2]Sheet1!$E$2:$E$2185=$A34,[2]Sheet1!$B$2:$B$2185),0))*12</f>
        <v>84961044</v>
      </c>
      <c r="K34" s="2">
        <f t="array" ref="K34">INDEX([2]Sheet1!$N$2:$N$2185,MATCH(2012,IF([2]Sheet1!$E$2:$E$2185=$A34,[2]Sheet1!$B$2:$B$2185),0))</f>
        <v>2500</v>
      </c>
      <c r="L34" s="2"/>
      <c r="M34" s="2"/>
      <c r="N34" s="2"/>
      <c r="O34" s="2"/>
      <c r="P34" s="2"/>
    </row>
    <row r="35" spans="1:16" x14ac:dyDescent="0.25">
      <c r="A35" s="1" t="s">
        <v>68</v>
      </c>
      <c r="B35" s="1" t="s">
        <v>69</v>
      </c>
      <c r="C35" s="2">
        <f t="array" ref="C35">INDEX([4]data!$E$2:$E$2185,MATCH(2012,IF([4]data!$C$2:$C$2185=$A35,[4]data!$A$2:$A$2185),0))</f>
        <v>19576125</v>
      </c>
      <c r="D35" s="2"/>
      <c r="E35" s="2"/>
      <c r="F35" s="2">
        <f t="array" ref="F35">INDEX([1]Data!$D$2:$D$53,MATCH(2010,IF([1]Data!$A$2:$A$53=$A35,[1]Data!$C$2:$C$53),0))</f>
        <v>1354282</v>
      </c>
      <c r="G35" s="2">
        <f t="array" ref="G35">INDEX([3]Sheet1!$AR$2:$AR$1823,MATCH(2012,IF([3]Sheet1!$C$2:$C$1823=$A35,[3]Sheet1!$A$2:$A$1823),0))</f>
        <v>3287524096</v>
      </c>
      <c r="H35" s="2">
        <f t="array" ref="H35">INDEX([3]Sheet1!$AY$2:$AY$1823,MATCH(2012,IF([3]Sheet1!$C$2:$C$1823=$A35,[3]Sheet1!$A$2:$A$1823),0))</f>
        <v>540718976</v>
      </c>
      <c r="I35" s="2">
        <f t="shared" si="0"/>
        <v>2746805120</v>
      </c>
      <c r="J35" s="2">
        <f t="array" ref="J35">INDEX([2]Sheet1!$O$2:$O$2185,MATCH(2012,IF([2]Sheet1!$E$2:$E$2185=$A35,[2]Sheet1!$B$2:$B$2185),0))*12</f>
        <v>677349996</v>
      </c>
      <c r="K35" s="2">
        <f t="array" ref="K35">INDEX([2]Sheet1!$N$2:$N$2185,MATCH(2012,IF([2]Sheet1!$E$2:$E$2185=$A35,[2]Sheet1!$B$2:$B$2185),0))</f>
        <v>14387</v>
      </c>
      <c r="L35" s="2"/>
      <c r="M35" s="2"/>
      <c r="N35" s="2"/>
      <c r="O35" s="2"/>
      <c r="P35" s="2"/>
    </row>
    <row r="36" spans="1:16" x14ac:dyDescent="0.25">
      <c r="A36" s="1" t="s">
        <v>70</v>
      </c>
      <c r="B36" s="1" t="s">
        <v>71</v>
      </c>
      <c r="C36" s="2">
        <f t="array" ref="C36">INDEX([4]data!$E$2:$E$2185,MATCH(2012,IF([4]data!$C$2:$C$2185=$A36,[4]data!$A$2:$A$2185),0))</f>
        <v>9748364</v>
      </c>
      <c r="D36" s="2"/>
      <c r="E36" s="2"/>
      <c r="F36" s="2">
        <f t="array" ref="F36">INDEX([1]Data!$D$2:$D$53,MATCH(2010,IF([1]Data!$A$2:$A$53=$A36,[1]Data!$C$2:$C$53),0))</f>
        <v>211182</v>
      </c>
      <c r="G36" s="2">
        <f t="array" ref="G36">INDEX([3]Sheet1!$AR$2:$AR$1823,MATCH(2012,IF([3]Sheet1!$C$2:$C$1823=$A36,[3]Sheet1!$A$2:$A$1823),0))</f>
        <v>1080363008</v>
      </c>
      <c r="H36" s="2">
        <f t="array" ref="H36">INDEX([3]Sheet1!$AY$2:$AY$1823,MATCH(2012,IF([3]Sheet1!$C$2:$C$1823=$A36,[3]Sheet1!$A$2:$A$1823),0))</f>
        <v>682950976</v>
      </c>
      <c r="I36" s="2">
        <f t="shared" si="0"/>
        <v>397412032</v>
      </c>
      <c r="J36" s="2">
        <f t="array" ref="J36">INDEX([2]Sheet1!$O$2:$O$2185,MATCH(2012,IF([2]Sheet1!$E$2:$E$2185=$A36,[2]Sheet1!$B$2:$B$2185),0))*12</f>
        <v>275647056</v>
      </c>
      <c r="K36" s="2">
        <f t="array" ref="K36">INDEX([2]Sheet1!$N$2:$N$2185,MATCH(2012,IF([2]Sheet1!$E$2:$E$2185=$A36,[2]Sheet1!$B$2:$B$2185),0))</f>
        <v>7959</v>
      </c>
      <c r="L36" s="2"/>
      <c r="M36" s="2"/>
      <c r="N36" s="2"/>
      <c r="O36" s="2"/>
      <c r="P36" s="2"/>
    </row>
    <row r="37" spans="1:16" x14ac:dyDescent="0.25">
      <c r="A37" s="1" t="s">
        <v>72</v>
      </c>
      <c r="B37" s="1" t="s">
        <v>73</v>
      </c>
      <c r="C37" s="2">
        <f t="array" ref="C37">INDEX([4]data!$E$2:$E$2185,MATCH(2012,IF([4]data!$C$2:$C$2185=$A37,[4]data!$A$2:$A$2185),0))</f>
        <v>701345</v>
      </c>
      <c r="D37" s="2"/>
      <c r="E37" s="2"/>
      <c r="F37" s="2">
        <f t="array" ref="F37">INDEX([1]Data!$D$2:$D$53,MATCH(2010,IF([1]Data!$A$2:$A$53=$A37,[1]Data!$C$2:$C$53),0))</f>
        <v>19842</v>
      </c>
      <c r="G37" s="2">
        <f t="array" ref="G37">INDEX([3]Sheet1!$AR$2:$AR$1823,MATCH(2012,IF([3]Sheet1!$C$2:$C$1823=$A37,[3]Sheet1!$A$2:$A$1823),0))</f>
        <v>245280992</v>
      </c>
      <c r="H37" s="2">
        <f t="array" ref="H37">INDEX([3]Sheet1!$AY$2:$AY$1823,MATCH(2012,IF([3]Sheet1!$C$2:$C$1823=$A37,[3]Sheet1!$A$2:$A$1823),0))</f>
        <v>306651008</v>
      </c>
      <c r="I37" s="2">
        <f t="shared" si="0"/>
        <v>-61370016</v>
      </c>
      <c r="J37" s="2">
        <f t="array" ref="J37">INDEX([2]Sheet1!$O$2:$O$2185,MATCH(2012,IF([2]Sheet1!$E$2:$E$2185=$A37,[2]Sheet1!$B$2:$B$2185),0))*12</f>
        <v>35870088</v>
      </c>
      <c r="K37" s="2">
        <f t="array" ref="K37">INDEX([2]Sheet1!$N$2:$N$2185,MATCH(2012,IF([2]Sheet1!$E$2:$E$2185=$A37,[2]Sheet1!$B$2:$B$2185),0))</f>
        <v>1058</v>
      </c>
      <c r="L37" s="2"/>
      <c r="M37" s="2"/>
      <c r="N37" s="2"/>
      <c r="O37" s="2"/>
      <c r="P37" s="2"/>
    </row>
    <row r="38" spans="1:16" x14ac:dyDescent="0.25">
      <c r="A38" s="1" t="s">
        <v>74</v>
      </c>
      <c r="B38" s="1" t="s">
        <v>75</v>
      </c>
      <c r="C38" s="2">
        <f t="array" ref="C38">INDEX([4]data!$E$2:$E$2185,MATCH(2012,IF([4]data!$C$2:$C$2185=$A38,[4]data!$A$2:$A$2185),0))</f>
        <v>11553031</v>
      </c>
      <c r="D38" s="2"/>
      <c r="E38" s="2"/>
      <c r="F38" s="2">
        <f t="array" ref="F38">INDEX([1]Data!$D$2:$D$53,MATCH(2010,IF([1]Data!$A$2:$A$53=$A38,[1]Data!$C$2:$C$53),0))</f>
        <v>174338</v>
      </c>
      <c r="G38" s="2">
        <f t="array" ref="G38">INDEX([3]Sheet1!$AR$2:$AR$1823,MATCH(2012,IF([3]Sheet1!$C$2:$C$1823=$A38,[3]Sheet1!$A$2:$A$1823),0))</f>
        <v>1403449984</v>
      </c>
      <c r="H38" s="2">
        <f t="array" ref="H38">INDEX([3]Sheet1!$AY$2:$AY$1823,MATCH(2012,IF([3]Sheet1!$C$2:$C$1823=$A38,[3]Sheet1!$A$2:$A$1823),0))</f>
        <v>417584000</v>
      </c>
      <c r="I38" s="2">
        <f t="shared" si="0"/>
        <v>985865984</v>
      </c>
      <c r="J38" s="2">
        <f t="array" ref="J38">INDEX([2]Sheet1!$O$2:$O$2185,MATCH(2012,IF([2]Sheet1!$E$2:$E$2185=$A38,[2]Sheet1!$B$2:$B$2185),0))*12</f>
        <v>351469812</v>
      </c>
      <c r="K38" s="2">
        <f t="array" ref="K38">INDEX([2]Sheet1!$N$2:$N$2185,MATCH(2012,IF([2]Sheet1!$E$2:$E$2185=$A38,[2]Sheet1!$B$2:$B$2185),0))</f>
        <v>8949</v>
      </c>
      <c r="L38" s="2"/>
      <c r="M38" s="2"/>
      <c r="N38" s="2"/>
      <c r="O38" s="2"/>
      <c r="P38" s="2"/>
    </row>
    <row r="39" spans="1:16" x14ac:dyDescent="0.25">
      <c r="A39" s="1" t="s">
        <v>76</v>
      </c>
      <c r="B39" s="1" t="s">
        <v>77</v>
      </c>
      <c r="C39" s="2">
        <f t="array" ref="C39">INDEX([4]data!$E$2:$E$2185,MATCH(2012,IF([4]data!$C$2:$C$2185=$A39,[4]data!$A$2:$A$2185),0))</f>
        <v>3815780</v>
      </c>
      <c r="D39" s="2"/>
      <c r="E39" s="2"/>
      <c r="F39" s="2">
        <f t="array" ref="F39">INDEX([1]Data!$D$2:$D$53,MATCH(2010,IF([1]Data!$A$2:$A$53=$A39,[1]Data!$C$2:$C$53),0))</f>
        <v>71594</v>
      </c>
      <c r="G39" s="2">
        <f t="array" ref="G39">INDEX([3]Sheet1!$AR$2:$AR$1823,MATCH(2012,IF([3]Sheet1!$C$2:$C$1823=$A39,[3]Sheet1!$A$2:$A$1823),0))</f>
        <v>524076992</v>
      </c>
      <c r="H39" s="2">
        <f t="array" ref="H39">INDEX([3]Sheet1!$AY$2:$AY$1823,MATCH(2012,IF([3]Sheet1!$C$2:$C$1823=$A39,[3]Sheet1!$A$2:$A$1823),0))</f>
        <v>239822000</v>
      </c>
      <c r="I39" s="2">
        <f t="shared" si="0"/>
        <v>284254992</v>
      </c>
      <c r="J39" s="2">
        <f t="array" ref="J39">INDEX([2]Sheet1!$O$2:$O$2185,MATCH(2012,IF([2]Sheet1!$E$2:$E$2185=$A39,[2]Sheet1!$B$2:$B$2185),0))*12</f>
        <v>77440956</v>
      </c>
      <c r="K39" s="2">
        <f t="array" ref="K39">INDEX([2]Sheet1!$N$2:$N$2185,MATCH(2012,IF([2]Sheet1!$E$2:$E$2185=$A39,[2]Sheet1!$B$2:$B$2185),0))</f>
        <v>2383</v>
      </c>
      <c r="L39" s="2"/>
      <c r="M39" s="2"/>
      <c r="N39" s="2"/>
      <c r="O39" s="2"/>
      <c r="P39" s="2"/>
    </row>
    <row r="40" spans="1:16" x14ac:dyDescent="0.25">
      <c r="A40" s="1" t="s">
        <v>78</v>
      </c>
      <c r="B40" s="1" t="s">
        <v>79</v>
      </c>
      <c r="C40" s="2">
        <f t="array" ref="C40">INDEX([4]data!$E$2:$E$2185,MATCH(2012,IF([4]data!$C$2:$C$2185=$A40,[4]data!$A$2:$A$2185),0))</f>
        <v>3899801</v>
      </c>
      <c r="D40" s="2"/>
      <c r="E40" s="2"/>
      <c r="F40" s="2">
        <f t="array" ref="F40">INDEX([1]Data!$D$2:$D$53,MATCH(2010,IF([1]Data!$A$2:$A$53=$A40,[1]Data!$C$2:$C$53),0))</f>
        <v>103473</v>
      </c>
      <c r="G40" s="2">
        <f t="array" ref="G40">INDEX([3]Sheet1!$AR$2:$AR$1823,MATCH(2012,IF([3]Sheet1!$C$2:$C$1823=$A40,[3]Sheet1!$A$2:$A$1823),0))</f>
        <v>744681024</v>
      </c>
      <c r="H40" s="2">
        <f t="array" ref="H40">INDEX([3]Sheet1!$AY$2:$AY$1823,MATCH(2012,IF([3]Sheet1!$C$2:$C$1823=$A40,[3]Sheet1!$A$2:$A$1823),0))</f>
        <v>657779968</v>
      </c>
      <c r="I40" s="2">
        <f t="shared" si="0"/>
        <v>86901056</v>
      </c>
      <c r="J40" s="2">
        <f t="array" ref="J40">INDEX([2]Sheet1!$O$2:$O$2185,MATCH(2012,IF([2]Sheet1!$E$2:$E$2185=$A40,[2]Sheet1!$B$2:$B$2185),0))*12</f>
        <v>161316492</v>
      </c>
      <c r="K40" s="2">
        <f t="array" ref="K40">INDEX([2]Sheet1!$N$2:$N$2185,MATCH(2012,IF([2]Sheet1!$E$2:$E$2185=$A40,[2]Sheet1!$B$2:$B$2185),0))</f>
        <v>3713</v>
      </c>
      <c r="L40" s="2"/>
      <c r="M40" s="2"/>
      <c r="N40" s="2"/>
      <c r="O40" s="2"/>
      <c r="P40" s="2"/>
    </row>
    <row r="41" spans="1:16" x14ac:dyDescent="0.25">
      <c r="A41" s="1" t="s">
        <v>80</v>
      </c>
      <c r="B41" s="1" t="s">
        <v>81</v>
      </c>
      <c r="C41" s="2">
        <f t="array" ref="C41">INDEX([4]data!$E$2:$E$2185,MATCH(2012,IF([4]data!$C$2:$C$2185=$A41,[4]data!$A$2:$A$2185),0))</f>
        <v>12764475</v>
      </c>
      <c r="D41" s="2"/>
      <c r="E41" s="2"/>
      <c r="F41" s="2">
        <f t="array" ref="F41">INDEX([1]Data!$D$2:$D$53,MATCH(2010,IF([1]Data!$A$2:$A$53=$A41,[1]Data!$C$2:$C$53),0))</f>
        <v>294111</v>
      </c>
      <c r="G41" s="2">
        <f t="array" ref="G41">INDEX([3]Sheet1!$AR$2:$AR$1823,MATCH(2012,IF([3]Sheet1!$C$2:$C$1823=$A41,[3]Sheet1!$A$2:$A$1823),0))</f>
        <v>1140318976</v>
      </c>
      <c r="H41" s="2">
        <f t="array" ref="H41">INDEX([3]Sheet1!$AY$2:$AY$1823,MATCH(2012,IF([3]Sheet1!$C$2:$C$1823=$A41,[3]Sheet1!$A$2:$A$1823),0))</f>
        <v>737217984</v>
      </c>
      <c r="I41" s="2">
        <f t="shared" si="0"/>
        <v>403100992</v>
      </c>
      <c r="J41" s="2">
        <f t="array" ref="J41">INDEX([2]Sheet1!$O$2:$O$2185,MATCH(2012,IF([2]Sheet1!$E$2:$E$2185=$A41,[2]Sheet1!$B$2:$B$2185),0))*12</f>
        <v>258935772</v>
      </c>
      <c r="K41" s="2">
        <f t="array" ref="K41">INDEX([2]Sheet1!$N$2:$N$2185,MATCH(2012,IF([2]Sheet1!$E$2:$E$2185=$A41,[2]Sheet1!$B$2:$B$2185),0))</f>
        <v>5853</v>
      </c>
      <c r="L41" s="2"/>
      <c r="M41" s="2"/>
      <c r="N41" s="2"/>
      <c r="O41" s="2"/>
      <c r="P41" s="2"/>
    </row>
    <row r="42" spans="1:16" x14ac:dyDescent="0.25">
      <c r="A42" s="1" t="s">
        <v>82</v>
      </c>
      <c r="B42" s="1" t="s">
        <v>83</v>
      </c>
      <c r="C42" s="2">
        <f t="array" ref="C42">INDEX([4]data!$E$2:$E$2185,MATCH(2012,IF([4]data!$C$2:$C$2185=$A42,[4]data!$A$2:$A$2185),0))</f>
        <v>1050304</v>
      </c>
      <c r="D42" s="2"/>
      <c r="E42" s="2"/>
      <c r="F42" s="2">
        <f t="array" ref="F42">INDEX([1]Data!$D$2:$D$53,MATCH(2010,IF([1]Data!$A$2:$A$53=$A42,[1]Data!$C$2:$C$53),0))</f>
        <v>9475</v>
      </c>
      <c r="G42" s="2">
        <f t="array" ref="G42">INDEX([3]Sheet1!$AR$2:$AR$1823,MATCH(2012,IF([3]Sheet1!$C$2:$C$1823=$A42,[3]Sheet1!$A$2:$A$1823),0))</f>
        <v>114626000</v>
      </c>
      <c r="H42" s="2">
        <f t="array" ref="H42">INDEX([3]Sheet1!$AY$2:$AY$1823,MATCH(2012,IF([3]Sheet1!$C$2:$C$1823=$A42,[3]Sheet1!$A$2:$A$1823),0))</f>
        <v>57306000</v>
      </c>
      <c r="I42" s="2">
        <f t="shared" si="0"/>
        <v>57320000</v>
      </c>
      <c r="J42" s="2">
        <f t="array" ref="J42">INDEX([2]Sheet1!$O$2:$O$2185,MATCH(2012,IF([2]Sheet1!$E$2:$E$2185=$A42,[2]Sheet1!$B$2:$B$2185),0))*12</f>
        <v>22845792</v>
      </c>
      <c r="K42" s="2">
        <f t="array" ref="K42">INDEX([2]Sheet1!$N$2:$N$2185,MATCH(2012,IF([2]Sheet1!$E$2:$E$2185=$A42,[2]Sheet1!$B$2:$B$2185),0))</f>
        <v>564</v>
      </c>
      <c r="L42" s="2"/>
      <c r="M42" s="2"/>
      <c r="N42" s="2"/>
      <c r="O42" s="2"/>
      <c r="P42" s="2"/>
    </row>
    <row r="43" spans="1:16" x14ac:dyDescent="0.25">
      <c r="A43" s="1" t="s">
        <v>84</v>
      </c>
      <c r="B43" s="1" t="s">
        <v>85</v>
      </c>
      <c r="C43" s="2">
        <f t="array" ref="C43">INDEX([4]data!$E$2:$E$2185,MATCH(2012,IF([4]data!$C$2:$C$2185=$A43,[4]data!$A$2:$A$2185),0))</f>
        <v>4723417</v>
      </c>
      <c r="D43" s="2"/>
      <c r="E43" s="2"/>
      <c r="F43" s="2">
        <f t="array" ref="F43">INDEX([1]Data!$D$2:$D$53,MATCH(2010,IF([1]Data!$A$2:$A$53=$A43,[1]Data!$C$2:$C$53),0))</f>
        <v>84574</v>
      </c>
      <c r="G43" s="2">
        <f t="array" ref="G43">INDEX([3]Sheet1!$AR$2:$AR$1823,MATCH(2012,IF([3]Sheet1!$C$2:$C$1823=$A43,[3]Sheet1!$A$2:$A$1823),0))</f>
        <v>556841984</v>
      </c>
      <c r="H43" s="2">
        <f t="array" ref="H43">INDEX([3]Sheet1!$AY$2:$AY$1823,MATCH(2012,IF([3]Sheet1!$C$2:$C$1823=$A43,[3]Sheet1!$A$2:$A$1823),0))</f>
        <v>227070000</v>
      </c>
      <c r="I43" s="2">
        <f t="shared" si="0"/>
        <v>329771984</v>
      </c>
      <c r="J43" s="2">
        <f t="array" ref="J43">INDEX([2]Sheet1!$O$2:$O$2185,MATCH(2012,IF([2]Sheet1!$E$2:$E$2185=$A43,[2]Sheet1!$B$2:$B$2185),0))*12</f>
        <v>134902440</v>
      </c>
      <c r="K43" s="2">
        <f t="array" ref="K43">INDEX([2]Sheet1!$N$2:$N$2185,MATCH(2012,IF([2]Sheet1!$E$2:$E$2185=$A43,[2]Sheet1!$B$2:$B$2185),0))</f>
        <v>4327</v>
      </c>
      <c r="L43" s="2"/>
      <c r="M43" s="2"/>
      <c r="N43" s="2"/>
      <c r="O43" s="2"/>
      <c r="P43" s="2"/>
    </row>
    <row r="44" spans="1:16" x14ac:dyDescent="0.25">
      <c r="A44" s="1" t="s">
        <v>86</v>
      </c>
      <c r="B44" s="1" t="s">
        <v>87</v>
      </c>
      <c r="C44" s="2">
        <f t="array" ref="C44">INDEX([4]data!$E$2:$E$2185,MATCH(2012,IF([4]data!$C$2:$C$2185=$A44,[4]data!$A$2:$A$2185),0))</f>
        <v>834047</v>
      </c>
      <c r="D44" s="2"/>
      <c r="E44" s="2"/>
      <c r="F44" s="2">
        <f t="array" ref="F44">INDEX([1]Data!$D$2:$D$53,MATCH(2010,IF([1]Data!$A$2:$A$53=$A44,[1]Data!$C$2:$C$53),0))</f>
        <v>103479</v>
      </c>
      <c r="G44" s="2">
        <f t="array" ref="G44">INDEX([3]Sheet1!$AR$2:$AR$1823,MATCH(2012,IF([3]Sheet1!$C$2:$C$1823=$A44,[3]Sheet1!$A$2:$A$1823),0))</f>
        <v>184564992</v>
      </c>
      <c r="H44" s="2">
        <f t="array" ref="H44">INDEX([3]Sheet1!$AY$2:$AY$1823,MATCH(2012,IF([3]Sheet1!$C$2:$C$1823=$A44,[3]Sheet1!$A$2:$A$1823),0))</f>
        <v>181498000</v>
      </c>
      <c r="I44" s="2">
        <f t="shared" si="0"/>
        <v>3066992</v>
      </c>
      <c r="J44" s="2">
        <f t="array" ref="J44">INDEX([2]Sheet1!$O$2:$O$2185,MATCH(2012,IF([2]Sheet1!$E$2:$E$2185=$A44,[2]Sheet1!$B$2:$B$2185),0))*12</f>
        <v>26243724</v>
      </c>
      <c r="K44" s="2">
        <f t="array" ref="K44">INDEX([2]Sheet1!$N$2:$N$2185,MATCH(2012,IF([2]Sheet1!$E$2:$E$2185=$A44,[2]Sheet1!$B$2:$B$2185),0))</f>
        <v>737</v>
      </c>
      <c r="L44" s="2"/>
      <c r="M44" s="2"/>
      <c r="N44" s="2"/>
      <c r="O44" s="2"/>
      <c r="P44" s="2"/>
    </row>
    <row r="45" spans="1:16" x14ac:dyDescent="0.25">
      <c r="A45" s="1" t="s">
        <v>88</v>
      </c>
      <c r="B45" s="1" t="s">
        <v>89</v>
      </c>
      <c r="C45" s="2">
        <f t="array" ref="C45">INDEX([4]data!$E$2:$E$2185,MATCH(2012,IF([4]data!$C$2:$C$2185=$A45,[4]data!$A$2:$A$2185),0))</f>
        <v>6454914</v>
      </c>
      <c r="D45" s="2"/>
      <c r="E45" s="2"/>
      <c r="F45" s="2">
        <f t="array" ref="F45">INDEX([1]Data!$D$2:$D$53,MATCH(2010,IF([1]Data!$A$2:$A$53=$A45,[1]Data!$C$2:$C$53),0))</f>
        <v>180525</v>
      </c>
      <c r="G45" s="2">
        <f t="array" ref="G45">INDEX([3]Sheet1!$AR$2:$AR$1823,MATCH(2012,IF([3]Sheet1!$C$2:$C$1823=$A45,[3]Sheet1!$A$2:$A$1823),0))</f>
        <v>579977024</v>
      </c>
      <c r="H45" s="2">
        <f t="array" ref="H45">INDEX([3]Sheet1!$AY$2:$AY$1823,MATCH(2012,IF([3]Sheet1!$C$2:$C$1823=$A45,[3]Sheet1!$A$2:$A$1823),0))</f>
        <v>372112992</v>
      </c>
      <c r="I45" s="2">
        <f t="shared" si="0"/>
        <v>207864032</v>
      </c>
      <c r="J45" s="2">
        <f t="array" ref="J45">INDEX([2]Sheet1!$O$2:$O$2185,MATCH(2012,IF([2]Sheet1!$E$2:$E$2185=$A45,[2]Sheet1!$B$2:$B$2185),0))*12</f>
        <v>156994560</v>
      </c>
      <c r="K45" s="2">
        <f t="array" ref="K45">INDEX([2]Sheet1!$N$2:$N$2185,MATCH(2012,IF([2]Sheet1!$E$2:$E$2185=$A45,[2]Sheet1!$B$2:$B$2185),0))</f>
        <v>5017</v>
      </c>
      <c r="L45" s="2"/>
      <c r="M45" s="2"/>
      <c r="N45" s="2"/>
      <c r="O45" s="2"/>
      <c r="P45" s="2"/>
    </row>
    <row r="46" spans="1:16" x14ac:dyDescent="0.25">
      <c r="A46" s="1" t="s">
        <v>90</v>
      </c>
      <c r="B46" s="1" t="s">
        <v>91</v>
      </c>
      <c r="C46" s="2">
        <f t="array" ref="C46">INDEX([4]data!$E$2:$E$2185,MATCH(2012,IF([4]data!$C$2:$C$2185=$A46,[4]data!$A$2:$A$2185),0))</f>
        <v>26060796</v>
      </c>
      <c r="D46" s="2"/>
      <c r="E46" s="2"/>
      <c r="F46" s="2">
        <f t="array" ref="F46">INDEX([1]Data!$D$2:$D$53,MATCH(2010,IF([1]Data!$A$2:$A$53=$A46,[1]Data!$C$2:$C$53),0))</f>
        <v>615302</v>
      </c>
      <c r="G46" s="2">
        <f t="array" ref="G46">INDEX([3]Sheet1!$AR$2:$AR$1823,MATCH(2012,IF([3]Sheet1!$C$2:$C$1823=$A46,[3]Sheet1!$A$2:$A$1823),0))</f>
        <v>2605434880</v>
      </c>
      <c r="H46" s="2">
        <f t="array" ref="H46">INDEX([3]Sheet1!$AY$2:$AY$1823,MATCH(2012,IF([3]Sheet1!$C$2:$C$1823=$A46,[3]Sheet1!$A$2:$A$1823),0))</f>
        <v>1422376960</v>
      </c>
      <c r="I46" s="2">
        <f t="shared" si="0"/>
        <v>1183057920</v>
      </c>
      <c r="J46" s="2">
        <f t="array" ref="J46">INDEX([2]Sheet1!$O$2:$O$2185,MATCH(2012,IF([2]Sheet1!$E$2:$E$2185=$A46,[2]Sheet1!$B$2:$B$2185),0))*12</f>
        <v>574742448</v>
      </c>
      <c r="K46" s="2">
        <f t="array" ref="K46">INDEX([2]Sheet1!$N$2:$N$2185,MATCH(2012,IF([2]Sheet1!$E$2:$E$2185=$A46,[2]Sheet1!$B$2:$B$2185),0))</f>
        <v>16982</v>
      </c>
      <c r="L46" s="2"/>
      <c r="M46" s="2"/>
      <c r="N46" s="2"/>
      <c r="O46" s="2"/>
      <c r="P46" s="2"/>
    </row>
    <row r="47" spans="1:16" x14ac:dyDescent="0.25">
      <c r="A47" s="1" t="s">
        <v>92</v>
      </c>
      <c r="B47" s="1" t="s">
        <v>93</v>
      </c>
      <c r="C47" s="2">
        <f t="array" ref="C47">INDEX([4]data!$E$2:$E$2185,MATCH(2012,IF([4]data!$C$2:$C$2185=$A47,[4]data!$A$2:$A$2185),0))</f>
        <v>2854871</v>
      </c>
      <c r="D47" s="2"/>
      <c r="E47" s="2"/>
      <c r="F47" s="2">
        <f t="array" ref="F47">INDEX([1]Data!$D$2:$D$53,MATCH(2010,IF([1]Data!$A$2:$A$53=$A47,[1]Data!$C$2:$C$53),0))</f>
        <v>150756.54</v>
      </c>
      <c r="G47" s="2">
        <f t="array" ref="G47">INDEX([3]Sheet1!$AR$2:$AR$1823,MATCH(2012,IF([3]Sheet1!$C$2:$C$1823=$A47,[3]Sheet1!$A$2:$A$1823),0))</f>
        <v>613731008</v>
      </c>
      <c r="H47" s="2">
        <f t="array" ref="H47">INDEX([3]Sheet1!$AY$2:$AY$1823,MATCH(2012,IF([3]Sheet1!$C$2:$C$1823=$A47,[3]Sheet1!$A$2:$A$1823),0))</f>
        <v>192836000</v>
      </c>
      <c r="I47" s="2">
        <f t="shared" si="0"/>
        <v>420895008</v>
      </c>
      <c r="J47" s="2">
        <f t="array" ref="J47">INDEX([2]Sheet1!$O$2:$O$2185,MATCH(2012,IF([2]Sheet1!$E$2:$E$2185=$A47,[2]Sheet1!$B$2:$B$2185),0))*12</f>
        <v>113352804</v>
      </c>
      <c r="K47" s="2">
        <f t="array" ref="K47">INDEX([2]Sheet1!$N$2:$N$2185,MATCH(2012,IF([2]Sheet1!$E$2:$E$2185=$A47,[2]Sheet1!$B$2:$B$2185),0))</f>
        <v>3549</v>
      </c>
      <c r="L47" s="2"/>
      <c r="M47" s="2"/>
      <c r="N47" s="2"/>
      <c r="O47" s="2"/>
      <c r="P47" s="2"/>
    </row>
    <row r="48" spans="1:16" x14ac:dyDescent="0.25">
      <c r="A48" s="1" t="s">
        <v>94</v>
      </c>
      <c r="B48" s="1" t="s">
        <v>95</v>
      </c>
      <c r="C48" s="2">
        <f t="array" ref="C48">INDEX([4]data!$E$2:$E$2185,MATCH(2012,IF([4]data!$C$2:$C$2185=$A48,[4]data!$A$2:$A$2185),0))</f>
        <v>625953</v>
      </c>
      <c r="D48" s="2"/>
      <c r="E48" s="2"/>
      <c r="F48" s="2">
        <f t="array" ref="F48">INDEX([1]Data!$D$2:$D$53,MATCH(2010,IF([1]Data!$A$2:$A$53=$A48,[1]Data!$C$2:$C$53),0))</f>
        <v>69289</v>
      </c>
      <c r="G48" s="2">
        <f t="array" ref="G48">INDEX([3]Sheet1!$AR$2:$AR$1823,MATCH(2012,IF([3]Sheet1!$C$2:$C$1823=$A48,[3]Sheet1!$A$2:$A$1823),0))</f>
        <v>68337000</v>
      </c>
      <c r="H48" s="2">
        <f t="array" ref="H48">INDEX([3]Sheet1!$AY$2:$AY$1823,MATCH(2012,IF([3]Sheet1!$C$2:$C$1823=$A48,[3]Sheet1!$A$2:$A$1823),0))</f>
        <v>87677000</v>
      </c>
      <c r="I48" s="2">
        <f t="shared" si="0"/>
        <v>-19340000</v>
      </c>
      <c r="J48" s="2">
        <f t="array" ref="J48">INDEX([2]Sheet1!$O$2:$O$2185,MATCH(2012,IF([2]Sheet1!$E$2:$E$2185=$A48,[2]Sheet1!$B$2:$B$2185),0))*12</f>
        <v>13318560</v>
      </c>
      <c r="K48" s="2">
        <f t="array" ref="K48">INDEX([2]Sheet1!$N$2:$N$2185,MATCH(2012,IF([2]Sheet1!$E$2:$E$2185=$A48,[2]Sheet1!$B$2:$B$2185),0))</f>
        <v>324</v>
      </c>
      <c r="L48" s="2"/>
      <c r="M48" s="2"/>
      <c r="N48" s="2"/>
      <c r="O48" s="2"/>
      <c r="P48" s="2"/>
    </row>
    <row r="49" spans="1:16" x14ac:dyDescent="0.25">
      <c r="A49" s="1" t="s">
        <v>96</v>
      </c>
      <c r="B49" s="1" t="s">
        <v>97</v>
      </c>
      <c r="C49" s="2">
        <f t="array" ref="C49">INDEX([4]data!$E$2:$E$2185,MATCH(2012,IF([4]data!$C$2:$C$2185=$A49,[4]data!$A$2:$A$2185),0))</f>
        <v>8186628</v>
      </c>
      <c r="D49" s="2"/>
      <c r="E49" s="2"/>
      <c r="F49" s="2">
        <f t="array" ref="F49">INDEX([1]Data!$D$2:$D$53,MATCH(2010,IF([1]Data!$A$2:$A$53=$A49,[1]Data!$C$2:$C$53),0))</f>
        <v>70068</v>
      </c>
      <c r="G49" s="2">
        <f t="array" ref="G49">INDEX([3]Sheet1!$AR$2:$AR$1823,MATCH(2012,IF([3]Sheet1!$C$2:$C$1823=$A49,[3]Sheet1!$A$2:$A$1823),0))</f>
        <v>1185068032</v>
      </c>
      <c r="H49" s="2">
        <f t="array" ref="H49">INDEX([3]Sheet1!$AY$2:$AY$1823,MATCH(2012,IF([3]Sheet1!$C$2:$C$1823=$A49,[3]Sheet1!$A$2:$A$1823),0))</f>
        <v>256914000</v>
      </c>
      <c r="I49" s="2">
        <f t="shared" si="0"/>
        <v>928154032</v>
      </c>
      <c r="J49" s="2">
        <f t="array" ref="J49">INDEX([2]Sheet1!$O$2:$O$2185,MATCH(2012,IF([2]Sheet1!$E$2:$E$2185=$A49,[2]Sheet1!$B$2:$B$2185),0))*12</f>
        <v>344210208</v>
      </c>
      <c r="K49" s="2">
        <f t="array" ref="K49">INDEX([2]Sheet1!$N$2:$N$2185,MATCH(2012,IF([2]Sheet1!$E$2:$E$2185=$A49,[2]Sheet1!$B$2:$B$2185),0))</f>
        <v>9342</v>
      </c>
      <c r="L49" s="2"/>
      <c r="M49" s="2"/>
      <c r="N49" s="2"/>
      <c r="O49" s="2"/>
      <c r="P49" s="2"/>
    </row>
    <row r="50" spans="1:16" x14ac:dyDescent="0.25">
      <c r="A50" s="1" t="s">
        <v>98</v>
      </c>
      <c r="B50" s="1" t="s">
        <v>99</v>
      </c>
      <c r="C50" s="2">
        <f t="array" ref="C50">INDEX([4]data!$E$2:$E$2185,MATCH(2012,IF([4]data!$C$2:$C$2185=$A50,[4]data!$A$2:$A$2185),0))</f>
        <v>6895318</v>
      </c>
      <c r="D50" s="2"/>
      <c r="E50" s="2"/>
      <c r="F50" s="2">
        <f t="array" ref="F50">INDEX([1]Data!$D$2:$D$53,MATCH(2010,IF([1]Data!$A$2:$A$53=$A50,[1]Data!$C$2:$C$53),0))</f>
        <v>108597</v>
      </c>
      <c r="G50" s="2">
        <f t="array" ref="G50">INDEX([3]Sheet1!$AR$2:$AR$1823,MATCH(2012,IF([3]Sheet1!$C$2:$C$1823=$A50,[3]Sheet1!$A$2:$A$1823),0))</f>
        <v>1252452992</v>
      </c>
      <c r="H50" s="2">
        <f t="array" ref="H50">INDEX([3]Sheet1!$AY$2:$AY$1823,MATCH(2012,IF([3]Sheet1!$C$2:$C$1823=$A50,[3]Sheet1!$A$2:$A$1823),0))</f>
        <v>1015312000</v>
      </c>
      <c r="I50" s="2">
        <f t="shared" si="0"/>
        <v>237140992</v>
      </c>
      <c r="J50" s="2">
        <f t="array" ref="J50">INDEX([2]Sheet1!$O$2:$O$2185,MATCH(2012,IF([2]Sheet1!$E$2:$E$2185=$A50,[2]Sheet1!$B$2:$B$2185),0))*12</f>
        <v>291075312</v>
      </c>
      <c r="K50" s="2">
        <f t="array" ref="K50">INDEX([2]Sheet1!$N$2:$N$2185,MATCH(2012,IF([2]Sheet1!$E$2:$E$2185=$A50,[2]Sheet1!$B$2:$B$2185),0))</f>
        <v>5738</v>
      </c>
      <c r="L50" s="2"/>
      <c r="M50" s="2"/>
      <c r="N50" s="2"/>
      <c r="O50" s="2"/>
      <c r="P50" s="2"/>
    </row>
    <row r="51" spans="1:16" x14ac:dyDescent="0.25">
      <c r="A51" s="1" t="s">
        <v>100</v>
      </c>
      <c r="B51" s="1" t="s">
        <v>101</v>
      </c>
      <c r="C51" s="2">
        <f t="array" ref="C51">INDEX([4]data!$E$2:$E$2185,MATCH(2012,IF([4]data!$C$2:$C$2185=$A51,[4]data!$A$2:$A$2185),0))</f>
        <v>1856680</v>
      </c>
      <c r="D51" s="2"/>
      <c r="E51" s="2"/>
      <c r="F51" s="2">
        <f t="array" ref="F51">INDEX([1]Data!$D$2:$D$53,MATCH(2010,IF([1]Data!$A$2:$A$53=$A51,[1]Data!$C$2:$C$53),0))</f>
        <v>177133</v>
      </c>
      <c r="G51" s="2">
        <f t="array" ref="G51">INDEX([3]Sheet1!$AR$2:$AR$1823,MATCH(2012,IF([3]Sheet1!$C$2:$C$1823=$A51,[3]Sheet1!$A$2:$A$1823),0))</f>
        <v>247443008</v>
      </c>
      <c r="H51" s="2">
        <f t="array" ref="H51">INDEX([3]Sheet1!$AY$2:$AY$1823,MATCH(2012,IF([3]Sheet1!$C$2:$C$1823=$A51,[3]Sheet1!$A$2:$A$1823),0))</f>
        <v>211691008</v>
      </c>
      <c r="I51" s="2">
        <f t="shared" si="0"/>
        <v>35752000</v>
      </c>
      <c r="J51" s="2">
        <f t="array" ref="J51">INDEX([2]Sheet1!$O$2:$O$2185,MATCH(2012,IF([2]Sheet1!$E$2:$E$2185=$A51,[2]Sheet1!$B$2:$B$2185),0))*12</f>
        <v>35877180</v>
      </c>
      <c r="K51" s="2">
        <f t="array" ref="K51">INDEX([2]Sheet1!$N$2:$N$2185,MATCH(2012,IF([2]Sheet1!$E$2:$E$2185=$A51,[2]Sheet1!$B$2:$B$2185),0))</f>
        <v>1490</v>
      </c>
      <c r="L51" s="2"/>
      <c r="M51" s="2"/>
      <c r="N51" s="2"/>
      <c r="O51" s="2"/>
      <c r="P51" s="2"/>
    </row>
    <row r="52" spans="1:16" x14ac:dyDescent="0.25">
      <c r="A52" s="1" t="s">
        <v>102</v>
      </c>
      <c r="B52" s="1" t="s">
        <v>103</v>
      </c>
      <c r="C52" s="2">
        <f t="array" ref="C52">INDEX([4]data!$E$2:$E$2185,MATCH(2012,IF([4]data!$C$2:$C$2185=$A52,[4]data!$A$2:$A$2185),0))</f>
        <v>5724554</v>
      </c>
      <c r="D52" s="2"/>
      <c r="E52" s="2"/>
      <c r="F52" s="2">
        <f t="array" ref="F52">INDEX([1]Data!$D$2:$D$53,MATCH(2010,IF([1]Data!$A$2:$A$53=$A52,[1]Data!$C$2:$C$53),0))</f>
        <v>293269</v>
      </c>
      <c r="G52" s="2">
        <f t="array" ref="G52">INDEX([3]Sheet1!$AR$2:$AR$1823,MATCH(2012,IF([3]Sheet1!$C$2:$C$1823=$A52,[3]Sheet1!$A$2:$A$1823),0))</f>
        <v>829414976</v>
      </c>
      <c r="H52" s="2">
        <f t="array" ref="H52">INDEX([3]Sheet1!$AY$2:$AY$1823,MATCH(2012,IF([3]Sheet1!$C$2:$C$1823=$A52,[3]Sheet1!$A$2:$A$1823),0))</f>
        <v>636462016</v>
      </c>
      <c r="I52" s="2">
        <f t="shared" si="0"/>
        <v>192952960</v>
      </c>
      <c r="J52" s="2">
        <f t="array" ref="J52">INDEX([2]Sheet1!$O$2:$O$2185,MATCH(2012,IF([2]Sheet1!$E$2:$E$2185=$A52,[2]Sheet1!$B$2:$B$2185),0))*12</f>
        <v>140395236</v>
      </c>
      <c r="K52" s="2">
        <f t="array" ref="K52">INDEX([2]Sheet1!$N$2:$N$2185,MATCH(2012,IF([2]Sheet1!$E$2:$E$2185=$A52,[2]Sheet1!$B$2:$B$2185),0))</f>
        <v>3265</v>
      </c>
      <c r="L52" s="2"/>
      <c r="M52" s="2"/>
      <c r="N52" s="2"/>
      <c r="O52" s="2"/>
      <c r="P52" s="2"/>
    </row>
    <row r="53" spans="1:16" x14ac:dyDescent="0.25">
      <c r="A53" s="1" t="s">
        <v>104</v>
      </c>
      <c r="B53" s="1" t="s">
        <v>105</v>
      </c>
      <c r="C53" s="2">
        <f t="array" ref="C53">INDEX([4]data!$E$2:$E$2185,MATCH(2012,IF([4]data!$C$2:$C$2185=$A53,[4]data!$A$2:$A$2185),0))</f>
        <v>576626</v>
      </c>
      <c r="D53" s="2"/>
      <c r="E53" s="2"/>
      <c r="F53" s="2">
        <f t="array" ref="F53">INDEX([1]Data!$D$2:$D$53,MATCH(2010,IF([1]Data!$A$2:$A$53=$A53,[1]Data!$C$2:$C$53),0))</f>
        <v>119807.72</v>
      </c>
      <c r="G53" s="2">
        <f t="array" ref="G53">INDEX([3]Sheet1!$AR$2:$AR$1823,MATCH(2012,IF([3]Sheet1!$C$2:$C$1823=$A53,[3]Sheet1!$A$2:$A$1823),0))</f>
        <v>184347008</v>
      </c>
      <c r="H53" s="2">
        <f t="array" ref="H53">INDEX([3]Sheet1!$AY$2:$AY$1823,MATCH(2012,IF([3]Sheet1!$C$2:$C$1823=$A53,[3]Sheet1!$A$2:$A$1823),0))</f>
        <v>350571008</v>
      </c>
      <c r="I53" s="2">
        <f t="shared" si="0"/>
        <v>-166224000</v>
      </c>
      <c r="J53" s="2">
        <f t="array" ref="J53">INDEX([2]Sheet1!$O$2:$O$2185,MATCH(2012,IF([2]Sheet1!$E$2:$E$2185=$A53,[2]Sheet1!$B$2:$B$2185),0))*12</f>
        <v>43997532</v>
      </c>
      <c r="K53" s="2">
        <f t="array" ref="K53">INDEX([2]Sheet1!$N$2:$N$2185,MATCH(2012,IF([2]Sheet1!$E$2:$E$2185=$A53,[2]Sheet1!$B$2:$B$2185),0))</f>
        <v>1066</v>
      </c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H1" workbookViewId="0">
      <selection activeCell="J8" sqref="A1:W5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3.7109375" bestFit="1" customWidth="1"/>
  </cols>
  <sheetData>
    <row r="1" spans="1:23" x14ac:dyDescent="0.25">
      <c r="C1" s="20" t="s">
        <v>126</v>
      </c>
      <c r="D1" s="21"/>
      <c r="E1" s="21"/>
      <c r="F1" s="21"/>
      <c r="G1" s="22"/>
      <c r="H1" s="20" t="s">
        <v>127</v>
      </c>
      <c r="I1" s="21"/>
      <c r="J1" s="21"/>
      <c r="K1" s="21"/>
      <c r="L1" s="21"/>
      <c r="M1" s="21"/>
      <c r="N1" s="22"/>
      <c r="O1" s="20" t="s">
        <v>128</v>
      </c>
      <c r="P1" s="21"/>
      <c r="Q1" s="21"/>
      <c r="R1" s="21"/>
      <c r="S1" s="22"/>
      <c r="T1" s="23" t="s">
        <v>138</v>
      </c>
      <c r="U1" s="24"/>
      <c r="V1" s="24"/>
      <c r="W1" s="25"/>
    </row>
    <row r="2" spans="1:23" ht="42" customHeight="1" x14ac:dyDescent="0.25">
      <c r="A2" s="16" t="s">
        <v>0</v>
      </c>
      <c r="B2" s="16" t="s">
        <v>1</v>
      </c>
      <c r="C2" s="17" t="s">
        <v>109</v>
      </c>
      <c r="D2" s="18" t="s">
        <v>124</v>
      </c>
      <c r="E2" s="17" t="s">
        <v>130</v>
      </c>
      <c r="F2" s="18" t="s">
        <v>125</v>
      </c>
      <c r="G2" s="17" t="s">
        <v>129</v>
      </c>
      <c r="H2" s="17" t="s">
        <v>111</v>
      </c>
      <c r="I2" s="18" t="s">
        <v>124</v>
      </c>
      <c r="J2" s="17" t="s">
        <v>122</v>
      </c>
      <c r="K2" s="18" t="s">
        <v>125</v>
      </c>
      <c r="L2" s="17" t="s">
        <v>123</v>
      </c>
      <c r="M2" s="18" t="s">
        <v>125</v>
      </c>
      <c r="N2" s="17" t="s">
        <v>137</v>
      </c>
      <c r="O2" s="17" t="s">
        <v>129</v>
      </c>
      <c r="P2" s="18" t="s">
        <v>124</v>
      </c>
      <c r="Q2" s="17" t="s">
        <v>132</v>
      </c>
      <c r="R2" s="18" t="s">
        <v>125</v>
      </c>
      <c r="S2" s="17" t="s">
        <v>133</v>
      </c>
      <c r="T2" s="17" t="s">
        <v>112</v>
      </c>
      <c r="U2" s="17" t="s">
        <v>113</v>
      </c>
      <c r="V2" s="17" t="s">
        <v>131</v>
      </c>
      <c r="W2" s="17" t="s">
        <v>114</v>
      </c>
    </row>
    <row r="3" spans="1:23" x14ac:dyDescent="0.25">
      <c r="A3" s="1" t="s">
        <v>4</v>
      </c>
      <c r="B3" s="1" t="s">
        <v>5</v>
      </c>
      <c r="C3" s="4">
        <f>IFERROR(INDEX(Data!$G$2:$G$53,MATCH($A3,Data!$A$2:$A$53,0))/INDEX(Data!$C$2:$C$53,MATCH($A3,Data!$A$2:$A$53,0)),"Missing Data")</f>
        <v>105.84619165679992</v>
      </c>
      <c r="D3" s="5"/>
      <c r="E3" s="2">
        <f>IFERROR(INDEX(Data!$F$2:$F$53,MATCH($A3,Data!$A$2:$A$53,0))/INDEX(Data!$C$2:$C$53,MATCH($A3,Data!$A$2:$A$53,0)),"Missing Data")</f>
        <v>9.9955827968202775E-3</v>
      </c>
      <c r="F3" s="5"/>
      <c r="G3" s="14">
        <f>IFERROR(INDEX(Data!$G$2:$G$53,MATCH($A3,Data!$A$2:$A$53,0))/INDEX(Data!$F$2:$F$53,MATCH($A3,Data!$A$2:$A$53,0)),"Missing Data")</f>
        <v>10589.296673173569</v>
      </c>
      <c r="H3" s="2">
        <f>IFERROR(INDEX(Data!$F$2:$F$53,MATCH($A3,Data!$A$2:$A$53,0))/INDEX(Data!$C$2:$C$53,MATCH($A3,Data!$A$2:$A$53,0)),"Missing Data")</f>
        <v>9.9955827968202775E-3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2">
        <f>IFERROR(INDEX(Data!$G$2:$G$53,MATCH($A3,Data!$A$2:$A$53,0))/INDEX(Data!$F$2:$F$53,MATCH($A3,Data!$A$2:$A$53,0)),"Missing Data")</f>
        <v>10589.296673173569</v>
      </c>
      <c r="P3" s="13"/>
      <c r="Q3" s="13">
        <f t="array" ref="Q3">IFERROR(INDEX(Data!$K$2:$K$53,MATCH($A3,Data!$A$2:$A$53,0))/INDEX(Data!$F$2:$F$53,MATCH($A3,Data!$A$2:$A$53,0)),"Missing Data")</f>
        <v>9.2494912156830172E-2</v>
      </c>
      <c r="R3" s="13"/>
      <c r="S3" s="14">
        <f t="array" ref="S3">IFERROR(INDEX(Data!$G$2:$G$53,MATCH($A3,Data!$A$2:$A$53,0))/INDEX(Data!$K$2:$K$53,MATCH($A3,Data!$A$2:$A$53,0)),"Missing Data")</f>
        <v>114485.18006286483</v>
      </c>
      <c r="T3" s="12">
        <f>IFERROR(INDEX(Data!$J$2:$J$53,MATCH($A3,Data!$A$2:$A$53,0))/INDEX(Data!$G$2:$G$53,MATCH($A3,Data!$A$2:$A$53,0)),"Missing Data")</f>
        <v>0.26644659058547315</v>
      </c>
      <c r="U3" s="13">
        <f t="array" ref="U3">IFERROR(INDEX(Data!$J$2:$J$53,MATCH($A3,Data!$A$2:$A$53,0))/INDEX(Data!$K$2:$K$53,MATCH($A3,Data!$A$2:$A$53,0)),"Missing Data")</f>
        <v>30504.185900314325</v>
      </c>
      <c r="V3" s="13">
        <f t="shared" ref="V3:V54" si="0">S3-U3</f>
        <v>83980.994162550516</v>
      </c>
      <c r="W3" s="14">
        <f t="array" ref="W3">IFERROR(INDEX(Data!$J$2:$J$53,MATCH($A3,Data!$A$2:$A$53,0))/INDEX(Data!$F$2:$F$53,MATCH($A3,Data!$A$2:$A$53,0)),"Missing Data")</f>
        <v>2821.481995265191</v>
      </c>
    </row>
    <row r="4" spans="1:23" x14ac:dyDescent="0.25">
      <c r="A4" s="1" t="s">
        <v>6</v>
      </c>
      <c r="B4" s="1" t="s">
        <v>7</v>
      </c>
      <c r="C4" s="4">
        <f>IFERROR(INDEX(Data!$G$2:$G$53,MATCH($A4,Data!$A$2:$A$53,0))/INDEX(Data!$C$2:$C$53,MATCH($A4,Data!$A$2:$A$53,0)),"Missing Data")</f>
        <v>193.15028885112699</v>
      </c>
      <c r="D4" s="5"/>
      <c r="E4" s="2">
        <f>IFERROR(INDEX(Data!$F$2:$F$53,MATCH($A4,Data!$A$2:$A$53,0))/INDEX(Data!$C$2:$C$53,MATCH($A4,Data!$A$2:$A$53,0)),"Missing Data")</f>
        <v>4.6373675728152683</v>
      </c>
      <c r="F4" s="5"/>
      <c r="G4" s="6">
        <f>IFERROR(INDEX(Data!$G$2:$G$53,MATCH($A4,Data!$A$2:$A$53,0))/INDEX(Data!$F$2:$F$53,MATCH($A4,Data!$A$2:$A$53,0)),"Missing Data")</f>
        <v>41.650847343521811</v>
      </c>
      <c r="H4" s="2">
        <f>IFERROR(INDEX(Data!$F$2:$F$53,MATCH($A4,Data!$A$2:$A$53,0))/INDEX(Data!$C$2:$C$53,MATCH($A4,Data!$A$2:$A$53,0)),"Missing Data")</f>
        <v>4.6373675728152683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>
        <f>IFERROR(INDEX(Data!$G$2:$G$53,MATCH($A4,Data!$A$2:$A$53,0))/INDEX(Data!$F$2:$F$53,MATCH($A4,Data!$A$2:$A$53,0)),"Missing Data")</f>
        <v>41.650847343521811</v>
      </c>
      <c r="P4" s="5"/>
      <c r="Q4" s="5">
        <f t="array" ref="Q4">IFERROR(INDEX(Data!$K$2:$K$53,MATCH($A4,Data!$A$2:$A$53,0))/INDEX(Data!$F$2:$F$53,MATCH($A4,Data!$A$2:$A$53,0)),"Missing Data")</f>
        <v>2.0373803186699038E-4</v>
      </c>
      <c r="R4" s="5"/>
      <c r="S4" s="6">
        <f>IFERROR(INDEX(Data!$G$2:$G$53,MATCH($A4,Data!$A$2:$A$53,0))/INDEX(Data!$K$2:$K$53,MATCH($A4,Data!$A$2:$A$53,0)),"Missing Data")</f>
        <v>204433.34492753624</v>
      </c>
      <c r="T4" s="4">
        <f>IFERROR(INDEX(Data!$J$2:$J$53,MATCH($A4,Data!$A$2:$A$53,0))/INDEX(Data!$G$2:$G$53,MATCH($A4,Data!$A$2:$A$53,0)),"Missing Data")</f>
        <v>0.22523118835487627</v>
      </c>
      <c r="U4" s="5">
        <f t="array" ref="U4">IFERROR(INDEX(Data!$J$2:$J$53,MATCH($A4,Data!$A$2:$A$53,0))/INDEX(Data!$K$2:$K$53,MATCH($A4,Data!$A$2:$A$53,0)),"Missing Data")</f>
        <v>46044.765217391301</v>
      </c>
      <c r="V4" s="5">
        <f t="shared" si="0"/>
        <v>158388.57971014493</v>
      </c>
      <c r="W4" s="6">
        <f t="array" ref="W4">IFERROR(INDEX(Data!$J$2:$J$53,MATCH($A4,Data!$A$2:$A$53,0))/INDEX(Data!$F$2:$F$53,MATCH($A4,Data!$A$2:$A$53,0)),"Missing Data")</f>
        <v>9.3810698431689588</v>
      </c>
    </row>
    <row r="5" spans="1:23" x14ac:dyDescent="0.25">
      <c r="A5" s="1" t="s">
        <v>8</v>
      </c>
      <c r="B5" s="1" t="s">
        <v>9</v>
      </c>
      <c r="C5" s="4">
        <f>IFERROR(INDEX(Data!$G$2:$G$53,MATCH($A5,Data!$A$2:$A$53,0))/INDEX(Data!$C$2:$C$53,MATCH($A5,Data!$A$2:$A$53,0)),"Missing Data")</f>
        <v>111.98508475383478</v>
      </c>
      <c r="D5" s="5"/>
      <c r="E5" s="2">
        <f>IFERROR(INDEX(Data!$F$2:$F$53,MATCH($A5,Data!$A$2:$A$53,0))/INDEX(Data!$C$2:$C$53,MATCH($A5,Data!$A$2:$A$53,0)),"Missing Data")</f>
        <v>9.7827113991759296E-3</v>
      </c>
      <c r="F5" s="5"/>
      <c r="G5" s="6">
        <f>IFERROR(INDEX(Data!$G$2:$G$53,MATCH($A5,Data!$A$2:$A$53,0))/INDEX(Data!$F$2:$F$53,MATCH($A5,Data!$A$2:$A$53,0)),"Missing Data")</f>
        <v>11447.244039445763</v>
      </c>
      <c r="H5" s="2">
        <f>IFERROR(INDEX(Data!$F$2:$F$53,MATCH($A5,Data!$A$2:$A$53,0))/INDEX(Data!$C$2:$C$53,MATCH($A5,Data!$A$2:$A$53,0)),"Missing Data")</f>
        <v>9.7827113991759296E-3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>
        <f>IFERROR(INDEX(Data!$G$2:$G$53,MATCH($A5,Data!$A$2:$A$53,0))/INDEX(Data!$F$2:$F$53,MATCH($A5,Data!$A$2:$A$53,0)),"Missing Data")</f>
        <v>11447.244039445763</v>
      </c>
      <c r="P5" s="5"/>
      <c r="Q5" s="5">
        <f t="array" ref="Q5">IFERROR(INDEX(Data!$K$2:$K$53,MATCH($A5,Data!$A$2:$A$53,0))/INDEX(Data!$F$2:$F$53,MATCH($A5,Data!$A$2:$A$53,0)),"Missing Data")</f>
        <v>7.2572088378479602E-2</v>
      </c>
      <c r="R5" s="5"/>
      <c r="S5" s="6">
        <f>IFERROR(INDEX(Data!$G$2:$G$53,MATCH($A5,Data!$A$2:$A$53,0))/INDEX(Data!$K$2:$K$53,MATCH($A5,Data!$A$2:$A$53,0)),"Missing Data")</f>
        <v>157736.18060632123</v>
      </c>
      <c r="T5" s="4">
        <f>IFERROR(INDEX(Data!$J$2:$J$53,MATCH($A5,Data!$A$2:$A$53,0))/INDEX(Data!$G$2:$G$53,MATCH($A5,Data!$A$2:$A$53,0)),"Missing Data")</f>
        <v>0.24841355662714001</v>
      </c>
      <c r="U5" s="5">
        <f t="array" ref="U5">IFERROR(INDEX(Data!$J$2:$J$53,MATCH($A5,Data!$A$2:$A$53,0))/INDEX(Data!$K$2:$K$53,MATCH($A5,Data!$A$2:$A$53,0)),"Missing Data")</f>
        <v>39183.80563319716</v>
      </c>
      <c r="V5" s="5">
        <f t="shared" si="0"/>
        <v>118552.37497312407</v>
      </c>
      <c r="W5" s="6">
        <f t="array" ref="W5">IFERROR(INDEX(Data!$J$2:$J$53,MATCH($A5,Data!$A$2:$A$53,0))/INDEX(Data!$F$2:$F$53,MATCH($A5,Data!$A$2:$A$53,0)),"Missing Data")</f>
        <v>2843.6506054175511</v>
      </c>
    </row>
    <row r="6" spans="1:23" x14ac:dyDescent="0.25">
      <c r="A6" s="1" t="s">
        <v>10</v>
      </c>
      <c r="B6" s="1" t="s">
        <v>11</v>
      </c>
      <c r="C6" s="4">
        <f>IFERROR(INDEX(Data!$G$2:$G$53,MATCH($A6,Data!$A$2:$A$53,0))/INDEX(Data!$C$2:$C$53,MATCH($A6,Data!$A$2:$A$53,0)),"Missing Data")</f>
        <v>88.456682898121514</v>
      </c>
      <c r="D6" s="5"/>
      <c r="E6" s="2">
        <f>IFERROR(INDEX(Data!$F$2:$F$53,MATCH($A6,Data!$A$2:$A$53,0))/INDEX(Data!$C$2:$C$53,MATCH($A6,Data!$A$2:$A$53,0)),"Missing Data")</f>
        <v>1.8361070543774078E-2</v>
      </c>
      <c r="F6" s="5"/>
      <c r="G6" s="6">
        <f>IFERROR(INDEX(Data!$G$2:$G$53,MATCH($A6,Data!$A$2:$A$53,0))/INDEX(Data!$F$2:$F$53,MATCH($A6,Data!$A$2:$A$53,0)),"Missing Data")</f>
        <v>4817.6212104427459</v>
      </c>
      <c r="H6" s="2">
        <f>IFERROR(INDEX(Data!$F$2:$F$53,MATCH($A6,Data!$A$2:$A$53,0))/INDEX(Data!$C$2:$C$53,MATCH($A6,Data!$A$2:$A$53,0)),"Missing Data")</f>
        <v>1.8361070543774078E-2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>
        <f>IFERROR(INDEX(Data!$G$2:$G$53,MATCH($A6,Data!$A$2:$A$53,0))/INDEX(Data!$F$2:$F$53,MATCH($A6,Data!$A$2:$A$53,0)),"Missing Data")</f>
        <v>4817.6212104427459</v>
      </c>
      <c r="P6" s="5"/>
      <c r="Q6" s="5">
        <f t="array" ref="Q6">IFERROR(INDEX(Data!$K$2:$K$53,MATCH($A6,Data!$A$2:$A$53,0))/INDEX(Data!$F$2:$F$53,MATCH($A6,Data!$A$2:$A$53,0)),"Missing Data")</f>
        <v>4.3813005428159968E-2</v>
      </c>
      <c r="R6" s="5"/>
      <c r="S6" s="6">
        <f>IFERROR(INDEX(Data!$G$2:$G$53,MATCH($A6,Data!$A$2:$A$53,0))/INDEX(Data!$K$2:$K$53,MATCH($A6,Data!$A$2:$A$53,0)),"Missing Data")</f>
        <v>109958.70206489676</v>
      </c>
      <c r="T6" s="4">
        <f>IFERROR(INDEX(Data!$J$2:$J$53,MATCH($A6,Data!$A$2:$A$53,0))/INDEX(Data!$G$2:$G$53,MATCH($A6,Data!$A$2:$A$53,0)),"Missing Data")</f>
        <v>0.28717468152622139</v>
      </c>
      <c r="U6" s="5">
        <f t="array" ref="U6">IFERROR(INDEX(Data!$J$2:$J$53,MATCH($A6,Data!$A$2:$A$53,0))/INDEX(Data!$K$2:$K$53,MATCH($A6,Data!$A$2:$A$53,0)),"Missing Data")</f>
        <v>31577.355246523388</v>
      </c>
      <c r="V6" s="5">
        <f t="shared" si="0"/>
        <v>78381.346818373364</v>
      </c>
      <c r="W6" s="6">
        <f t="array" ref="W6">IFERROR(INDEX(Data!$J$2:$J$53,MATCH($A6,Data!$A$2:$A$53,0))/INDEX(Data!$F$2:$F$53,MATCH($A6,Data!$A$2:$A$53,0)),"Missing Data")</f>
        <v>1383.4988368228646</v>
      </c>
    </row>
    <row r="7" spans="1:23" x14ac:dyDescent="0.25">
      <c r="A7" s="1" t="s">
        <v>12</v>
      </c>
      <c r="B7" s="1" t="s">
        <v>13</v>
      </c>
      <c r="C7" s="4">
        <f>IFERROR(INDEX(Data!$G$2:$G$53,MATCH($A7,Data!$A$2:$A$53,0))/INDEX(Data!$C$2:$C$53,MATCH($A7,Data!$A$2:$A$53,0)),"Missing Data")</f>
        <v>179.22939563121756</v>
      </c>
      <c r="D7" s="5"/>
      <c r="E7" s="2">
        <f>IFERROR(INDEX(Data!$F$2:$F$53,MATCH($A7,Data!$A$2:$A$53,0))/INDEX(Data!$C$2:$C$53,MATCH($A7,Data!$A$2:$A$53,0)),"Missing Data")</f>
        <v>4.1338659034642164E-2</v>
      </c>
      <c r="F7" s="5"/>
      <c r="G7" s="6">
        <f>IFERROR(INDEX(Data!$G$2:$G$53,MATCH($A7,Data!$A$2:$A$53,0))/INDEX(Data!$F$2:$F$53,MATCH($A7,Data!$A$2:$A$53,0)),"Missing Data")</f>
        <v>4335.6364191935136</v>
      </c>
      <c r="H7" s="2">
        <f>IFERROR(INDEX(Data!$F$2:$F$53,MATCH($A7,Data!$A$2:$A$53,0))/INDEX(Data!$C$2:$C$53,MATCH($A7,Data!$A$2:$A$53,0)),"Missing Data")</f>
        <v>4.1338659034642164E-2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>
        <f>IFERROR(INDEX(Data!$G$2:$G$53,MATCH($A7,Data!$A$2:$A$53,0))/INDEX(Data!$F$2:$F$53,MATCH($A7,Data!$A$2:$A$53,0)),"Missing Data")</f>
        <v>4335.6364191935136</v>
      </c>
      <c r="P7" s="5"/>
      <c r="Q7" s="5">
        <f t="array" ref="Q7">IFERROR(INDEX(Data!$K$2:$K$53,MATCH($A7,Data!$A$2:$A$53,0))/INDEX(Data!$F$2:$F$53,MATCH($A7,Data!$A$2:$A$53,0)),"Missing Data")</f>
        <v>2.1448069342731135E-2</v>
      </c>
      <c r="R7" s="5"/>
      <c r="S7" s="6">
        <f>IFERROR(INDEX(Data!$G$2:$G$53,MATCH($A7,Data!$A$2:$A$53,0))/INDEX(Data!$K$2:$K$53,MATCH($A7,Data!$A$2:$A$53,0)),"Missing Data")</f>
        <v>202145.76659147572</v>
      </c>
      <c r="T7" s="4">
        <f>IFERROR(INDEX(Data!$J$2:$J$53,MATCH($A7,Data!$A$2:$A$53,0))/INDEX(Data!$G$2:$G$53,MATCH($A7,Data!$A$2:$A$53,0)),"Missing Data")</f>
        <v>0.24254137518315663</v>
      </c>
      <c r="U7" s="5">
        <f t="array" ref="U7">IFERROR(INDEX(Data!$J$2:$J$53,MATCH($A7,Data!$A$2:$A$53,0))/INDEX(Data!$K$2:$K$53,MATCH($A7,Data!$A$2:$A$53,0)),"Missing Data")</f>
        <v>49028.712216549924</v>
      </c>
      <c r="V7" s="5">
        <f t="shared" si="0"/>
        <v>153117.05437492579</v>
      </c>
      <c r="W7" s="6">
        <f t="array" ref="W7">IFERROR(INDEX(Data!$J$2:$J$53,MATCH($A7,Data!$A$2:$A$53,0))/INDEX(Data!$F$2:$F$53,MATCH($A7,Data!$A$2:$A$53,0)),"Missing Data")</f>
        <v>1051.5712194053717</v>
      </c>
    </row>
    <row r="8" spans="1:23" x14ac:dyDescent="0.25">
      <c r="A8" s="1" t="s">
        <v>14</v>
      </c>
      <c r="B8" s="1" t="s">
        <v>15</v>
      </c>
      <c r="C8" s="4">
        <f>IFERROR(INDEX(Data!$G$2:$G$53,MATCH($A8,Data!$A$2:$A$53,0))/INDEX(Data!$C$2:$C$53,MATCH($A8,Data!$A$2:$A$53,0)),"Missing Data")</f>
        <v>293.86845100201214</v>
      </c>
      <c r="D8" s="5"/>
      <c r="E8" s="2">
        <f>IFERROR(INDEX(Data!$F$2:$F$53,MATCH($A8,Data!$A$2:$A$53,0))/INDEX(Data!$C$2:$C$53,MATCH($A8,Data!$A$2:$A$53,0)),"Missing Data")</f>
        <v>4.3395475982270212E-2</v>
      </c>
      <c r="F8" s="5"/>
      <c r="G8" s="6">
        <f>IFERROR(INDEX(Data!$G$2:$G$53,MATCH($A8,Data!$A$2:$A$53,0))/INDEX(Data!$F$2:$F$53,MATCH($A8,Data!$A$2:$A$53,0)),"Missing Data")</f>
        <v>6771.8683653124572</v>
      </c>
      <c r="H8" s="2">
        <f>IFERROR(INDEX(Data!$F$2:$F$53,MATCH($A8,Data!$A$2:$A$53,0))/INDEX(Data!$C$2:$C$53,MATCH($A8,Data!$A$2:$A$53,0)),"Missing Data")</f>
        <v>4.3395475982270212E-2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>
        <f>IFERROR(INDEX(Data!$G$2:$G$53,MATCH($A8,Data!$A$2:$A$53,0))/INDEX(Data!$F$2:$F$53,MATCH($A8,Data!$A$2:$A$53,0)),"Missing Data")</f>
        <v>6771.8683653124572</v>
      </c>
      <c r="P8" s="5"/>
      <c r="Q8" s="5">
        <f t="array" ref="Q8">IFERROR(INDEX(Data!$K$2:$K$53,MATCH($A8,Data!$A$2:$A$53,0))/INDEX(Data!$F$2:$F$53,MATCH($A8,Data!$A$2:$A$53,0)),"Missing Data")</f>
        <v>3.2882028783431543E-2</v>
      </c>
      <c r="R8" s="5"/>
      <c r="S8" s="6">
        <f>IFERROR(INDEX(Data!$G$2:$G$53,MATCH($A8,Data!$A$2:$A$53,0))/INDEX(Data!$K$2:$K$53,MATCH($A8,Data!$A$2:$A$53,0)),"Missing Data")</f>
        <v>205944.35975692101</v>
      </c>
      <c r="T8" s="4">
        <f>IFERROR(INDEX(Data!$J$2:$J$53,MATCH($A8,Data!$A$2:$A$53,0))/INDEX(Data!$G$2:$G$53,MATCH($A8,Data!$A$2:$A$53,0)),"Missing Data")</f>
        <v>0.20708945816602253</v>
      </c>
      <c r="U8" s="5">
        <f t="array" ref="U8">IFERROR(INDEX(Data!$J$2:$J$53,MATCH($A8,Data!$A$2:$A$53,0))/INDEX(Data!$K$2:$K$53,MATCH($A8,Data!$A$2:$A$53,0)),"Missing Data")</f>
        <v>42648.905874409182</v>
      </c>
      <c r="V8" s="5">
        <f t="shared" si="0"/>
        <v>163295.45388251182</v>
      </c>
      <c r="W8" s="6">
        <f t="array" ref="W8">IFERROR(INDEX(Data!$J$2:$J$53,MATCH($A8,Data!$A$2:$A$53,0))/INDEX(Data!$F$2:$F$53,MATCH($A8,Data!$A$2:$A$53,0)),"Missing Data")</f>
        <v>1402.3825505441853</v>
      </c>
    </row>
    <row r="9" spans="1:23" x14ac:dyDescent="0.25">
      <c r="A9" s="1" t="s">
        <v>16</v>
      </c>
      <c r="B9" s="1" t="s">
        <v>17</v>
      </c>
      <c r="C9" s="4">
        <f>IFERROR(INDEX(Data!$G$2:$G$53,MATCH($A9,Data!$A$2:$A$53,0))/INDEX(Data!$C$2:$C$53,MATCH($A9,Data!$A$2:$A$53,0)),"Missing Data")</f>
        <v>110.43595558172653</v>
      </c>
      <c r="D9" s="5"/>
      <c r="E9" s="2">
        <f>IFERROR(INDEX(Data!$F$2:$F$53,MATCH($A9,Data!$A$2:$A$53,0))/INDEX(Data!$C$2:$C$53,MATCH($A9,Data!$A$2:$A$53,0)),"Missing Data")</f>
        <v>5.7502091590067833E-2</v>
      </c>
      <c r="F9" s="5"/>
      <c r="G9" s="6">
        <f>IFERROR(INDEX(Data!$G$2:$G$53,MATCH($A9,Data!$A$2:$A$53,0))/INDEX(Data!$F$2:$F$53,MATCH($A9,Data!$A$2:$A$53,0)),"Missing Data")</f>
        <v>1920.5554533394018</v>
      </c>
      <c r="H9" s="2">
        <f>IFERROR(INDEX(Data!$F$2:$F$53,MATCH($A9,Data!$A$2:$A$53,0))/INDEX(Data!$C$2:$C$53,MATCH($A9,Data!$A$2:$A$53,0)),"Missing Data")</f>
        <v>5.7502091590067833E-2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>
        <f>IFERROR(INDEX(Data!$G$2:$G$53,MATCH($A9,Data!$A$2:$A$53,0))/INDEX(Data!$F$2:$F$53,MATCH($A9,Data!$A$2:$A$53,0)),"Missing Data")</f>
        <v>1920.5554533394018</v>
      </c>
      <c r="P9" s="5"/>
      <c r="Q9" s="5">
        <f t="array" ref="Q9">IFERROR(INDEX(Data!$K$2:$K$53,MATCH($A9,Data!$A$2:$A$53,0))/INDEX(Data!$F$2:$F$53,MATCH($A9,Data!$A$2:$A$53,0)),"Missing Data")</f>
        <v>1.048253556315183E-2</v>
      </c>
      <c r="R9" s="5"/>
      <c r="S9" s="6">
        <f>IFERROR(INDEX(Data!$G$2:$G$53,MATCH($A9,Data!$A$2:$A$53,0))/INDEX(Data!$K$2:$K$53,MATCH($A9,Data!$A$2:$A$53,0)),"Missing Data")</f>
        <v>183214.78060046191</v>
      </c>
      <c r="T9" s="4">
        <f>IFERROR(INDEX(Data!$J$2:$J$53,MATCH($A9,Data!$A$2:$A$53,0))/INDEX(Data!$G$2:$G$53,MATCH($A9,Data!$A$2:$A$53,0)),"Missing Data")</f>
        <v>0.25553819391922555</v>
      </c>
      <c r="U9" s="5">
        <f t="array" ref="U9">IFERROR(INDEX(Data!$J$2:$J$53,MATCH($A9,Data!$A$2:$A$53,0))/INDEX(Data!$K$2:$K$53,MATCH($A9,Data!$A$2:$A$53,0)),"Missing Data")</f>
        <v>46818.37413394919</v>
      </c>
      <c r="V9" s="5">
        <f t="shared" si="0"/>
        <v>136396.40646651271</v>
      </c>
      <c r="W9" s="6">
        <f t="array" ref="W9">IFERROR(INDEX(Data!$J$2:$J$53,MATCH($A9,Data!$A$2:$A$53,0))/INDEX(Data!$F$2:$F$53,MATCH($A9,Data!$A$2:$A$53,0)),"Missing Data")</f>
        <v>490.77527186807015</v>
      </c>
    </row>
    <row r="10" spans="1:23" x14ac:dyDescent="0.25">
      <c r="A10" s="1" t="s">
        <v>18</v>
      </c>
      <c r="B10" s="1" t="s">
        <v>19</v>
      </c>
      <c r="C10" s="4">
        <f>IFERROR(INDEX(Data!$G$2:$G$53,MATCH($A10,Data!$A$2:$A$53,0))/INDEX(Data!$C$2:$C$53,MATCH($A10,Data!$A$2:$A$53,0)),"Missing Data")</f>
        <v>85.408367891495914</v>
      </c>
      <c r="D10" s="5"/>
      <c r="E10" s="2">
        <f>IFERROR(INDEX(Data!$F$2:$F$53,MATCH($A10,Data!$A$2:$A$53,0))/INDEX(Data!$C$2:$C$53,MATCH($A10,Data!$A$2:$A$53,0)),"Missing Data")</f>
        <v>2.7950401994214075E-2</v>
      </c>
      <c r="F10" s="5"/>
      <c r="G10" s="6">
        <f>IFERROR(INDEX(Data!$G$2:$G$53,MATCH($A10,Data!$A$2:$A$53,0))/INDEX(Data!$F$2:$F$53,MATCH($A10,Data!$A$2:$A$53,0)),"Missing Data")</f>
        <v>3055.7116104868915</v>
      </c>
      <c r="H10" s="2">
        <f>IFERROR(INDEX(Data!$F$2:$F$53,MATCH($A10,Data!$A$2:$A$53,0))/INDEX(Data!$C$2:$C$53,MATCH($A10,Data!$A$2:$A$53,0)),"Missing Data")</f>
        <v>2.7950401994214075E-2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>
        <f>IFERROR(INDEX(Data!$G$2:$G$53,MATCH($A10,Data!$A$2:$A$53,0))/INDEX(Data!$F$2:$F$53,MATCH($A10,Data!$A$2:$A$53,0)),"Missing Data")</f>
        <v>3055.7116104868915</v>
      </c>
      <c r="P10" s="5"/>
      <c r="Q10" s="5">
        <f t="array" ref="Q10">IFERROR(INDEX(Data!$K$2:$K$53,MATCH($A10,Data!$A$2:$A$53,0))/INDEX(Data!$F$2:$F$53,MATCH($A10,Data!$A$2:$A$53,0)),"Missing Data")</f>
        <v>2.1808676654182273E-2</v>
      </c>
      <c r="R10" s="5"/>
      <c r="S10" s="6">
        <f>IFERROR(INDEX(Data!$G$2:$G$53,MATCH($A10,Data!$A$2:$A$53,0))/INDEX(Data!$K$2:$K$53,MATCH($A10,Data!$A$2:$A$53,0)),"Missing Data")</f>
        <v>140114.4901610018</v>
      </c>
      <c r="T10" s="4">
        <f>IFERROR(INDEX(Data!$J$2:$J$53,MATCH($A10,Data!$A$2:$A$53,0))/INDEX(Data!$G$2:$G$53,MATCH($A10,Data!$A$2:$A$53,0)),"Missing Data")</f>
        <v>0.25334058526122261</v>
      </c>
      <c r="U10" s="5">
        <f t="array" ref="U10">IFERROR(INDEX(Data!$J$2:$J$53,MATCH($A10,Data!$A$2:$A$53,0))/INDEX(Data!$K$2:$K$53,MATCH($A10,Data!$A$2:$A$53,0)),"Missing Data")</f>
        <v>35496.686940966014</v>
      </c>
      <c r="V10" s="5">
        <f t="shared" si="0"/>
        <v>104617.80322003578</v>
      </c>
      <c r="W10" s="6">
        <f t="array" ref="W10">IFERROR(INDEX(Data!$J$2:$J$53,MATCH($A10,Data!$A$2:$A$53,0))/INDEX(Data!$F$2:$F$53,MATCH($A10,Data!$A$2:$A$53,0)),"Missing Data")</f>
        <v>774.13576779026221</v>
      </c>
    </row>
    <row r="11" spans="1:23" x14ac:dyDescent="0.25">
      <c r="A11" s="1" t="s">
        <v>20</v>
      </c>
      <c r="B11" s="1" t="s">
        <v>21</v>
      </c>
      <c r="C11" s="4">
        <f>IFERROR(INDEX(Data!$G$2:$G$53,MATCH($A11,Data!$A$2:$A$53,0))/INDEX(Data!$C$2:$C$53,MATCH($A11,Data!$A$2:$A$53,0)),"Missing Data")</f>
        <v>356.80984864869987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IFERROR(INDEX(Data!$G$2:$G$53,MATCH($A11,Data!$A$2:$A$53,0))/INDEX(Data!$F$2:$F$53,MATCH($A11,Data!$A$2:$A$53,0)),"Missing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IFERROR(INDEX(Data!$G$2:$G$53,MATCH($A11,Data!$A$2:$A$53,0))/INDEX(Data!$F$2:$F$53,MATCH($A11,Data!$A$2:$A$53,0)),"Missing Data")</f>
        <v>Missing Data</v>
      </c>
      <c r="P11" s="5"/>
      <c r="Q11" s="5" t="str">
        <f t="array" ref="Q11">IFERROR(INDEX(Data!$K$2:$K$53,MATCH($A11,Data!$A$2:$A$53,0))/INDEX(Data!$F$2:$F$53,MATCH($A11,Data!$A$2:$A$53,0)),"Missing Data")</f>
        <v>Missing Data</v>
      </c>
      <c r="R11" s="5"/>
      <c r="S11" s="6">
        <f>IFERROR(INDEX(Data!$G$2:$G$53,MATCH($A11,Data!$A$2:$A$53,0))/INDEX(Data!$K$2:$K$53,MATCH($A11,Data!$A$2:$A$53,0)),"Missing Data")</f>
        <v>340894.407239819</v>
      </c>
      <c r="T11" s="4">
        <f>IFERROR(INDEX(Data!$J$2:$J$53,MATCH($A11,Data!$A$2:$A$53,0))/INDEX(Data!$G$2:$G$53,MATCH($A11,Data!$A$2:$A$53,0)),"Missing Data")</f>
        <v>0.15666506463486843</v>
      </c>
      <c r="U11" s="5">
        <f t="array" ref="U11">IFERROR(INDEX(Data!$J$2:$J$53,MATCH($A11,Data!$A$2:$A$53,0))/INDEX(Data!$K$2:$K$53,MATCH($A11,Data!$A$2:$A$53,0)),"Missing Data")</f>
        <v>53406.244343891405</v>
      </c>
      <c r="V11" s="5">
        <f t="shared" si="0"/>
        <v>287488.16289592761</v>
      </c>
      <c r="W11" s="6" t="str">
        <f t="array" ref="W11">IFERROR(INDEX(Data!$J$2:$J$53,MATCH($A11,Data!$A$2:$A$53,0))/INDEX(Data!$F$2:$F$53,MATCH($A11,Data!$A$2:$A$53,0)),"Missing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IFERROR(INDEX(Data!$G$2:$G$53,MATCH($A12,Data!$A$2:$A$53,0))/INDEX(Data!$C$2:$C$53,MATCH($A12,Data!$A$2:$A$53,0)),"Missing Data")</f>
        <v>178.77671139974956</v>
      </c>
      <c r="D12" s="5"/>
      <c r="E12" s="2">
        <f>IFERROR(INDEX(Data!$F$2:$F$53,MATCH($A12,Data!$A$2:$A$53,0))/INDEX(Data!$C$2:$C$53,MATCH($A12,Data!$A$2:$A$53,0)),"Missing Data")</f>
        <v>3.6444601604213173E-2</v>
      </c>
      <c r="F12" s="5"/>
      <c r="G12" s="6">
        <f>IFERROR(INDEX(Data!$G$2:$G$53,MATCH($A12,Data!$A$2:$A$53,0))/INDEX(Data!$F$2:$F$53,MATCH($A12,Data!$A$2:$A$53,0)),"Missing Data")</f>
        <v>4905.4373907350418</v>
      </c>
      <c r="H12" s="2">
        <f>IFERROR(INDEX(Data!$F$2:$F$53,MATCH($A12,Data!$A$2:$A$53,0))/INDEX(Data!$C$2:$C$53,MATCH($A12,Data!$A$2:$A$53,0)),"Missing Data")</f>
        <v>3.6444601604213173E-2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>
        <f>IFERROR(INDEX(Data!$G$2:$G$53,MATCH($A12,Data!$A$2:$A$53,0))/INDEX(Data!$F$2:$F$53,MATCH($A12,Data!$A$2:$A$53,0)),"Missing Data")</f>
        <v>4905.4373907350418</v>
      </c>
      <c r="P12" s="5"/>
      <c r="Q12" s="5">
        <f t="array" ref="Q12">IFERROR(INDEX(Data!$K$2:$K$53,MATCH($A12,Data!$A$2:$A$53,0))/INDEX(Data!$F$2:$F$53,MATCH($A12,Data!$A$2:$A$53,0)),"Missing Data")</f>
        <v>2.5693863552121249E-2</v>
      </c>
      <c r="R12" s="5"/>
      <c r="S12" s="6">
        <f>IFERROR(INDEX(Data!$G$2:$G$53,MATCH($A12,Data!$A$2:$A$53,0))/INDEX(Data!$K$2:$K$53,MATCH($A12,Data!$A$2:$A$53,0)),"Missing Data")</f>
        <v>190918.63630333848</v>
      </c>
      <c r="T12" s="4">
        <f>IFERROR(INDEX(Data!$J$2:$J$53,MATCH($A12,Data!$A$2:$A$53,0))/INDEX(Data!$G$2:$G$53,MATCH($A12,Data!$A$2:$A$53,0)),"Missing Data")</f>
        <v>0.18940479026691565</v>
      </c>
      <c r="U12" s="5">
        <f t="array" ref="U12">IFERROR(INDEX(Data!$J$2:$J$53,MATCH($A12,Data!$A$2:$A$53,0))/INDEX(Data!$K$2:$K$53,MATCH($A12,Data!$A$2:$A$53,0)),"Missing Data")</f>
        <v>36160.904267079371</v>
      </c>
      <c r="V12" s="5">
        <f t="shared" si="0"/>
        <v>154757.73203625911</v>
      </c>
      <c r="W12" s="6">
        <f t="array" ref="W12">IFERROR(INDEX(Data!$J$2:$J$53,MATCH($A12,Data!$A$2:$A$53,0))/INDEX(Data!$F$2:$F$53,MATCH($A12,Data!$A$2:$A$53,0)),"Missing Data")</f>
        <v>929.11334015965645</v>
      </c>
    </row>
    <row r="13" spans="1:23" x14ac:dyDescent="0.25">
      <c r="A13" s="1" t="s">
        <v>24</v>
      </c>
      <c r="B13" s="1" t="s">
        <v>25</v>
      </c>
      <c r="C13" s="4">
        <f>IFERROR(INDEX(Data!$G$2:$G$53,MATCH($A13,Data!$A$2:$A$53,0))/INDEX(Data!$C$2:$C$53,MATCH($A13,Data!$A$2:$A$53,0)),"Missing Data")</f>
        <v>105.66956666262591</v>
      </c>
      <c r="D13" s="5"/>
      <c r="E13" s="2">
        <f>IFERROR(INDEX(Data!$F$2:$F$53,MATCH($A13,Data!$A$2:$A$53,0))/INDEX(Data!$C$2:$C$53,MATCH($A13,Data!$A$2:$A$53,0)),"Missing Data")</f>
        <v>8.7656416939451039E-3</v>
      </c>
      <c r="F13" s="5"/>
      <c r="G13" s="6">
        <f>IFERROR(INDEX(Data!$G$2:$G$53,MATCH($A13,Data!$A$2:$A$53,0))/INDEX(Data!$F$2:$F$53,MATCH($A13,Data!$A$2:$A$53,0)),"Missing Data")</f>
        <v>12054.972168850743</v>
      </c>
      <c r="H13" s="2">
        <f>IFERROR(INDEX(Data!$F$2:$F$53,MATCH($A13,Data!$A$2:$A$53,0))/INDEX(Data!$C$2:$C$53,MATCH($A13,Data!$A$2:$A$53,0)),"Missing Data")</f>
        <v>8.7656416939451039E-3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>
        <f>IFERROR(INDEX(Data!$G$2:$G$53,MATCH($A13,Data!$A$2:$A$53,0))/INDEX(Data!$F$2:$F$53,MATCH($A13,Data!$A$2:$A$53,0)),"Missing Data")</f>
        <v>12054.972168850743</v>
      </c>
      <c r="P13" s="5"/>
      <c r="Q13" s="5">
        <f t="array" ref="Q13">IFERROR(INDEX(Data!$K$2:$K$53,MATCH($A13,Data!$A$2:$A$53,0))/INDEX(Data!$F$2:$F$53,MATCH($A13,Data!$A$2:$A$53,0)),"Missing Data")</f>
        <v>8.7186626321663199E-2</v>
      </c>
      <c r="R13" s="5"/>
      <c r="S13" s="6">
        <f>IFERROR(INDEX(Data!$G$2:$G$53,MATCH($A13,Data!$A$2:$A$53,0))/INDEX(Data!$K$2:$K$53,MATCH($A13,Data!$A$2:$A$53,0)),"Missing Data")</f>
        <v>138266.29928741092</v>
      </c>
      <c r="T13" s="4">
        <f>IFERROR(INDEX(Data!$J$2:$J$53,MATCH($A13,Data!$A$2:$A$53,0))/INDEX(Data!$G$2:$G$53,MATCH($A13,Data!$A$2:$A$53,0)),"Missing Data")</f>
        <v>0.23070289459902316</v>
      </c>
      <c r="U13" s="5">
        <f t="array" ref="U13">IFERROR(INDEX(Data!$J$2:$J$53,MATCH($A13,Data!$A$2:$A$53,0))/INDEX(Data!$K$2:$K$53,MATCH($A13,Data!$A$2:$A$53,0)),"Missing Data")</f>
        <v>31898.435471100554</v>
      </c>
      <c r="V13" s="5">
        <f t="shared" si="0"/>
        <v>106367.86381631036</v>
      </c>
      <c r="W13" s="6">
        <f t="array" ref="W13">IFERROR(INDEX(Data!$J$2:$J$53,MATCH($A13,Data!$A$2:$A$53,0))/INDEX(Data!$F$2:$F$53,MATCH($A13,Data!$A$2:$A$53,0)),"Missing Data")</f>
        <v>2781.1169736645306</v>
      </c>
    </row>
    <row r="14" spans="1:23" x14ac:dyDescent="0.25">
      <c r="A14" s="1" t="s">
        <v>26</v>
      </c>
      <c r="B14" s="1" t="s">
        <v>27</v>
      </c>
      <c r="C14" s="4">
        <f>IFERROR(INDEX(Data!$G$2:$G$53,MATCH($A14,Data!$A$2:$A$53,0))/INDEX(Data!$C$2:$C$53,MATCH($A14,Data!$A$2:$A$53,0)),"Missing Data")</f>
        <v>219.88504341445517</v>
      </c>
      <c r="D14" s="5"/>
      <c r="E14" s="2">
        <f>IFERROR(INDEX(Data!$F$2:$F$53,MATCH($A14,Data!$A$2:$A$53,0))/INDEX(Data!$C$2:$C$53,MATCH($A14,Data!$A$2:$A$53,0)),"Missing Data")</f>
        <v>2.4338711881964476E-2</v>
      </c>
      <c r="F14" s="5"/>
      <c r="G14" s="6">
        <f>IFERROR(INDEX(Data!$G$2:$G$53,MATCH($A14,Data!$A$2:$A$53,0))/INDEX(Data!$F$2:$F$53,MATCH($A14,Data!$A$2:$A$53,0)),"Missing Data")</f>
        <v>9034.3747229036744</v>
      </c>
      <c r="H14" s="2">
        <f>IFERROR(INDEX(Data!$F$2:$F$53,MATCH($A14,Data!$A$2:$A$53,0))/INDEX(Data!$C$2:$C$53,MATCH($A14,Data!$A$2:$A$53,0)),"Missing Data")</f>
        <v>2.4338711881964476E-2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>
        <f>IFERROR(INDEX(Data!$G$2:$G$53,MATCH($A14,Data!$A$2:$A$53,0))/INDEX(Data!$F$2:$F$53,MATCH($A14,Data!$A$2:$A$53,0)),"Missing Data")</f>
        <v>9034.3747229036744</v>
      </c>
      <c r="P14" s="5"/>
      <c r="Q14" s="5">
        <f t="array" ref="Q14">IFERROR(INDEX(Data!$K$2:$K$53,MATCH($A14,Data!$A$2:$A$53,0))/INDEX(Data!$F$2:$F$53,MATCH($A14,Data!$A$2:$A$53,0)),"Missing Data")</f>
        <v>6.6384890491531942E-2</v>
      </c>
      <c r="R14" s="5"/>
      <c r="S14" s="6">
        <f>IFERROR(INDEX(Data!$G$2:$G$53,MATCH($A14,Data!$A$2:$A$53,0))/INDEX(Data!$K$2:$K$53,MATCH($A14,Data!$A$2:$A$53,0)),"Missing Data")</f>
        <v>136090.82813891361</v>
      </c>
      <c r="T14" s="4">
        <f>IFERROR(INDEX(Data!$J$2:$J$53,MATCH($A14,Data!$A$2:$A$53,0))/INDEX(Data!$G$2:$G$53,MATCH($A14,Data!$A$2:$A$53,0)),"Missing Data")</f>
        <v>0.28931667866256627</v>
      </c>
      <c r="U14" s="5">
        <f t="array" ref="U14">IFERROR(INDEX(Data!$J$2:$J$53,MATCH($A14,Data!$A$2:$A$53,0))/INDEX(Data!$K$2:$K$53,MATCH($A14,Data!$A$2:$A$53,0)),"Missing Data")</f>
        <v>39373.346393588603</v>
      </c>
      <c r="V14" s="5">
        <f t="shared" si="0"/>
        <v>96717.481745325</v>
      </c>
      <c r="W14" s="6">
        <f t="array" ref="W14">IFERROR(INDEX(Data!$J$2:$J$53,MATCH($A14,Data!$A$2:$A$53,0))/INDEX(Data!$F$2:$F$53,MATCH($A14,Data!$A$2:$A$53,0)),"Missing Data")</f>
        <v>2613.7952886235335</v>
      </c>
    </row>
    <row r="15" spans="1:23" x14ac:dyDescent="0.25">
      <c r="A15" s="1" t="s">
        <v>28</v>
      </c>
      <c r="B15" s="1" t="s">
        <v>29</v>
      </c>
      <c r="C15" s="4">
        <f>IFERROR(INDEX(Data!$G$2:$G$53,MATCH($A15,Data!$A$2:$A$53,0))/INDEX(Data!$C$2:$C$53,MATCH($A15,Data!$A$2:$A$53,0)),"Missing Data")</f>
        <v>104.04238682869659</v>
      </c>
      <c r="D15" s="5"/>
      <c r="E15" s="2">
        <f>IFERROR(INDEX(Data!$F$2:$F$53,MATCH($A15,Data!$A$2:$A$53,0))/INDEX(Data!$C$2:$C$53,MATCH($A15,Data!$A$2:$A$53,0)),"Missing Data")</f>
        <v>2.8890253761931325E-2</v>
      </c>
      <c r="F15" s="5"/>
      <c r="G15" s="6">
        <f>IFERROR(INDEX(Data!$G$2:$G$53,MATCH($A15,Data!$A$2:$A$53,0))/INDEX(Data!$F$2:$F$53,MATCH($A15,Data!$A$2:$A$53,0)),"Missing Data")</f>
        <v>3601.2970909169794</v>
      </c>
      <c r="H15" s="2">
        <f>IFERROR(INDEX(Data!$F$2:$F$53,MATCH($A15,Data!$A$2:$A$53,0))/INDEX(Data!$C$2:$C$53,MATCH($A15,Data!$A$2:$A$53,0)),"Missing Data")</f>
        <v>2.8890253761931325E-2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>
        <f>IFERROR(INDEX(Data!$G$2:$G$53,MATCH($A15,Data!$A$2:$A$53,0))/INDEX(Data!$F$2:$F$53,MATCH($A15,Data!$A$2:$A$53,0)),"Missing Data")</f>
        <v>3601.2970909169794</v>
      </c>
      <c r="P15" s="5"/>
      <c r="Q15" s="5">
        <f t="array" ref="Q15">IFERROR(INDEX(Data!$K$2:$K$53,MATCH($A15,Data!$A$2:$A$53,0))/INDEX(Data!$F$2:$F$53,MATCH($A15,Data!$A$2:$A$53,0)),"Missing Data")</f>
        <v>2.219233355749832E-2</v>
      </c>
      <c r="R15" s="5"/>
      <c r="S15" s="6">
        <f>IFERROR(INDEX(Data!$G$2:$G$53,MATCH($A15,Data!$A$2:$A$53,0))/INDEX(Data!$K$2:$K$53,MATCH($A15,Data!$A$2:$A$53,0)),"Missing Data")</f>
        <v>162276.62952101661</v>
      </c>
      <c r="T15" s="4">
        <f>IFERROR(INDEX(Data!$J$2:$J$53,MATCH($A15,Data!$A$2:$A$53,0))/INDEX(Data!$G$2:$G$53,MATCH($A15,Data!$A$2:$A$53,0)),"Missing Data")</f>
        <v>0.2257512894241295</v>
      </c>
      <c r="U15" s="5">
        <f t="array" ref="U15">IFERROR(INDEX(Data!$J$2:$J$53,MATCH($A15,Data!$A$2:$A$53,0))/INDEX(Data!$K$2:$K$53,MATCH($A15,Data!$A$2:$A$53,0)),"Missing Data")</f>
        <v>36634.158357771259</v>
      </c>
      <c r="V15" s="5">
        <f t="shared" si="0"/>
        <v>125642.47116324535</v>
      </c>
      <c r="W15" s="6">
        <f t="array" ref="W15">IFERROR(INDEX(Data!$J$2:$J$53,MATCH($A15,Data!$A$2:$A$53,0))/INDEX(Data!$F$2:$F$53,MATCH($A15,Data!$A$2:$A$53,0)),"Missing Data")</f>
        <v>812.99746187387461</v>
      </c>
    </row>
    <row r="16" spans="1:23" x14ac:dyDescent="0.25">
      <c r="A16" s="1" t="s">
        <v>30</v>
      </c>
      <c r="B16" s="1" t="s">
        <v>31</v>
      </c>
      <c r="C16" s="4">
        <f>IFERROR(INDEX(Data!$G$2:$G$53,MATCH($A16,Data!$A$2:$A$53,0))/INDEX(Data!$C$2:$C$53,MATCH($A16,Data!$A$2:$A$53,0)),"Missing Data")</f>
        <v>281.82537531301989</v>
      </c>
      <c r="D16" s="5"/>
      <c r="E16" s="2">
        <f>IFERROR(INDEX(Data!$F$2:$F$53,MATCH($A16,Data!$A$2:$A$53,0))/INDEX(Data!$C$2:$C$53,MATCH($A16,Data!$A$2:$A$53,0)),"Missing Data")</f>
        <v>3.79258407086248E-2</v>
      </c>
      <c r="F16" s="5"/>
      <c r="G16" s="6">
        <f>IFERROR(INDEX(Data!$G$2:$G$53,MATCH($A16,Data!$A$2:$A$53,0))/INDEX(Data!$F$2:$F$53,MATCH($A16,Data!$A$2:$A$53,0)),"Missing Data")</f>
        <v>7430.9592100598929</v>
      </c>
      <c r="H16" s="2">
        <f>IFERROR(INDEX(Data!$F$2:$F$53,MATCH($A16,Data!$A$2:$A$53,0))/INDEX(Data!$C$2:$C$53,MATCH($A16,Data!$A$2:$A$53,0)),"Missing Data")</f>
        <v>3.79258407086248E-2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>
        <f>IFERROR(INDEX(Data!$G$2:$G$53,MATCH($A16,Data!$A$2:$A$53,0))/INDEX(Data!$F$2:$F$53,MATCH($A16,Data!$A$2:$A$53,0)),"Missing Data")</f>
        <v>7430.9592100598929</v>
      </c>
      <c r="P16" s="5"/>
      <c r="Q16" s="5">
        <f t="array" ref="Q16">IFERROR(INDEX(Data!$K$2:$K$53,MATCH($A16,Data!$A$2:$A$53,0))/INDEX(Data!$F$2:$F$53,MATCH($A16,Data!$A$2:$A$53,0)),"Missing Data")</f>
        <v>3.711808735813063E-2</v>
      </c>
      <c r="R16" s="5"/>
      <c r="S16" s="6">
        <f>IFERROR(INDEX(Data!$G$2:$G$53,MATCH($A16,Data!$A$2:$A$53,0))/INDEX(Data!$K$2:$K$53,MATCH($A16,Data!$A$2:$A$53,0)),"Missing Data")</f>
        <v>200197.79409329285</v>
      </c>
      <c r="T16" s="4">
        <f>IFERROR(INDEX(Data!$J$2:$J$53,MATCH($A16,Data!$A$2:$A$53,0))/INDEX(Data!$G$2:$G$53,MATCH($A16,Data!$A$2:$A$53,0)),"Missing Data")</f>
        <v>0.20572500664427085</v>
      </c>
      <c r="U16" s="5">
        <f t="array" ref="U16">IFERROR(INDEX(Data!$J$2:$J$53,MATCH($A16,Data!$A$2:$A$53,0))/INDEX(Data!$K$2:$K$53,MATCH($A16,Data!$A$2:$A$53,0)),"Missing Data")</f>
        <v>41185.692520011042</v>
      </c>
      <c r="V16" s="5">
        <f t="shared" si="0"/>
        <v>159012.10157328181</v>
      </c>
      <c r="W16" s="6">
        <f t="array" ref="W16">IFERROR(INDEX(Data!$J$2:$J$53,MATCH($A16,Data!$A$2:$A$53,0))/INDEX(Data!$F$2:$F$53,MATCH($A16,Data!$A$2:$A$53,0)),"Missing Data")</f>
        <v>1528.7341328628772</v>
      </c>
    </row>
    <row r="17" spans="1:23" x14ac:dyDescent="0.25">
      <c r="A17" s="1" t="s">
        <v>32</v>
      </c>
      <c r="B17" s="1" t="s">
        <v>33</v>
      </c>
      <c r="C17" s="4">
        <f>IFERROR(INDEX(Data!$G$2:$G$53,MATCH($A17,Data!$A$2:$A$53,0))/INDEX(Data!$C$2:$C$53,MATCH($A17,Data!$A$2:$A$53,0)),"Missing Data")</f>
        <v>134.55817278704001</v>
      </c>
      <c r="D17" s="5"/>
      <c r="E17" s="2">
        <f>IFERROR(INDEX(Data!$F$2:$F$53,MATCH($A17,Data!$A$2:$A$53,0))/INDEX(Data!$C$2:$C$53,MATCH($A17,Data!$A$2:$A$53,0)),"Missing Data")</f>
        <v>2.7479961858624224E-2</v>
      </c>
      <c r="F17" s="5"/>
      <c r="G17" s="6">
        <f>IFERROR(INDEX(Data!$G$2:$G$53,MATCH($A17,Data!$A$2:$A$53,0))/INDEX(Data!$F$2:$F$53,MATCH($A17,Data!$A$2:$A$53,0)),"Missing Data")</f>
        <v>4896.592414476394</v>
      </c>
      <c r="H17" s="2">
        <f>IFERROR(INDEX(Data!$F$2:$F$53,MATCH($A17,Data!$A$2:$A$53,0))/INDEX(Data!$C$2:$C$53,MATCH($A17,Data!$A$2:$A$53,0)),"Missing Data")</f>
        <v>2.7479961858624224E-2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>
        <f>IFERROR(INDEX(Data!$G$2:$G$53,MATCH($A17,Data!$A$2:$A$53,0))/INDEX(Data!$F$2:$F$53,MATCH($A17,Data!$A$2:$A$53,0)),"Missing Data")</f>
        <v>4896.592414476394</v>
      </c>
      <c r="P17" s="5"/>
      <c r="Q17" s="5">
        <f t="array" ref="Q17">IFERROR(INDEX(Data!$K$2:$K$53,MATCH($A17,Data!$A$2:$A$53,0))/INDEX(Data!$F$2:$F$53,MATCH($A17,Data!$A$2:$A$53,0)),"Missing Data")</f>
        <v>1.9681839940331073E-2</v>
      </c>
      <c r="R17" s="5"/>
      <c r="S17" s="6">
        <f>IFERROR(INDEX(Data!$G$2:$G$53,MATCH($A17,Data!$A$2:$A$53,0))/INDEX(Data!$K$2:$K$53,MATCH($A17,Data!$A$2:$A$53,0)),"Missing Data")</f>
        <v>248787.33031674207</v>
      </c>
      <c r="T17" s="4">
        <f>IFERROR(INDEX(Data!$J$2:$J$53,MATCH($A17,Data!$A$2:$A$53,0))/INDEX(Data!$G$2:$G$53,MATCH($A17,Data!$A$2:$A$53,0)),"Missing Data")</f>
        <v>0.13835351569604598</v>
      </c>
      <c r="U17" s="5">
        <f t="array" ref="U17">IFERROR(INDEX(Data!$J$2:$J$53,MATCH($A17,Data!$A$2:$A$53,0))/INDEX(Data!$K$2:$K$53,MATCH($A17,Data!$A$2:$A$53,0)),"Missing Data")</f>
        <v>34420.601809954751</v>
      </c>
      <c r="V17" s="5">
        <f t="shared" si="0"/>
        <v>214366.72850678733</v>
      </c>
      <c r="W17" s="6">
        <f t="array" ref="W17">IFERROR(INDEX(Data!$J$2:$J$53,MATCH($A17,Data!$A$2:$A$53,0))/INDEX(Data!$F$2:$F$53,MATCH($A17,Data!$A$2:$A$53,0)),"Missing Data")</f>
        <v>677.46077547339951</v>
      </c>
    </row>
    <row r="18" spans="1:23" x14ac:dyDescent="0.25">
      <c r="A18" s="1" t="s">
        <v>34</v>
      </c>
      <c r="B18" s="1" t="s">
        <v>35</v>
      </c>
      <c r="C18" s="4">
        <f>IFERROR(INDEX(Data!$G$2:$G$53,MATCH($A18,Data!$A$2:$A$53,0))/INDEX(Data!$C$2:$C$53,MATCH($A18,Data!$A$2:$A$53,0)),"Missing Data")</f>
        <v>147.38186800232452</v>
      </c>
      <c r="D18" s="5"/>
      <c r="E18" s="2">
        <f>IFERROR(INDEX(Data!$F$2:$F$53,MATCH($A18,Data!$A$2:$A$53,0))/INDEX(Data!$C$2:$C$53,MATCH($A18,Data!$A$2:$A$53,0)),"Missing Data")</f>
        <v>2.2584754209621406E-2</v>
      </c>
      <c r="F18" s="5"/>
      <c r="G18" s="6">
        <f>IFERROR(INDEX(Data!$G$2:$G$53,MATCH($A18,Data!$A$2:$A$53,0))/INDEX(Data!$F$2:$F$53,MATCH($A18,Data!$A$2:$A$53,0)),"Missing Data")</f>
        <v>6525.7237973188958</v>
      </c>
      <c r="H18" s="2">
        <f>IFERROR(INDEX(Data!$F$2:$F$53,MATCH($A18,Data!$A$2:$A$53,0))/INDEX(Data!$C$2:$C$53,MATCH($A18,Data!$A$2:$A$53,0)),"Missing Data")</f>
        <v>2.2584754209621406E-2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>
        <f>IFERROR(INDEX(Data!$G$2:$G$53,MATCH($A18,Data!$A$2:$A$53,0))/INDEX(Data!$F$2:$F$53,MATCH($A18,Data!$A$2:$A$53,0)),"Missing Data")</f>
        <v>6525.7237973188958</v>
      </c>
      <c r="P18" s="5"/>
      <c r="Q18" s="5">
        <f t="array" ref="Q18">IFERROR(INDEX(Data!$K$2:$K$53,MATCH($A18,Data!$A$2:$A$53,0))/INDEX(Data!$F$2:$F$53,MATCH($A18,Data!$A$2:$A$53,0)),"Missing Data")</f>
        <v>3.0022030554795607E-2</v>
      </c>
      <c r="R18" s="5"/>
      <c r="S18" s="6">
        <f>IFERROR(INDEX(Data!$G$2:$G$53,MATCH($A18,Data!$A$2:$A$53,0))/INDEX(Data!$K$2:$K$53,MATCH($A18,Data!$A$2:$A$53,0)),"Missing Data")</f>
        <v>217364.50455635492</v>
      </c>
      <c r="T18" s="4">
        <f>IFERROR(INDEX(Data!$J$2:$J$53,MATCH($A18,Data!$A$2:$A$53,0))/INDEX(Data!$G$2:$G$53,MATCH($A18,Data!$A$2:$A$53,0)),"Missing Data")</f>
        <v>0.18853857638002364</v>
      </c>
      <c r="U18" s="5">
        <f t="array" ref="U18">IFERROR(INDEX(Data!$J$2:$J$53,MATCH($A18,Data!$A$2:$A$53,0))/INDEX(Data!$K$2:$K$53,MATCH($A18,Data!$A$2:$A$53,0)),"Missing Data")</f>
        <v>40981.594244604319</v>
      </c>
      <c r="V18" s="5">
        <f t="shared" si="0"/>
        <v>176382.9103117506</v>
      </c>
      <c r="W18" s="6">
        <f t="array" ref="W18">IFERROR(INDEX(Data!$J$2:$J$53,MATCH($A18,Data!$A$2:$A$53,0))/INDEX(Data!$F$2:$F$53,MATCH($A18,Data!$A$2:$A$53,0)),"Missing Data")</f>
        <v>1230.3506745957466</v>
      </c>
    </row>
    <row r="19" spans="1:23" x14ac:dyDescent="0.25">
      <c r="A19" s="1" t="s">
        <v>36</v>
      </c>
      <c r="B19" s="1" t="s">
        <v>37</v>
      </c>
      <c r="C19" s="4">
        <f>IFERROR(INDEX(Data!$G$2:$G$53,MATCH($A19,Data!$A$2:$A$53,0))/INDEX(Data!$C$2:$C$53,MATCH($A19,Data!$A$2:$A$53,0)),"Missing Data")</f>
        <v>134.755072263861</v>
      </c>
      <c r="D19" s="5"/>
      <c r="E19" s="2">
        <f>IFERROR(INDEX(Data!$F$2:$F$53,MATCH($A19,Data!$A$2:$A$53,0))/INDEX(Data!$C$2:$C$53,MATCH($A19,Data!$A$2:$A$53,0)),"Missing Data")</f>
        <v>1.1402239829652617E-2</v>
      </c>
      <c r="F19" s="5"/>
      <c r="G19" s="6">
        <f>IFERROR(INDEX(Data!$G$2:$G$53,MATCH($A19,Data!$A$2:$A$53,0))/INDEX(Data!$F$2:$F$53,MATCH($A19,Data!$A$2:$A$53,0)),"Missing Data")</f>
        <v>11818.298358662614</v>
      </c>
      <c r="H19" s="2">
        <f>IFERROR(INDEX(Data!$F$2:$F$53,MATCH($A19,Data!$A$2:$A$53,0))/INDEX(Data!$C$2:$C$53,MATCH($A19,Data!$A$2:$A$53,0)),"Missing Data")</f>
        <v>1.1402239829652617E-2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>
        <f>IFERROR(INDEX(Data!$G$2:$G$53,MATCH($A19,Data!$A$2:$A$53,0))/INDEX(Data!$F$2:$F$53,MATCH($A19,Data!$A$2:$A$53,0)),"Missing Data")</f>
        <v>11818.298358662614</v>
      </c>
      <c r="P19" s="5"/>
      <c r="Q19" s="5">
        <f t="array" ref="Q19">IFERROR(INDEX(Data!$K$2:$K$53,MATCH($A19,Data!$A$2:$A$53,0))/INDEX(Data!$F$2:$F$53,MATCH($A19,Data!$A$2:$A$53,0)),"Missing Data")</f>
        <v>8.4285714285714283E-2</v>
      </c>
      <c r="R19" s="5"/>
      <c r="S19" s="6">
        <f>IFERROR(INDEX(Data!$G$2:$G$53,MATCH($A19,Data!$A$2:$A$53,0))/INDEX(Data!$K$2:$K$53,MATCH($A19,Data!$A$2:$A$53,0)),"Missing Data")</f>
        <v>140217.09917057338</v>
      </c>
      <c r="T19" s="4">
        <f>IFERROR(INDEX(Data!$J$2:$J$53,MATCH($A19,Data!$A$2:$A$53,0))/INDEX(Data!$G$2:$G$53,MATCH($A19,Data!$A$2:$A$53,0)),"Missing Data")</f>
        <v>0.25879303089668665</v>
      </c>
      <c r="U19" s="5">
        <f t="array" ref="U19">IFERROR(INDEX(Data!$J$2:$J$53,MATCH($A19,Data!$A$2:$A$53,0))/INDEX(Data!$K$2:$K$53,MATCH($A19,Data!$A$2:$A$53,0)),"Missing Data")</f>
        <v>36287.208077893978</v>
      </c>
      <c r="V19" s="5">
        <f t="shared" si="0"/>
        <v>103929.89109267941</v>
      </c>
      <c r="W19" s="6">
        <f t="array" ref="W19">IFERROR(INDEX(Data!$J$2:$J$53,MATCH($A19,Data!$A$2:$A$53,0))/INDEX(Data!$F$2:$F$53,MATCH($A19,Data!$A$2:$A$53,0)),"Missing Data")</f>
        <v>3058.4932522796353</v>
      </c>
    </row>
    <row r="20" spans="1:23" x14ac:dyDescent="0.25">
      <c r="A20" s="1" t="s">
        <v>38</v>
      </c>
      <c r="B20" s="1" t="s">
        <v>39</v>
      </c>
      <c r="C20" s="4">
        <f>IFERROR(INDEX(Data!$G$2:$G$53,MATCH($A20,Data!$A$2:$A$53,0))/INDEX(Data!$C$2:$C$53,MATCH($A20,Data!$A$2:$A$53,0)),"Missing Data")</f>
        <v>89.707126238375423</v>
      </c>
      <c r="D20" s="5"/>
      <c r="E20" s="2">
        <f>IFERROR(INDEX(Data!$F$2:$F$53,MATCH($A20,Data!$A$2:$A$53,0))/INDEX(Data!$C$2:$C$53,MATCH($A20,Data!$A$2:$A$53,0)),"Missing Data")</f>
        <v>1.0373698835316332E-2</v>
      </c>
      <c r="F20" s="5"/>
      <c r="G20" s="6">
        <f>IFERROR(INDEX(Data!$G$2:$G$53,MATCH($A20,Data!$A$2:$A$53,0))/INDEX(Data!$F$2:$F$53,MATCH($A20,Data!$A$2:$A$53,0)),"Missing Data")</f>
        <v>8647.554518642426</v>
      </c>
      <c r="H20" s="2">
        <f>IFERROR(INDEX(Data!$F$2:$F$53,MATCH($A20,Data!$A$2:$A$53,0))/INDEX(Data!$C$2:$C$53,MATCH($A20,Data!$A$2:$A$53,0)),"Missing Data")</f>
        <v>1.0373698835316332E-2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>
        <f>IFERROR(INDEX(Data!$G$2:$G$53,MATCH($A20,Data!$A$2:$A$53,0))/INDEX(Data!$F$2:$F$53,MATCH($A20,Data!$A$2:$A$53,0)),"Missing Data")</f>
        <v>8647.554518642426</v>
      </c>
      <c r="P20" s="5"/>
      <c r="Q20" s="5">
        <f t="array" ref="Q20">IFERROR(INDEX(Data!$K$2:$K$53,MATCH($A20,Data!$A$2:$A$53,0))/INDEX(Data!$F$2:$F$53,MATCH($A20,Data!$A$2:$A$53,0)),"Missing Data")</f>
        <v>7.2544790245190824E-2</v>
      </c>
      <c r="R20" s="5"/>
      <c r="S20" s="6">
        <f>IFERROR(INDEX(Data!$G$2:$G$53,MATCH($A20,Data!$A$2:$A$53,0))/INDEX(Data!$K$2:$K$53,MATCH($A20,Data!$A$2:$A$53,0)),"Missing Data")</f>
        <v>119202.97087378641</v>
      </c>
      <c r="T20" s="4">
        <f>IFERROR(INDEX(Data!$J$2:$J$53,MATCH($A20,Data!$A$2:$A$53,0))/INDEX(Data!$G$2:$G$53,MATCH($A20,Data!$A$2:$A$53,0)),"Missing Data")</f>
        <v>0.2227516442950451</v>
      </c>
      <c r="U20" s="5">
        <f t="array" ref="U20">IFERROR(INDEX(Data!$J$2:$J$53,MATCH($A20,Data!$A$2:$A$53,0))/INDEX(Data!$K$2:$K$53,MATCH($A20,Data!$A$2:$A$53,0)),"Missing Data")</f>
        <v>26552.657766990291</v>
      </c>
      <c r="V20" s="5">
        <f t="shared" si="0"/>
        <v>92650.313106796122</v>
      </c>
      <c r="W20" s="6">
        <f t="array" ref="W20">IFERROR(INDEX(Data!$J$2:$J$53,MATCH($A20,Data!$A$2:$A$53,0))/INDEX(Data!$F$2:$F$53,MATCH($A20,Data!$A$2:$A$53,0)),"Missing Data")</f>
        <v>1926.2569881586478</v>
      </c>
    </row>
    <row r="21" spans="1:23" x14ac:dyDescent="0.25">
      <c r="A21" s="1" t="s">
        <v>40</v>
      </c>
      <c r="B21" s="1" t="s">
        <v>41</v>
      </c>
      <c r="C21" s="4">
        <f>IFERROR(INDEX(Data!$G$2:$G$53,MATCH($A21,Data!$A$2:$A$53,0))/INDEX(Data!$C$2:$C$53,MATCH($A21,Data!$A$2:$A$53,0)),"Missing Data")</f>
        <v>207.93788620670324</v>
      </c>
      <c r="D21" s="5"/>
      <c r="E21" s="2">
        <f>IFERROR(INDEX(Data!$F$2:$F$53,MATCH($A21,Data!$A$2:$A$53,0))/INDEX(Data!$C$2:$C$53,MATCH($A21,Data!$A$2:$A$53,0)),"Missing Data")</f>
        <v>9.5344898692649969E-3</v>
      </c>
      <c r="F21" s="5"/>
      <c r="G21" s="6">
        <f>IFERROR(INDEX(Data!$G$2:$G$53,MATCH($A21,Data!$A$2:$A$53,0))/INDEX(Data!$F$2:$F$53,MATCH($A21,Data!$A$2:$A$53,0)),"Missing Data")</f>
        <v>21809.020624900295</v>
      </c>
      <c r="H21" s="2">
        <f>IFERROR(INDEX(Data!$F$2:$F$53,MATCH($A21,Data!$A$2:$A$53,0))/INDEX(Data!$C$2:$C$53,MATCH($A21,Data!$A$2:$A$53,0)),"Missing Data")</f>
        <v>9.5344898692649969E-3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>
        <f>IFERROR(INDEX(Data!$G$2:$G$53,MATCH($A21,Data!$A$2:$A$53,0))/INDEX(Data!$F$2:$F$53,MATCH($A21,Data!$A$2:$A$53,0)),"Missing Data")</f>
        <v>21809.020624900295</v>
      </c>
      <c r="P21" s="5"/>
      <c r="Q21" s="5">
        <f t="array" ref="Q21">IFERROR(INDEX(Data!$K$2:$K$53,MATCH($A21,Data!$A$2:$A$53,0))/INDEX(Data!$F$2:$F$53,MATCH($A21,Data!$A$2:$A$53,0)),"Missing Data")</f>
        <v>0.11568176120695549</v>
      </c>
      <c r="R21" s="5"/>
      <c r="S21" s="6">
        <f>IFERROR(INDEX(Data!$G$2:$G$53,MATCH($A21,Data!$A$2:$A$53,0))/INDEX(Data!$K$2:$K$53,MATCH($A21,Data!$A$2:$A$53,0)),"Missing Data")</f>
        <v>188526.00788022066</v>
      </c>
      <c r="T21" s="4">
        <f>IFERROR(INDEX(Data!$J$2:$J$53,MATCH($A21,Data!$A$2:$A$53,0))/INDEX(Data!$G$2:$G$53,MATCH($A21,Data!$A$2:$A$53,0)),"Missing Data")</f>
        <v>0.17482014592372672</v>
      </c>
      <c r="U21" s="5">
        <f t="array" ref="U21">IFERROR(INDEX(Data!$J$2:$J$53,MATCH($A21,Data!$A$2:$A$53,0))/INDEX(Data!$K$2:$K$53,MATCH($A21,Data!$A$2:$A$53,0)),"Missing Data")</f>
        <v>32958.144208037826</v>
      </c>
      <c r="V21" s="5">
        <f t="shared" si="0"/>
        <v>155567.86367218284</v>
      </c>
      <c r="W21" s="6">
        <f t="array" ref="W21">IFERROR(INDEX(Data!$J$2:$J$53,MATCH($A21,Data!$A$2:$A$53,0))/INDEX(Data!$F$2:$F$53,MATCH($A21,Data!$A$2:$A$53,0)),"Missing Data")</f>
        <v>3812.6561680986347</v>
      </c>
    </row>
    <row r="22" spans="1:23" x14ac:dyDescent="0.25">
      <c r="A22" s="1" t="s">
        <v>42</v>
      </c>
      <c r="B22" s="1" t="s">
        <v>43</v>
      </c>
      <c r="C22" s="4">
        <f>IFERROR(INDEX(Data!$G$2:$G$53,MATCH($A22,Data!$A$2:$A$53,0))/INDEX(Data!$C$2:$C$53,MATCH($A22,Data!$A$2:$A$53,0)),"Missing Data")</f>
        <v>123.44966846091948</v>
      </c>
      <c r="D22" s="5"/>
      <c r="E22" s="2">
        <f>IFERROR(INDEX(Data!$F$2:$F$53,MATCH($A22,Data!$A$2:$A$53,0))/INDEX(Data!$C$2:$C$53,MATCH($A22,Data!$A$2:$A$53,0)),"Missing Data")</f>
        <v>7.3274314434087745E-2</v>
      </c>
      <c r="F22" s="5"/>
      <c r="G22" s="6">
        <f>IFERROR(INDEX(Data!$G$2:$G$53,MATCH($A22,Data!$A$2:$A$53,0))/INDEX(Data!$F$2:$F$53,MATCH($A22,Data!$A$2:$A$53,0)),"Missing Data")</f>
        <v>1684.7604704915507</v>
      </c>
      <c r="H22" s="2">
        <f>IFERROR(INDEX(Data!$F$2:$F$53,MATCH($A22,Data!$A$2:$A$53,0))/INDEX(Data!$C$2:$C$53,MATCH($A22,Data!$A$2:$A$53,0)),"Missing Data")</f>
        <v>7.3274314434087745E-2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>
        <f>IFERROR(INDEX(Data!$G$2:$G$53,MATCH($A22,Data!$A$2:$A$53,0))/INDEX(Data!$F$2:$F$53,MATCH($A22,Data!$A$2:$A$53,0)),"Missing Data")</f>
        <v>1684.7604704915507</v>
      </c>
      <c r="P22" s="5"/>
      <c r="Q22" s="5">
        <f t="array" ref="Q22">IFERROR(INDEX(Data!$K$2:$K$53,MATCH($A22,Data!$A$2:$A$53,0))/INDEX(Data!$F$2:$F$53,MATCH($A22,Data!$A$2:$A$53,0)),"Missing Data")</f>
        <v>8.495557039395963E-3</v>
      </c>
      <c r="R22" s="5"/>
      <c r="S22" s="6">
        <f>IFERROR(INDEX(Data!$G$2:$G$53,MATCH($A22,Data!$A$2:$A$53,0))/INDEX(Data!$K$2:$K$53,MATCH($A22,Data!$A$2:$A$53,0)),"Missing Data")</f>
        <v>198310.77146311972</v>
      </c>
      <c r="T22" s="4">
        <f>IFERROR(INDEX(Data!$J$2:$J$53,MATCH($A22,Data!$A$2:$A$53,0))/INDEX(Data!$G$2:$G$53,MATCH($A22,Data!$A$2:$A$53,0)),"Missing Data")</f>
        <v>0.18467192991972439</v>
      </c>
      <c r="U22" s="5">
        <f t="array" ref="U22">IFERROR(INDEX(Data!$J$2:$J$53,MATCH($A22,Data!$A$2:$A$53,0))/INDEX(Data!$K$2:$K$53,MATCH($A22,Data!$A$2:$A$53,0)),"Missing Data")</f>
        <v>36622.432889963726</v>
      </c>
      <c r="V22" s="5">
        <f t="shared" si="0"/>
        <v>161688.33857315598</v>
      </c>
      <c r="W22" s="6">
        <f t="array" ref="W22">IFERROR(INDEX(Data!$J$2:$J$53,MATCH($A22,Data!$A$2:$A$53,0))/INDEX(Data!$F$2:$F$53,MATCH($A22,Data!$A$2:$A$53,0)),"Missing Data")</f>
        <v>311.12796753813757</v>
      </c>
    </row>
    <row r="23" spans="1:23" x14ac:dyDescent="0.25">
      <c r="A23" s="1" t="s">
        <v>44</v>
      </c>
      <c r="B23" s="1" t="s">
        <v>45</v>
      </c>
      <c r="C23" s="4">
        <f>IFERROR(INDEX(Data!$G$2:$G$53,MATCH($A23,Data!$A$2:$A$53,0))/INDEX(Data!$C$2:$C$53,MATCH($A23,Data!$A$2:$A$53,0)),"Missing Data")</f>
        <v>175.07427932113345</v>
      </c>
      <c r="D23" s="5"/>
      <c r="E23" s="2">
        <f>IFERROR(INDEX(Data!$F$2:$F$53,MATCH($A23,Data!$A$2:$A$53,0))/INDEX(Data!$C$2:$C$53,MATCH($A23,Data!$A$2:$A$53,0)),"Missing Data")</f>
        <v>2.2786917225670993E-2</v>
      </c>
      <c r="F23" s="5"/>
      <c r="G23" s="6">
        <f>IFERROR(INDEX(Data!$G$2:$G$53,MATCH($A23,Data!$A$2:$A$53,0))/INDEX(Data!$F$2:$F$53,MATCH($A23,Data!$A$2:$A$53,0)),"Missing Data")</f>
        <v>7683.1050724097304</v>
      </c>
      <c r="H23" s="2">
        <f>IFERROR(INDEX(Data!$F$2:$F$53,MATCH($A23,Data!$A$2:$A$53,0))/INDEX(Data!$C$2:$C$53,MATCH($A23,Data!$A$2:$A$53,0)),"Missing Data")</f>
        <v>2.2786917225670993E-2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>
        <f>IFERROR(INDEX(Data!$G$2:$G$53,MATCH($A23,Data!$A$2:$A$53,0))/INDEX(Data!$F$2:$F$53,MATCH($A23,Data!$A$2:$A$53,0)),"Missing Data")</f>
        <v>7683.1050724097304</v>
      </c>
      <c r="P23" s="5"/>
      <c r="Q23" s="5">
        <f t="array" ref="Q23">IFERROR(INDEX(Data!$K$2:$K$53,MATCH($A23,Data!$A$2:$A$53,0))/INDEX(Data!$F$2:$F$53,MATCH($A23,Data!$A$2:$A$53,0)),"Missing Data")</f>
        <v>5.2648063356649615E-2</v>
      </c>
      <c r="R23" s="5"/>
      <c r="S23" s="6">
        <f>IFERROR(INDEX(Data!$G$2:$G$53,MATCH($A23,Data!$A$2:$A$53,0))/INDEX(Data!$K$2:$K$53,MATCH($A23,Data!$A$2:$A$53,0)),"Missing Data")</f>
        <v>145933.2895184136</v>
      </c>
      <c r="T23" s="4">
        <f>IFERROR(INDEX(Data!$J$2:$J$53,MATCH($A23,Data!$A$2:$A$53,0))/INDEX(Data!$G$2:$G$53,MATCH($A23,Data!$A$2:$A$53,0)),"Missing Data")</f>
        <v>0.30258131916195197</v>
      </c>
      <c r="U23" s="5">
        <f t="array" ref="U23">IFERROR(INDEX(Data!$J$2:$J$53,MATCH($A23,Data!$A$2:$A$53,0))/INDEX(Data!$K$2:$K$53,MATCH($A23,Data!$A$2:$A$53,0)),"Missing Data")</f>
        <v>44156.687252124648</v>
      </c>
      <c r="V23" s="5">
        <f t="shared" si="0"/>
        <v>101776.60226628894</v>
      </c>
      <c r="W23" s="6">
        <f t="array" ref="W23">IFERROR(INDEX(Data!$J$2:$J$53,MATCH($A23,Data!$A$2:$A$53,0))/INDEX(Data!$F$2:$F$53,MATCH($A23,Data!$A$2:$A$53,0)),"Missing Data")</f>
        <v>2324.7640680696209</v>
      </c>
    </row>
    <row r="24" spans="1:23" x14ac:dyDescent="0.25">
      <c r="A24" s="1" t="s">
        <v>46</v>
      </c>
      <c r="B24" s="1" t="s">
        <v>47</v>
      </c>
      <c r="C24" s="4">
        <f>IFERROR(INDEX(Data!$G$2:$G$53,MATCH($A24,Data!$A$2:$A$53,0))/INDEX(Data!$C$2:$C$53,MATCH($A24,Data!$A$2:$A$53,0)),"Missing Data")</f>
        <v>81.324207489109227</v>
      </c>
      <c r="D24" s="5"/>
      <c r="E24" s="2">
        <f>IFERROR(INDEX(Data!$F$2:$F$53,MATCH($A24,Data!$A$2:$A$53,0))/INDEX(Data!$C$2:$C$53,MATCH($A24,Data!$A$2:$A$53,0)),"Missing Data")</f>
        <v>5.2635071719077373E-2</v>
      </c>
      <c r="F24" s="5"/>
      <c r="G24" s="6">
        <f>IFERROR(INDEX(Data!$G$2:$G$53,MATCH($A24,Data!$A$2:$A$53,0))/INDEX(Data!$F$2:$F$53,MATCH($A24,Data!$A$2:$A$53,0)),"Missing Data")</f>
        <v>1545.0574081698001</v>
      </c>
      <c r="H24" s="2">
        <f>IFERROR(INDEX(Data!$F$2:$F$53,MATCH($A24,Data!$A$2:$A$53,0))/INDEX(Data!$C$2:$C$53,MATCH($A24,Data!$A$2:$A$53,0)),"Missing Data")</f>
        <v>5.2635071719077373E-2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>
        <f>IFERROR(INDEX(Data!$G$2:$G$53,MATCH($A24,Data!$A$2:$A$53,0))/INDEX(Data!$F$2:$F$53,MATCH($A24,Data!$A$2:$A$53,0)),"Missing Data")</f>
        <v>1545.0574081698001</v>
      </c>
      <c r="P24" s="5"/>
      <c r="Q24" s="5">
        <f t="array" ref="Q24">IFERROR(INDEX(Data!$K$2:$K$53,MATCH($A24,Data!$A$2:$A$53,0))/INDEX(Data!$F$2:$F$53,MATCH($A24,Data!$A$2:$A$53,0)),"Missing Data")</f>
        <v>9.9921092356250862E-3</v>
      </c>
      <c r="R24" s="5"/>
      <c r="S24" s="6">
        <f>IFERROR(INDEX(Data!$G$2:$G$53,MATCH($A24,Data!$A$2:$A$53,0))/INDEX(Data!$K$2:$K$53,MATCH($A24,Data!$A$2:$A$53,0)),"Missing Data")</f>
        <v>154627.75393419171</v>
      </c>
      <c r="T24" s="4">
        <f>IFERROR(INDEX(Data!$J$2:$J$53,MATCH($A24,Data!$A$2:$A$53,0))/INDEX(Data!$G$2:$G$53,MATCH($A24,Data!$A$2:$A$53,0)),"Missing Data")</f>
        <v>0.27457118854825102</v>
      </c>
      <c r="U24" s="5">
        <f t="array" ref="U24">IFERROR(INDEX(Data!$J$2:$J$53,MATCH($A24,Data!$A$2:$A$53,0))/INDEX(Data!$K$2:$K$53,MATCH($A24,Data!$A$2:$A$53,0)),"Missing Data")</f>
        <v>42456.326180257514</v>
      </c>
      <c r="V24" s="5">
        <f t="shared" si="0"/>
        <v>112171.4277539342</v>
      </c>
      <c r="W24" s="6">
        <f t="array" ref="W24">IFERROR(INDEX(Data!$J$2:$J$53,MATCH($A24,Data!$A$2:$A$53,0))/INDEX(Data!$F$2:$F$53,MATCH($A24,Data!$A$2:$A$53,0)),"Missing Data")</f>
        <v>424.22824893646219</v>
      </c>
    </row>
    <row r="25" spans="1:23" x14ac:dyDescent="0.25">
      <c r="A25" s="1" t="s">
        <v>48</v>
      </c>
      <c r="B25" s="1" t="s">
        <v>49</v>
      </c>
      <c r="C25" s="4">
        <f>IFERROR(INDEX(Data!$G$2:$G$53,MATCH($A25,Data!$A$2:$A$53,0))/INDEX(Data!$C$2:$C$53,MATCH($A25,Data!$A$2:$A$53,0)),"Missing Data")</f>
        <v>100.69709878625075</v>
      </c>
      <c r="D25" s="5"/>
      <c r="E25" s="2">
        <f>IFERROR(INDEX(Data!$F$2:$F$53,MATCH($A25,Data!$A$2:$A$53,0))/INDEX(Data!$C$2:$C$53,MATCH($A25,Data!$A$2:$A$53,0)),"Missing Data")</f>
        <v>2.8853979435809838E-2</v>
      </c>
      <c r="F25" s="5"/>
      <c r="G25" s="6">
        <f>IFERROR(INDEX(Data!$G$2:$G$53,MATCH($A25,Data!$A$2:$A$53,0))/INDEX(Data!$F$2:$F$53,MATCH($A25,Data!$A$2:$A$53,0)),"Missing Data")</f>
        <v>3489.8859968437664</v>
      </c>
      <c r="H25" s="2">
        <f>IFERROR(INDEX(Data!$F$2:$F$53,MATCH($A25,Data!$A$2:$A$53,0))/INDEX(Data!$C$2:$C$53,MATCH($A25,Data!$A$2:$A$53,0)),"Missing Data")</f>
        <v>2.8853979435809838E-2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>
        <f>IFERROR(INDEX(Data!$G$2:$G$53,MATCH($A25,Data!$A$2:$A$53,0))/INDEX(Data!$F$2:$F$53,MATCH($A25,Data!$A$2:$A$53,0)),"Missing Data")</f>
        <v>3489.8859968437664</v>
      </c>
      <c r="P25" s="5"/>
      <c r="Q25" s="5">
        <f t="array" ref="Q25">IFERROR(INDEX(Data!$K$2:$K$53,MATCH($A25,Data!$A$2:$A$53,0))/INDEX(Data!$F$2:$F$53,MATCH($A25,Data!$A$2:$A$53,0)),"Missing Data")</f>
        <v>1.4381904260915308E-2</v>
      </c>
      <c r="R25" s="5"/>
      <c r="S25" s="6">
        <f>IFERROR(INDEX(Data!$G$2:$G$53,MATCH($A25,Data!$A$2:$A$53,0))/INDEX(Data!$K$2:$K$53,MATCH($A25,Data!$A$2:$A$53,0)),"Missing Data")</f>
        <v>242658.13021214338</v>
      </c>
      <c r="T25" s="4">
        <f>IFERROR(INDEX(Data!$J$2:$J$53,MATCH($A25,Data!$A$2:$A$53,0))/INDEX(Data!$G$2:$G$53,MATCH($A25,Data!$A$2:$A$53,0)),"Missing Data")</f>
        <v>0.15283471711313043</v>
      </c>
      <c r="U25" s="5">
        <f t="array" ref="U25">IFERROR(INDEX(Data!$J$2:$J$53,MATCH($A25,Data!$A$2:$A$53,0))/INDEX(Data!$K$2:$K$53,MATCH($A25,Data!$A$2:$A$53,0)),"Missing Data")</f>
        <v>37086.586686174101</v>
      </c>
      <c r="V25" s="5">
        <f t="shared" si="0"/>
        <v>205571.54352596929</v>
      </c>
      <c r="W25" s="6">
        <f t="array" ref="W25">IFERROR(INDEX(Data!$J$2:$J$53,MATCH($A25,Data!$A$2:$A$53,0))/INDEX(Data!$F$2:$F$53,MATCH($A25,Data!$A$2:$A$53,0)),"Missing Data")</f>
        <v>533.37573908469221</v>
      </c>
    </row>
    <row r="26" spans="1:23" x14ac:dyDescent="0.25">
      <c r="A26" s="1" t="s">
        <v>50</v>
      </c>
      <c r="B26" s="1" t="s">
        <v>51</v>
      </c>
      <c r="C26" s="4">
        <f>IFERROR(INDEX(Data!$G$2:$G$53,MATCH($A26,Data!$A$2:$A$53,0))/INDEX(Data!$C$2:$C$53,MATCH($A26,Data!$A$2:$A$53,0)),"Missing Data")</f>
        <v>240.92979203464319</v>
      </c>
      <c r="D26" s="5"/>
      <c r="E26" s="2">
        <f>IFERROR(INDEX(Data!$F$2:$F$53,MATCH($A26,Data!$A$2:$A$53,0))/INDEX(Data!$C$2:$C$53,MATCH($A26,Data!$A$2:$A$53,0)),"Missing Data")</f>
        <v>5.2831914962434334E-2</v>
      </c>
      <c r="F26" s="5"/>
      <c r="G26" s="6">
        <f>IFERROR(INDEX(Data!$G$2:$G$53,MATCH($A26,Data!$A$2:$A$53,0))/INDEX(Data!$F$2:$F$53,MATCH($A26,Data!$A$2:$A$53,0)),"Missing Data")</f>
        <v>4560.3077648416529</v>
      </c>
      <c r="H26" s="2">
        <f>IFERROR(INDEX(Data!$F$2:$F$53,MATCH($A26,Data!$A$2:$A$53,0))/INDEX(Data!$C$2:$C$53,MATCH($A26,Data!$A$2:$A$53,0)),"Missing Data")</f>
        <v>5.2831914962434334E-2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>
        <f>IFERROR(INDEX(Data!$G$2:$G$53,MATCH($A26,Data!$A$2:$A$53,0))/INDEX(Data!$F$2:$F$53,MATCH($A26,Data!$A$2:$A$53,0)),"Missing Data")</f>
        <v>4560.3077648416529</v>
      </c>
      <c r="P26" s="5"/>
      <c r="Q26" s="5">
        <f t="array" ref="Q26">IFERROR(INDEX(Data!$K$2:$K$53,MATCH($A26,Data!$A$2:$A$53,0))/INDEX(Data!$F$2:$F$53,MATCH($A26,Data!$A$2:$A$53,0)),"Missing Data")</f>
        <v>1.8169215775270305E-2</v>
      </c>
      <c r="R26" s="5"/>
      <c r="S26" s="6">
        <f>IFERROR(INDEX(Data!$G$2:$G$53,MATCH($A26,Data!$A$2:$A$53,0))/INDEX(Data!$K$2:$K$53,MATCH($A26,Data!$A$2:$A$53,0)),"Missing Data")</f>
        <v>250990.89697908598</v>
      </c>
      <c r="T26" s="4">
        <f>IFERROR(INDEX(Data!$J$2:$J$53,MATCH($A26,Data!$A$2:$A$53,0))/INDEX(Data!$G$2:$G$53,MATCH($A26,Data!$A$2:$A$53,0)),"Missing Data")</f>
        <v>0.19063059702561172</v>
      </c>
      <c r="U26" s="5">
        <f t="array" ref="U26">IFERROR(INDEX(Data!$J$2:$J$53,MATCH($A26,Data!$A$2:$A$53,0))/INDEX(Data!$K$2:$K$53,MATCH($A26,Data!$A$2:$A$53,0)),"Missing Data")</f>
        <v>47846.544539116963</v>
      </c>
      <c r="V26" s="5">
        <f t="shared" si="0"/>
        <v>203144.35243996902</v>
      </c>
      <c r="W26" s="6">
        <f t="array" ref="W26">IFERROR(INDEX(Data!$J$2:$J$53,MATCH($A26,Data!$A$2:$A$53,0))/INDEX(Data!$F$2:$F$53,MATCH($A26,Data!$A$2:$A$53,0)),"Missing Data")</f>
        <v>869.33419183229717</v>
      </c>
    </row>
    <row r="27" spans="1:23" x14ac:dyDescent="0.25">
      <c r="A27" s="1" t="s">
        <v>52</v>
      </c>
      <c r="B27" s="1" t="s">
        <v>53</v>
      </c>
      <c r="C27" s="4">
        <f>IFERROR(INDEX(Data!$G$2:$G$53,MATCH($A27,Data!$A$2:$A$53,0))/INDEX(Data!$C$2:$C$53,MATCH($A27,Data!$A$2:$A$53,0)),"Missing Data")</f>
        <v>96.184770546970483</v>
      </c>
      <c r="D27" s="5"/>
      <c r="E27" s="2">
        <f>IFERROR(INDEX(Data!$F$2:$F$53,MATCH($A27,Data!$A$2:$A$53,0))/INDEX(Data!$C$2:$C$53,MATCH($A27,Data!$A$2:$A$53,0)),"Missing Data")</f>
        <v>7.9073816738937531E-3</v>
      </c>
      <c r="F27" s="5"/>
      <c r="G27" s="6">
        <f>IFERROR(INDEX(Data!$G$2:$G$53,MATCH($A27,Data!$A$2:$A$53,0))/INDEX(Data!$F$2:$F$53,MATCH($A27,Data!$A$2:$A$53,0)),"Missing Data")</f>
        <v>12163.921575269955</v>
      </c>
      <c r="H27" s="2">
        <f>IFERROR(INDEX(Data!$F$2:$F$53,MATCH($A27,Data!$A$2:$A$53,0))/INDEX(Data!$C$2:$C$53,MATCH($A27,Data!$A$2:$A$53,0)),"Missing Data")</f>
        <v>7.9073816738937531E-3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>
        <f>IFERROR(INDEX(Data!$G$2:$G$53,MATCH($A27,Data!$A$2:$A$53,0))/INDEX(Data!$F$2:$F$53,MATCH($A27,Data!$A$2:$A$53,0)),"Missing Data")</f>
        <v>12163.921575269955</v>
      </c>
      <c r="P27" s="5"/>
      <c r="Q27" s="5">
        <f t="array" ref="Q27">IFERROR(INDEX(Data!$K$2:$K$53,MATCH($A27,Data!$A$2:$A$53,0))/INDEX(Data!$F$2:$F$53,MATCH($A27,Data!$A$2:$A$53,0)),"Missing Data")</f>
        <v>6.7711200508151603E-2</v>
      </c>
      <c r="R27" s="5"/>
      <c r="S27" s="6">
        <f>IFERROR(INDEX(Data!$G$2:$G$53,MATCH($A27,Data!$A$2:$A$53,0))/INDEX(Data!$K$2:$K$53,MATCH($A27,Data!$A$2:$A$53,0)),"Missing Data")</f>
        <v>179644.15759849906</v>
      </c>
      <c r="T27" s="4">
        <f>IFERROR(INDEX(Data!$J$2:$J$53,MATCH($A27,Data!$A$2:$A$53,0))/INDEX(Data!$G$2:$G$53,MATCH($A27,Data!$A$2:$A$53,0)),"Missing Data")</f>
        <v>0.15446826212703837</v>
      </c>
      <c r="U27" s="5">
        <f t="array" ref="U27">IFERROR(INDEX(Data!$J$2:$J$53,MATCH($A27,Data!$A$2:$A$53,0))/INDEX(Data!$K$2:$K$53,MATCH($A27,Data!$A$2:$A$53,0)),"Missing Data")</f>
        <v>27749.320825515948</v>
      </c>
      <c r="V27" s="5">
        <f t="shared" si="0"/>
        <v>151894.83677298311</v>
      </c>
      <c r="W27" s="6">
        <f t="array" ref="W27">IFERROR(INDEX(Data!$J$2:$J$53,MATCH($A27,Data!$A$2:$A$53,0))/INDEX(Data!$F$2:$F$53,MATCH($A27,Data!$A$2:$A$53,0)),"Missing Data")</f>
        <v>1878.9398263815372</v>
      </c>
    </row>
    <row r="28" spans="1:23" x14ac:dyDescent="0.25">
      <c r="A28" s="1" t="s">
        <v>54</v>
      </c>
      <c r="B28" s="1" t="s">
        <v>55</v>
      </c>
      <c r="C28" s="4">
        <f>IFERROR(INDEX(Data!$G$2:$G$53,MATCH($A28,Data!$A$2:$A$53,0))/INDEX(Data!$C$2:$C$53,MATCH($A28,Data!$A$2:$A$53,0)),"Missing Data")</f>
        <v>124.01747126162043</v>
      </c>
      <c r="D28" s="5"/>
      <c r="E28" s="2">
        <f>IFERROR(INDEX(Data!$F$2:$F$53,MATCH($A28,Data!$A$2:$A$53,0))/INDEX(Data!$C$2:$C$53,MATCH($A28,Data!$A$2:$A$53,0)),"Missing Data")</f>
        <v>3.388999160431317E-2</v>
      </c>
      <c r="F28" s="5"/>
      <c r="G28" s="6">
        <f>IFERROR(INDEX(Data!$G$2:$G$53,MATCH($A28,Data!$A$2:$A$53,0))/INDEX(Data!$F$2:$F$53,MATCH($A28,Data!$A$2:$A$53,0)),"Missing Data")</f>
        <v>3659.412864706545</v>
      </c>
      <c r="H28" s="2">
        <f>IFERROR(INDEX(Data!$F$2:$F$53,MATCH($A28,Data!$A$2:$A$53,0))/INDEX(Data!$C$2:$C$53,MATCH($A28,Data!$A$2:$A$53,0)),"Missing Data")</f>
        <v>3.388999160431317E-2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>
        <f>IFERROR(INDEX(Data!$G$2:$G$53,MATCH($A28,Data!$A$2:$A$53,0))/INDEX(Data!$F$2:$F$53,MATCH($A28,Data!$A$2:$A$53,0)),"Missing Data")</f>
        <v>3659.412864706545</v>
      </c>
      <c r="P28" s="5"/>
      <c r="Q28" s="5">
        <f t="array" ref="Q28">IFERROR(INDEX(Data!$K$2:$K$53,MATCH($A28,Data!$A$2:$A$53,0))/INDEX(Data!$F$2:$F$53,MATCH($A28,Data!$A$2:$A$53,0)),"Missing Data")</f>
        <v>2.3401952285094358E-2</v>
      </c>
      <c r="R28" s="5"/>
      <c r="S28" s="6">
        <f>IFERROR(INDEX(Data!$G$2:$G$53,MATCH($A28,Data!$A$2:$A$53,0))/INDEX(Data!$K$2:$K$53,MATCH($A28,Data!$A$2:$A$53,0)),"Missing Data")</f>
        <v>156372.11887819172</v>
      </c>
      <c r="T28" s="4">
        <f>IFERROR(INDEX(Data!$J$2:$J$53,MATCH($A28,Data!$A$2:$A$53,0))/INDEX(Data!$G$2:$G$53,MATCH($A28,Data!$A$2:$A$53,0)),"Missing Data")</f>
        <v>0.20328586280669883</v>
      </c>
      <c r="U28" s="5">
        <f t="array" ref="U28">IFERROR(INDEX(Data!$J$2:$J$53,MATCH($A28,Data!$A$2:$A$53,0))/INDEX(Data!$K$2:$K$53,MATCH($A28,Data!$A$2:$A$53,0)),"Missing Data")</f>
        <v>31788.241105064881</v>
      </c>
      <c r="V28" s="5">
        <f t="shared" si="0"/>
        <v>124583.87777312683</v>
      </c>
      <c r="W28" s="6">
        <f t="array" ref="W28">IFERROR(INDEX(Data!$J$2:$J$53,MATCH($A28,Data!$A$2:$A$53,0))/INDEX(Data!$F$2:$F$53,MATCH($A28,Data!$A$2:$A$53,0)),"Missing Data")</f>
        <v>743.90690156780352</v>
      </c>
    </row>
    <row r="29" spans="1:23" x14ac:dyDescent="0.25">
      <c r="A29" s="1" t="s">
        <v>56</v>
      </c>
      <c r="B29" s="1" t="s">
        <v>57</v>
      </c>
      <c r="C29" s="4">
        <f>IFERROR(INDEX(Data!$G$2:$G$53,MATCH($A29,Data!$A$2:$A$53,0))/INDEX(Data!$C$2:$C$53,MATCH($A29,Data!$A$2:$A$53,0)),"Missing Data")</f>
        <v>89.412766262155714</v>
      </c>
      <c r="D29" s="5"/>
      <c r="E29" s="2">
        <f>IFERROR(INDEX(Data!$F$2:$F$53,MATCH($A29,Data!$A$2:$A$53,0))/INDEX(Data!$C$2:$C$53,MATCH($A29,Data!$A$2:$A$53,0)),"Missing Data")</f>
        <v>4.5669093997577313E-2</v>
      </c>
      <c r="F29" s="5"/>
      <c r="G29" s="6">
        <f>IFERROR(INDEX(Data!$G$2:$G$53,MATCH($A29,Data!$A$2:$A$53,0))/INDEX(Data!$F$2:$F$53,MATCH($A29,Data!$A$2:$A$53,0)),"Missing Data")</f>
        <v>1957.8397212543555</v>
      </c>
      <c r="H29" s="2">
        <f>IFERROR(INDEX(Data!$F$2:$F$53,MATCH($A29,Data!$A$2:$A$53,0))/INDEX(Data!$C$2:$C$53,MATCH($A29,Data!$A$2:$A$53,0)),"Missing Data")</f>
        <v>4.5669093997577313E-2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>
        <f>IFERROR(INDEX(Data!$G$2:$G$53,MATCH($A29,Data!$A$2:$A$53,0))/INDEX(Data!$F$2:$F$53,MATCH($A29,Data!$A$2:$A$53,0)),"Missing Data")</f>
        <v>1957.8397212543555</v>
      </c>
      <c r="P29" s="5"/>
      <c r="Q29" s="5">
        <f t="array" ref="Q29">IFERROR(INDEX(Data!$K$2:$K$53,MATCH($A29,Data!$A$2:$A$53,0))/INDEX(Data!$F$2:$F$53,MATCH($A29,Data!$A$2:$A$53,0)),"Missing Data")</f>
        <v>1.1106271777003485E-2</v>
      </c>
      <c r="R29" s="5"/>
      <c r="S29" s="6">
        <f>IFERROR(INDEX(Data!$G$2:$G$53,MATCH($A29,Data!$A$2:$A$53,0))/INDEX(Data!$K$2:$K$53,MATCH($A29,Data!$A$2:$A$53,0)),"Missing Data")</f>
        <v>176282.35294117648</v>
      </c>
      <c r="T29" s="4">
        <f>IFERROR(INDEX(Data!$J$2:$J$53,MATCH($A29,Data!$A$2:$A$53,0))/INDEX(Data!$G$2:$G$53,MATCH($A29,Data!$A$2:$A$53,0)),"Missing Data")</f>
        <v>0.22154684997330487</v>
      </c>
      <c r="U29" s="5">
        <f t="array" ref="U29">IFERROR(INDEX(Data!$J$2:$J$53,MATCH($A29,Data!$A$2:$A$53,0))/INDEX(Data!$K$2:$K$53,MATCH($A29,Data!$A$2:$A$53,0)),"Missing Data")</f>
        <v>39054.800000000003</v>
      </c>
      <c r="V29" s="5">
        <f t="shared" si="0"/>
        <v>137227.55294117646</v>
      </c>
      <c r="W29" s="6">
        <f t="array" ref="W29">IFERROR(INDEX(Data!$J$2:$J$53,MATCH($A29,Data!$A$2:$A$53,0))/INDEX(Data!$F$2:$F$53,MATCH($A29,Data!$A$2:$A$53,0)),"Missing Data")</f>
        <v>433.75322299651566</v>
      </c>
    </row>
    <row r="30" spans="1:23" x14ac:dyDescent="0.25">
      <c r="A30" s="1" t="s">
        <v>58</v>
      </c>
      <c r="B30" s="1" t="s">
        <v>59</v>
      </c>
      <c r="C30" s="4">
        <f>IFERROR(INDEX(Data!$G$2:$G$53,MATCH($A30,Data!$A$2:$A$53,0))/INDEX(Data!$C$2:$C$53,MATCH($A30,Data!$A$2:$A$53,0)),"Missing Data")</f>
        <v>142.77952946883337</v>
      </c>
      <c r="D30" s="5"/>
      <c r="E30" s="2">
        <f>IFERROR(INDEX(Data!$F$2:$F$53,MATCH($A30,Data!$A$2:$A$53,0))/INDEX(Data!$C$2:$C$53,MATCH($A30,Data!$A$2:$A$53,0)),"Missing Data")</f>
        <v>7.2590616325760637E-2</v>
      </c>
      <c r="F30" s="5"/>
      <c r="G30" s="6">
        <f>IFERROR(INDEX(Data!$G$2:$G$53,MATCH($A30,Data!$A$2:$A$53,0))/INDEX(Data!$F$2:$F$53,MATCH($A30,Data!$A$2:$A$53,0)),"Missing Data")</f>
        <v>1966.9144125748992</v>
      </c>
      <c r="H30" s="2">
        <f>IFERROR(INDEX(Data!$F$2:$F$53,MATCH($A30,Data!$A$2:$A$53,0))/INDEX(Data!$C$2:$C$53,MATCH($A30,Data!$A$2:$A$53,0)),"Missing Data")</f>
        <v>7.2590616325760637E-2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>
        <f>IFERROR(INDEX(Data!$G$2:$G$53,MATCH($A30,Data!$A$2:$A$53,0))/INDEX(Data!$F$2:$F$53,MATCH($A30,Data!$A$2:$A$53,0)),"Missing Data")</f>
        <v>1966.9144125748992</v>
      </c>
      <c r="P30" s="5"/>
      <c r="Q30" s="5">
        <f t="array" ref="Q30">IFERROR(INDEX(Data!$K$2:$K$53,MATCH($A30,Data!$A$2:$A$53,0))/INDEX(Data!$F$2:$F$53,MATCH($A30,Data!$A$2:$A$53,0)),"Missing Data")</f>
        <v>1.0224159309776435E-2</v>
      </c>
      <c r="R30" s="5"/>
      <c r="S30" s="6">
        <f>IFERROR(INDEX(Data!$G$2:$G$53,MATCH($A30,Data!$A$2:$A$53,0))/INDEX(Data!$K$2:$K$53,MATCH($A30,Data!$A$2:$A$53,0)),"Missing Data")</f>
        <v>192379.08496732026</v>
      </c>
      <c r="T30" s="4">
        <f>IFERROR(INDEX(Data!$J$2:$J$53,MATCH($A30,Data!$A$2:$A$53,0))/INDEX(Data!$G$2:$G$53,MATCH($A30,Data!$A$2:$A$53,0)),"Missing Data")</f>
        <v>0.1905299993205137</v>
      </c>
      <c r="U30" s="5">
        <f t="array" ref="U30">IFERROR(INDEX(Data!$J$2:$J$53,MATCH($A30,Data!$A$2:$A$53,0))/INDEX(Data!$K$2:$K$53,MATCH($A30,Data!$A$2:$A$53,0)),"Missing Data")</f>
        <v>36653.986928104576</v>
      </c>
      <c r="V30" s="5">
        <f t="shared" si="0"/>
        <v>155725.09803921569</v>
      </c>
      <c r="W30" s="6">
        <f t="array" ref="W30">IFERROR(INDEX(Data!$J$2:$J$53,MATCH($A30,Data!$A$2:$A$53,0))/INDEX(Data!$F$2:$F$53,MATCH($A30,Data!$A$2:$A$53,0)),"Missing Data")</f>
        <v>374.75620169140416</v>
      </c>
    </row>
    <row r="31" spans="1:23" x14ac:dyDescent="0.25">
      <c r="A31" s="1" t="s">
        <v>60</v>
      </c>
      <c r="B31" s="1" t="s">
        <v>61</v>
      </c>
      <c r="C31" s="4">
        <f>IFERROR(INDEX(Data!$G$2:$G$53,MATCH($A31,Data!$A$2:$A$53,0))/INDEX(Data!$C$2:$C$53,MATCH($A31,Data!$A$2:$A$53,0)),"Missing Data")</f>
        <v>270.02484067044395</v>
      </c>
      <c r="D31" s="5"/>
      <c r="E31" s="2">
        <f>IFERROR(INDEX(Data!$F$2:$F$53,MATCH($A31,Data!$A$2:$A$53,0))/INDEX(Data!$C$2:$C$53,MATCH($A31,Data!$A$2:$A$53,0)),"Missing Data")</f>
        <v>5.3030583577855277E-2</v>
      </c>
      <c r="F31" s="5"/>
      <c r="G31" s="6">
        <f>IFERROR(INDEX(Data!$G$2:$G$53,MATCH($A31,Data!$A$2:$A$53,0))/INDEX(Data!$F$2:$F$53,MATCH($A31,Data!$A$2:$A$53,0)),"Missing Data")</f>
        <v>5091.870057850957</v>
      </c>
      <c r="H31" s="2">
        <f>IFERROR(INDEX(Data!$F$2:$F$53,MATCH($A31,Data!$A$2:$A$53,0))/INDEX(Data!$C$2:$C$53,MATCH($A31,Data!$A$2:$A$53,0)),"Missing Data")</f>
        <v>5.3030583577855277E-2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>
        <f>IFERROR(INDEX(Data!$G$2:$G$53,MATCH($A31,Data!$A$2:$A$53,0))/INDEX(Data!$F$2:$F$53,MATCH($A31,Data!$A$2:$A$53,0)),"Missing Data")</f>
        <v>5091.870057850957</v>
      </c>
      <c r="P31" s="5"/>
      <c r="Q31" s="5">
        <f t="array" ref="Q31">IFERROR(INDEX(Data!$K$2:$K$53,MATCH($A31,Data!$A$2:$A$53,0))/INDEX(Data!$F$2:$F$53,MATCH($A31,Data!$A$2:$A$53,0)),"Missing Data")</f>
        <v>2.4222092903844181E-2</v>
      </c>
      <c r="R31" s="5"/>
      <c r="S31" s="6">
        <f>IFERROR(INDEX(Data!$G$2:$G$53,MATCH($A31,Data!$A$2:$A$53,0))/INDEX(Data!$K$2:$K$53,MATCH($A31,Data!$A$2:$A$53,0)),"Missing Data")</f>
        <v>210215.94120972301</v>
      </c>
      <c r="T31" s="4">
        <f>IFERROR(INDEX(Data!$J$2:$J$53,MATCH($A31,Data!$A$2:$A$53,0))/INDEX(Data!$G$2:$G$53,MATCH($A31,Data!$A$2:$A$53,0)),"Missing Data")</f>
        <v>0.24200833620170381</v>
      </c>
      <c r="U31" s="5">
        <f t="array" ref="U31">IFERROR(INDEX(Data!$J$2:$J$53,MATCH($A31,Data!$A$2:$A$53,0))/INDEX(Data!$K$2:$K$53,MATCH($A31,Data!$A$2:$A$53,0)),"Missing Data")</f>
        <v>50874.010175240248</v>
      </c>
      <c r="V31" s="5">
        <f t="shared" si="0"/>
        <v>159341.93103448275</v>
      </c>
      <c r="W31" s="6">
        <f t="array" ref="W31">IFERROR(INDEX(Data!$J$2:$J$53,MATCH($A31,Data!$A$2:$A$53,0))/INDEX(Data!$F$2:$F$53,MATCH($A31,Data!$A$2:$A$53,0)),"Missing Data")</f>
        <v>1232.2750008557834</v>
      </c>
    </row>
    <row r="32" spans="1:23" x14ac:dyDescent="0.25">
      <c r="A32" s="1" t="s">
        <v>62</v>
      </c>
      <c r="B32" s="1" t="s">
        <v>63</v>
      </c>
      <c r="C32" s="4">
        <f>IFERROR(INDEX(Data!$G$2:$G$53,MATCH($A32,Data!$A$2:$A$53,0))/INDEX(Data!$C$2:$C$53,MATCH($A32,Data!$A$2:$A$53,0)),"Missing Data")</f>
        <v>88.113273361344469</v>
      </c>
      <c r="D32" s="5"/>
      <c r="E32" s="2">
        <f>IFERROR(INDEX(Data!$F$2:$F$53,MATCH($A32,Data!$A$2:$A$53,0))/INDEX(Data!$C$2:$C$53,MATCH($A32,Data!$A$2:$A$53,0)),"Missing Data")</f>
        <v>0.17617358130229863</v>
      </c>
      <c r="F32" s="5"/>
      <c r="G32" s="6">
        <f>IFERROR(INDEX(Data!$G$2:$G$53,MATCH($A32,Data!$A$2:$A$53,0))/INDEX(Data!$F$2:$F$53,MATCH($A32,Data!$A$2:$A$53,0)),"Missing Data")</f>
        <v>500.15032168841321</v>
      </c>
      <c r="H32" s="2">
        <f>IFERROR(INDEX(Data!$F$2:$F$53,MATCH($A32,Data!$A$2:$A$53,0))/INDEX(Data!$C$2:$C$53,MATCH($A32,Data!$A$2:$A$53,0)),"Missing Data")</f>
        <v>0.17617358130229863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>
        <f>IFERROR(INDEX(Data!$G$2:$G$53,MATCH($A32,Data!$A$2:$A$53,0))/INDEX(Data!$F$2:$F$53,MATCH($A32,Data!$A$2:$A$53,0)),"Missing Data")</f>
        <v>500.15032168841321</v>
      </c>
      <c r="P32" s="5"/>
      <c r="Q32" s="5">
        <f t="array" ref="Q32">IFERROR(INDEX(Data!$K$2:$K$53,MATCH($A32,Data!$A$2:$A$53,0))/INDEX(Data!$F$2:$F$53,MATCH($A32,Data!$A$2:$A$53,0)),"Missing Data")</f>
        <v>2.8303426475514743E-3</v>
      </c>
      <c r="R32" s="5"/>
      <c r="S32" s="6">
        <f>IFERROR(INDEX(Data!$G$2:$G$53,MATCH($A32,Data!$A$2:$A$53,0))/INDEX(Data!$K$2:$K$53,MATCH($A32,Data!$A$2:$A$53,0)),"Missing Data")</f>
        <v>176710.1669195751</v>
      </c>
      <c r="T32" s="4">
        <f>IFERROR(INDEX(Data!$J$2:$J$53,MATCH($A32,Data!$A$2:$A$53,0))/INDEX(Data!$G$2:$G$53,MATCH($A32,Data!$A$2:$A$53,0)),"Missing Data")</f>
        <v>0.2138441589667846</v>
      </c>
      <c r="U32" s="5">
        <f t="array" ref="U32">IFERROR(INDEX(Data!$J$2:$J$53,MATCH($A32,Data!$A$2:$A$53,0))/INDEX(Data!$K$2:$K$53,MATCH($A32,Data!$A$2:$A$53,0)),"Missing Data")</f>
        <v>37788.437025796658</v>
      </c>
      <c r="V32" s="5">
        <f t="shared" si="0"/>
        <v>138921.72989377845</v>
      </c>
      <c r="W32" s="6">
        <f t="array" ref="W32">IFERROR(INDEX(Data!$J$2:$J$53,MATCH($A32,Data!$A$2:$A$53,0))/INDEX(Data!$F$2:$F$53,MATCH($A32,Data!$A$2:$A$53,0)),"Missing Data")</f>
        <v>106.95422489842549</v>
      </c>
    </row>
    <row r="33" spans="1:23" x14ac:dyDescent="0.25">
      <c r="A33" s="1" t="s">
        <v>64</v>
      </c>
      <c r="B33" s="1" t="s">
        <v>65</v>
      </c>
      <c r="C33" s="4">
        <f>IFERROR(INDEX(Data!$G$2:$G$53,MATCH($A33,Data!$A$2:$A$53,0))/INDEX(Data!$C$2:$C$53,MATCH($A33,Data!$A$2:$A$53,0)),"Missing Data")</f>
        <v>137.7133069508395</v>
      </c>
      <c r="D33" s="5"/>
      <c r="E33" s="2">
        <f>IFERROR(INDEX(Data!$F$2:$F$53,MATCH($A33,Data!$A$2:$A$53,0))/INDEX(Data!$C$2:$C$53,MATCH($A33,Data!$A$2:$A$53,0)),"Missing Data")</f>
        <v>4.9315897416582266E-2</v>
      </c>
      <c r="F33" s="5"/>
      <c r="G33" s="6">
        <f>IFERROR(INDEX(Data!$G$2:$G$53,MATCH($A33,Data!$A$2:$A$53,0))/INDEX(Data!$F$2:$F$53,MATCH($A33,Data!$A$2:$A$53,0)),"Missing Data")</f>
        <v>2792.4728974826271</v>
      </c>
      <c r="H33" s="2">
        <f>IFERROR(INDEX(Data!$F$2:$F$53,MATCH($A33,Data!$A$2:$A$53,0))/INDEX(Data!$C$2:$C$53,MATCH($A33,Data!$A$2:$A$53,0)),"Missing Data")</f>
        <v>4.9315897416582266E-2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>
        <f>IFERROR(INDEX(Data!$G$2:$G$53,MATCH($A33,Data!$A$2:$A$53,0))/INDEX(Data!$F$2:$F$53,MATCH($A33,Data!$A$2:$A$53,0)),"Missing Data")</f>
        <v>2792.4728974826271</v>
      </c>
      <c r="P33" s="5"/>
      <c r="Q33" s="5">
        <f t="array" ref="Q33">IFERROR(INDEX(Data!$K$2:$K$53,MATCH($A33,Data!$A$2:$A$53,0))/INDEX(Data!$F$2:$F$53,MATCH($A33,Data!$A$2:$A$53,0)),"Missing Data")</f>
        <v>1.7028681449095744E-2</v>
      </c>
      <c r="R33" s="5"/>
      <c r="S33" s="6">
        <f>IFERROR(INDEX(Data!$G$2:$G$53,MATCH($A33,Data!$A$2:$A$53,0))/INDEX(Data!$K$2:$K$53,MATCH($A33,Data!$A$2:$A$53,0)),"Missing Data")</f>
        <v>163986.44286289782</v>
      </c>
      <c r="T33" s="4">
        <f>IFERROR(INDEX(Data!$J$2:$J$53,MATCH($A33,Data!$A$2:$A$53,0))/INDEX(Data!$G$2:$G$53,MATCH($A33,Data!$A$2:$A$53,0)),"Missing Data")</f>
        <v>0.28247207287635684</v>
      </c>
      <c r="U33" s="5">
        <f t="array" ref="U33">IFERROR(INDEX(Data!$J$2:$J$53,MATCH($A33,Data!$A$2:$A$53,0))/INDEX(Data!$K$2:$K$53,MATCH($A33,Data!$A$2:$A$53,0)),"Missing Data")</f>
        <v>46321.590439102998</v>
      </c>
      <c r="V33" s="5">
        <f t="shared" si="0"/>
        <v>117664.85242379483</v>
      </c>
      <c r="W33" s="6">
        <f t="array" ref="W33">IFERROR(INDEX(Data!$J$2:$J$53,MATCH($A33,Data!$A$2:$A$53,0))/INDEX(Data!$F$2:$F$53,MATCH($A33,Data!$A$2:$A$53,0)),"Missing Data")</f>
        <v>788.7956078029639</v>
      </c>
    </row>
    <row r="34" spans="1:23" x14ac:dyDescent="0.25">
      <c r="A34" s="1" t="s">
        <v>66</v>
      </c>
      <c r="B34" s="1" t="s">
        <v>67</v>
      </c>
      <c r="C34" s="4">
        <f>IFERROR(INDEX(Data!$G$2:$G$53,MATCH($A34,Data!$A$2:$A$53,0))/INDEX(Data!$C$2:$C$53,MATCH($A34,Data!$A$2:$A$53,0)),"Missing Data")</f>
        <v>176.55960144753641</v>
      </c>
      <c r="D34" s="5"/>
      <c r="E34" s="2">
        <f>IFERROR(INDEX(Data!$F$2:$F$53,MATCH($A34,Data!$A$2:$A$53,0))/INDEX(Data!$C$2:$C$53,MATCH($A34,Data!$A$2:$A$53,0)),"Missing Data")</f>
        <v>4.7637674342705202E-2</v>
      </c>
      <c r="F34" s="5"/>
      <c r="G34" s="6">
        <f>IFERROR(INDEX(Data!$G$2:$G$53,MATCH($A34,Data!$A$2:$A$53,0))/INDEX(Data!$F$2:$F$53,MATCH($A34,Data!$A$2:$A$53,0)),"Missing Data")</f>
        <v>3706.30186892348</v>
      </c>
      <c r="H34" s="2">
        <f>IFERROR(INDEX(Data!$F$2:$F$53,MATCH($A34,Data!$A$2:$A$53,0))/INDEX(Data!$C$2:$C$53,MATCH($A34,Data!$A$2:$A$53,0)),"Missing Data")</f>
        <v>4.7637674342705202E-2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>
        <f>IFERROR(INDEX(Data!$G$2:$G$53,MATCH($A34,Data!$A$2:$A$53,0))/INDEX(Data!$F$2:$F$53,MATCH($A34,Data!$A$2:$A$53,0)),"Missing Data")</f>
        <v>3706.30186892348</v>
      </c>
      <c r="P34" s="5"/>
      <c r="Q34" s="5">
        <f t="array" ref="Q34">IFERROR(INDEX(Data!$K$2:$K$53,MATCH($A34,Data!$A$2:$A$53,0))/INDEX(Data!$F$2:$F$53,MATCH($A34,Data!$A$2:$A$53,0)),"Missing Data")</f>
        <v>2.5187647977431869E-2</v>
      </c>
      <c r="R34" s="5"/>
      <c r="S34" s="6">
        <f>IFERROR(INDEX(Data!$G$2:$G$53,MATCH($A34,Data!$A$2:$A$53,0))/INDEX(Data!$K$2:$K$53,MATCH($A34,Data!$A$2:$A$53,0)),"Missing Data")</f>
        <v>147147.5968</v>
      </c>
      <c r="T34" s="4">
        <f>IFERROR(INDEX(Data!$J$2:$J$53,MATCH($A34,Data!$A$2:$A$53,0))/INDEX(Data!$G$2:$G$53,MATCH($A34,Data!$A$2:$A$53,0)),"Missing Data")</f>
        <v>0.23095462201935194</v>
      </c>
      <c r="U34" s="5">
        <f t="array" ref="U34">IFERROR(INDEX(Data!$J$2:$J$53,MATCH($A34,Data!$A$2:$A$53,0))/INDEX(Data!$K$2:$K$53,MATCH($A34,Data!$A$2:$A$53,0)),"Missing Data")</f>
        <v>33984.417600000001</v>
      </c>
      <c r="V34" s="5">
        <f t="shared" si="0"/>
        <v>113163.1792</v>
      </c>
      <c r="W34" s="6">
        <f t="array" ref="W34">IFERROR(INDEX(Data!$J$2:$J$53,MATCH($A34,Data!$A$2:$A$53,0))/INDEX(Data!$F$2:$F$53,MATCH($A34,Data!$A$2:$A$53,0)),"Missing Data")</f>
        <v>855.98754722683998</v>
      </c>
    </row>
    <row r="35" spans="1:23" x14ac:dyDescent="0.25">
      <c r="A35" s="1" t="s">
        <v>68</v>
      </c>
      <c r="B35" s="1" t="s">
        <v>69</v>
      </c>
      <c r="C35" s="4">
        <f>IFERROR(INDEX(Data!$G$2:$G$53,MATCH($A35,Data!$A$2:$A$53,0))/INDEX(Data!$C$2:$C$53,MATCH($A35,Data!$A$2:$A$53,0)),"Missing Data")</f>
        <v>167.93538537376523</v>
      </c>
      <c r="D35" s="5"/>
      <c r="E35" s="2">
        <f>IFERROR(INDEX(Data!$F$2:$F$53,MATCH($A35,Data!$A$2:$A$53,0))/INDEX(Data!$C$2:$C$53,MATCH($A35,Data!$A$2:$A$53,0)),"Missing Data")</f>
        <v>6.9180289766233097E-2</v>
      </c>
      <c r="F35" s="5"/>
      <c r="G35" s="6">
        <f>IFERROR(INDEX(Data!$G$2:$G$53,MATCH($A35,Data!$A$2:$A$53,0))/INDEX(Data!$F$2:$F$53,MATCH($A35,Data!$A$2:$A$53,0)),"Missing Data")</f>
        <v>2427.5033530682681</v>
      </c>
      <c r="H35" s="2">
        <f>IFERROR(INDEX(Data!$F$2:$F$53,MATCH($A35,Data!$A$2:$A$53,0))/INDEX(Data!$C$2:$C$53,MATCH($A35,Data!$A$2:$A$53,0)),"Missing Data")</f>
        <v>6.9180289766233097E-2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>
        <f>IFERROR(INDEX(Data!$G$2:$G$53,MATCH($A35,Data!$A$2:$A$53,0))/INDEX(Data!$F$2:$F$53,MATCH($A35,Data!$A$2:$A$53,0)),"Missing Data")</f>
        <v>2427.5033530682681</v>
      </c>
      <c r="P35" s="5"/>
      <c r="Q35" s="5">
        <f t="array" ref="Q35">IFERROR(INDEX(Data!$K$2:$K$53,MATCH($A35,Data!$A$2:$A$53,0))/INDEX(Data!$F$2:$F$53,MATCH($A35,Data!$A$2:$A$53,0)),"Missing Data")</f>
        <v>1.06233413720333E-2</v>
      </c>
      <c r="R35" s="5"/>
      <c r="S35" s="6">
        <f>IFERROR(INDEX(Data!$G$2:$G$53,MATCH($A35,Data!$A$2:$A$53,0))/INDEX(Data!$K$2:$K$53,MATCH($A35,Data!$A$2:$A$53,0)),"Missing Data")</f>
        <v>228506.57510252311</v>
      </c>
      <c r="T35" s="4">
        <f>IFERROR(INDEX(Data!$J$2:$J$53,MATCH($A35,Data!$A$2:$A$53,0))/INDEX(Data!$G$2:$G$53,MATCH($A35,Data!$A$2:$A$53,0)),"Missing Data")</f>
        <v>0.20603651143550433</v>
      </c>
      <c r="U35" s="5">
        <f t="array" ref="U35">IFERROR(INDEX(Data!$J$2:$J$53,MATCH($A35,Data!$A$2:$A$53,0))/INDEX(Data!$K$2:$K$53,MATCH($A35,Data!$A$2:$A$53,0)),"Missing Data")</f>
        <v>47080.69757419893</v>
      </c>
      <c r="V35" s="5">
        <f t="shared" si="0"/>
        <v>181425.8775283242</v>
      </c>
      <c r="W35" s="6">
        <f t="array" ref="W35">IFERROR(INDEX(Data!$J$2:$J$53,MATCH($A35,Data!$A$2:$A$53,0))/INDEX(Data!$F$2:$F$53,MATCH($A35,Data!$A$2:$A$53,0)),"Missing Data")</f>
        <v>500.15432236417524</v>
      </c>
    </row>
    <row r="36" spans="1:23" x14ac:dyDescent="0.25">
      <c r="A36" s="1" t="s">
        <v>70</v>
      </c>
      <c r="B36" s="1" t="s">
        <v>71</v>
      </c>
      <c r="C36" s="4">
        <f>IFERROR(INDEX(Data!$G$2:$G$53,MATCH($A36,Data!$A$2:$A$53,0))/INDEX(Data!$C$2:$C$53,MATCH($A36,Data!$A$2:$A$53,0)),"Missing Data")</f>
        <v>110.82505823541263</v>
      </c>
      <c r="D36" s="5"/>
      <c r="E36" s="2">
        <f>IFERROR(INDEX(Data!$F$2:$F$53,MATCH($A36,Data!$A$2:$A$53,0))/INDEX(Data!$C$2:$C$53,MATCH($A36,Data!$A$2:$A$53,0)),"Missing Data")</f>
        <v>2.1663327302919751E-2</v>
      </c>
      <c r="F36" s="5"/>
      <c r="G36" s="6">
        <f>IFERROR(INDEX(Data!$G$2:$G$53,MATCH($A36,Data!$A$2:$A$53,0))/INDEX(Data!$F$2:$F$53,MATCH($A36,Data!$A$2:$A$53,0)),"Missing Data")</f>
        <v>5115.791156443257</v>
      </c>
      <c r="H36" s="2">
        <f>IFERROR(INDEX(Data!$F$2:$F$53,MATCH($A36,Data!$A$2:$A$53,0))/INDEX(Data!$C$2:$C$53,MATCH($A36,Data!$A$2:$A$53,0)),"Missing Data")</f>
        <v>2.1663327302919751E-2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>
        <f>IFERROR(INDEX(Data!$G$2:$G$53,MATCH($A36,Data!$A$2:$A$53,0))/INDEX(Data!$F$2:$F$53,MATCH($A36,Data!$A$2:$A$53,0)),"Missing Data")</f>
        <v>5115.791156443257</v>
      </c>
      <c r="P36" s="5"/>
      <c r="Q36" s="5">
        <f t="array" ref="Q36">IFERROR(INDEX(Data!$K$2:$K$53,MATCH($A36,Data!$A$2:$A$53,0))/INDEX(Data!$F$2:$F$53,MATCH($A36,Data!$A$2:$A$53,0)),"Missing Data")</f>
        <v>3.7687871125380003E-2</v>
      </c>
      <c r="R36" s="5"/>
      <c r="S36" s="6">
        <f>IFERROR(INDEX(Data!$G$2:$G$53,MATCH($A36,Data!$A$2:$A$53,0))/INDEX(Data!$K$2:$K$53,MATCH($A36,Data!$A$2:$A$53,0)),"Missing Data")</f>
        <v>135741.04887548686</v>
      </c>
      <c r="T36" s="4">
        <f>IFERROR(INDEX(Data!$J$2:$J$53,MATCH($A36,Data!$A$2:$A$53,0))/INDEX(Data!$G$2:$G$53,MATCH($A36,Data!$A$2:$A$53,0)),"Missing Data")</f>
        <v>0.25514299726930301</v>
      </c>
      <c r="U36" s="5">
        <f t="array" ref="U36">IFERROR(INDEX(Data!$J$2:$J$53,MATCH($A36,Data!$A$2:$A$53,0))/INDEX(Data!$K$2:$K$53,MATCH($A36,Data!$A$2:$A$53,0)),"Missing Data")</f>
        <v>34633.378062570671</v>
      </c>
      <c r="V36" s="5">
        <f t="shared" si="0"/>
        <v>101107.67081291619</v>
      </c>
      <c r="W36" s="6">
        <f t="array" ref="W36">IFERROR(INDEX(Data!$J$2:$J$53,MATCH($A36,Data!$A$2:$A$53,0))/INDEX(Data!$F$2:$F$53,MATCH($A36,Data!$A$2:$A$53,0)),"Missing Data")</f>
        <v>1305.2582890587266</v>
      </c>
    </row>
    <row r="37" spans="1:23" x14ac:dyDescent="0.25">
      <c r="A37" s="1" t="s">
        <v>72</v>
      </c>
      <c r="B37" s="1" t="s">
        <v>73</v>
      </c>
      <c r="C37" s="4">
        <f>IFERROR(INDEX(Data!$G$2:$G$53,MATCH($A37,Data!$A$2:$A$53,0))/INDEX(Data!$C$2:$C$53,MATCH($A37,Data!$A$2:$A$53,0)),"Missing Data")</f>
        <v>349.72943701031591</v>
      </c>
      <c r="D37" s="5"/>
      <c r="E37" s="2">
        <f>IFERROR(INDEX(Data!$F$2:$F$53,MATCH($A37,Data!$A$2:$A$53,0))/INDEX(Data!$C$2:$C$53,MATCH($A37,Data!$A$2:$A$53,0)),"Missing Data")</f>
        <v>2.8291354468913302E-2</v>
      </c>
      <c r="F37" s="5"/>
      <c r="G37" s="6">
        <f>IFERROR(INDEX(Data!$G$2:$G$53,MATCH($A37,Data!$A$2:$A$53,0))/INDEX(Data!$F$2:$F$53,MATCH($A37,Data!$A$2:$A$53,0)),"Missing Data")</f>
        <v>12361.707085979237</v>
      </c>
      <c r="H37" s="2">
        <f>IFERROR(INDEX(Data!$F$2:$F$53,MATCH($A37,Data!$A$2:$A$53,0))/INDEX(Data!$C$2:$C$53,MATCH($A37,Data!$A$2:$A$53,0)),"Missing Data")</f>
        <v>2.8291354468913302E-2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>
        <f>IFERROR(INDEX(Data!$G$2:$G$53,MATCH($A37,Data!$A$2:$A$53,0))/INDEX(Data!$F$2:$F$53,MATCH($A37,Data!$A$2:$A$53,0)),"Missing Data")</f>
        <v>12361.707085979237</v>
      </c>
      <c r="P37" s="5"/>
      <c r="Q37" s="5">
        <f t="array" ref="Q37">IFERROR(INDEX(Data!$K$2:$K$53,MATCH($A37,Data!$A$2:$A$53,0))/INDEX(Data!$F$2:$F$53,MATCH($A37,Data!$A$2:$A$53,0)),"Missing Data")</f>
        <v>5.332123777844975E-2</v>
      </c>
      <c r="R37" s="5"/>
      <c r="S37" s="6">
        <f>IFERROR(INDEX(Data!$G$2:$G$53,MATCH($A37,Data!$A$2:$A$53,0))/INDEX(Data!$K$2:$K$53,MATCH($A37,Data!$A$2:$A$53,0)),"Missing Data")</f>
        <v>231834.58601134215</v>
      </c>
      <c r="T37" s="4">
        <f>IFERROR(INDEX(Data!$J$2:$J$53,MATCH($A37,Data!$A$2:$A$53,0))/INDEX(Data!$G$2:$G$53,MATCH($A37,Data!$A$2:$A$53,0)),"Missing Data")</f>
        <v>0.14624079798242173</v>
      </c>
      <c r="U37" s="5">
        <f t="array" ref="U37">IFERROR(INDEX(Data!$J$2:$J$53,MATCH($A37,Data!$A$2:$A$53,0))/INDEX(Data!$K$2:$K$53,MATCH($A37,Data!$A$2:$A$53,0)),"Missing Data")</f>
        <v>33903.674858223065</v>
      </c>
      <c r="V37" s="5">
        <f t="shared" si="0"/>
        <v>197930.91115311909</v>
      </c>
      <c r="W37" s="6">
        <f t="array" ref="W37">IFERROR(INDEX(Data!$J$2:$J$53,MATCH($A37,Data!$A$2:$A$53,0))/INDEX(Data!$F$2:$F$53,MATCH($A37,Data!$A$2:$A$53,0)),"Missing Data")</f>
        <v>1807.7859086785606</v>
      </c>
    </row>
    <row r="38" spans="1:23" x14ac:dyDescent="0.25">
      <c r="A38" s="1" t="s">
        <v>74</v>
      </c>
      <c r="B38" s="1" t="s">
        <v>75</v>
      </c>
      <c r="C38" s="4">
        <f>IFERROR(INDEX(Data!$G$2:$G$53,MATCH($A38,Data!$A$2:$A$53,0))/INDEX(Data!$C$2:$C$53,MATCH($A38,Data!$A$2:$A$53,0)),"Missing Data")</f>
        <v>121.47894210618841</v>
      </c>
      <c r="D38" s="5"/>
      <c r="E38" s="2">
        <f>IFERROR(INDEX(Data!$F$2:$F$53,MATCH($A38,Data!$A$2:$A$53,0))/INDEX(Data!$C$2:$C$53,MATCH($A38,Data!$A$2:$A$53,0)),"Missing Data")</f>
        <v>1.5090239089638035E-2</v>
      </c>
      <c r="F38" s="5"/>
      <c r="G38" s="6">
        <f>IFERROR(INDEX(Data!$G$2:$G$53,MATCH($A38,Data!$A$2:$A$53,0))/INDEX(Data!$F$2:$F$53,MATCH($A38,Data!$A$2:$A$53,0)),"Missing Data")</f>
        <v>8050.1668253622274</v>
      </c>
      <c r="H38" s="2">
        <f>IFERROR(INDEX(Data!$F$2:$F$53,MATCH($A38,Data!$A$2:$A$53,0))/INDEX(Data!$C$2:$C$53,MATCH($A38,Data!$A$2:$A$53,0)),"Missing Data")</f>
        <v>1.5090239089638035E-2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>
        <f>IFERROR(INDEX(Data!$G$2:$G$53,MATCH($A38,Data!$A$2:$A$53,0))/INDEX(Data!$F$2:$F$53,MATCH($A38,Data!$A$2:$A$53,0)),"Missing Data")</f>
        <v>8050.1668253622274</v>
      </c>
      <c r="P38" s="5"/>
      <c r="Q38" s="5">
        <f t="array" ref="Q38">IFERROR(INDEX(Data!$K$2:$K$53,MATCH($A38,Data!$A$2:$A$53,0))/INDEX(Data!$F$2:$F$53,MATCH($A38,Data!$A$2:$A$53,0)),"Missing Data")</f>
        <v>5.1331321914900939E-2</v>
      </c>
      <c r="R38" s="5"/>
      <c r="S38" s="6">
        <f>IFERROR(INDEX(Data!$G$2:$G$53,MATCH($A38,Data!$A$2:$A$53,0))/INDEX(Data!$K$2:$K$53,MATCH($A38,Data!$A$2:$A$53,0)),"Missing Data")</f>
        <v>156827.57671248185</v>
      </c>
      <c r="T38" s="4">
        <f>IFERROR(INDEX(Data!$J$2:$J$53,MATCH($A38,Data!$A$2:$A$53,0))/INDEX(Data!$G$2:$G$53,MATCH($A38,Data!$A$2:$A$53,0)),"Missing Data")</f>
        <v>0.25043273077553435</v>
      </c>
      <c r="U38" s="5">
        <f t="array" ref="U38">IFERROR(INDEX(Data!$J$2:$J$53,MATCH($A38,Data!$A$2:$A$53,0))/INDEX(Data!$K$2:$K$53,MATCH($A38,Data!$A$2:$A$53,0)),"Missing Data")</f>
        <v>39274.758297016429</v>
      </c>
      <c r="V38" s="5">
        <f t="shared" si="0"/>
        <v>117552.81841546542</v>
      </c>
      <c r="W38" s="6">
        <f t="array" ref="W38">IFERROR(INDEX(Data!$J$2:$J$53,MATCH($A38,Data!$A$2:$A$53,0))/INDEX(Data!$F$2:$F$53,MATCH($A38,Data!$A$2:$A$53,0)),"Missing Data")</f>
        <v>2016.0252612740767</v>
      </c>
    </row>
    <row r="39" spans="1:23" x14ac:dyDescent="0.25">
      <c r="A39" s="1" t="s">
        <v>76</v>
      </c>
      <c r="B39" s="1" t="s">
        <v>77</v>
      </c>
      <c r="C39" s="4">
        <f>IFERROR(INDEX(Data!$G$2:$G$53,MATCH($A39,Data!$A$2:$A$53,0))/INDEX(Data!$C$2:$C$53,MATCH($A39,Data!$A$2:$A$53,0)),"Missing Data")</f>
        <v>137.34465613845663</v>
      </c>
      <c r="D39" s="5"/>
      <c r="E39" s="2">
        <f>IFERROR(INDEX(Data!$F$2:$F$53,MATCH($A39,Data!$A$2:$A$53,0))/INDEX(Data!$C$2:$C$53,MATCH($A39,Data!$A$2:$A$53,0)),"Missing Data")</f>
        <v>1.8762612100278318E-2</v>
      </c>
      <c r="F39" s="5"/>
      <c r="G39" s="6">
        <f>IFERROR(INDEX(Data!$G$2:$G$53,MATCH($A39,Data!$A$2:$A$53,0))/INDEX(Data!$F$2:$F$53,MATCH($A39,Data!$A$2:$A$53,0)),"Missing Data")</f>
        <v>7320.1244797050031</v>
      </c>
      <c r="H39" s="2">
        <f>IFERROR(INDEX(Data!$F$2:$F$53,MATCH($A39,Data!$A$2:$A$53,0))/INDEX(Data!$C$2:$C$53,MATCH($A39,Data!$A$2:$A$53,0)),"Missing Data")</f>
        <v>1.8762612100278318E-2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>
        <f>IFERROR(INDEX(Data!$G$2:$G$53,MATCH($A39,Data!$A$2:$A$53,0))/INDEX(Data!$F$2:$F$53,MATCH($A39,Data!$A$2:$A$53,0)),"Missing Data")</f>
        <v>7320.1244797050031</v>
      </c>
      <c r="P39" s="5"/>
      <c r="Q39" s="5">
        <f t="array" ref="Q39">IFERROR(INDEX(Data!$K$2:$K$53,MATCH($A39,Data!$A$2:$A$53,0))/INDEX(Data!$F$2:$F$53,MATCH($A39,Data!$A$2:$A$53,0)),"Missing Data")</f>
        <v>3.328491214347571E-2</v>
      </c>
      <c r="R39" s="5"/>
      <c r="S39" s="6">
        <f>IFERROR(INDEX(Data!$G$2:$G$53,MATCH($A39,Data!$A$2:$A$53,0))/INDEX(Data!$K$2:$K$53,MATCH($A39,Data!$A$2:$A$53,0)),"Missing Data")</f>
        <v>219923.20268569031</v>
      </c>
      <c r="T39" s="4">
        <f>IFERROR(INDEX(Data!$J$2:$J$53,MATCH($A39,Data!$A$2:$A$53,0))/INDEX(Data!$G$2:$G$53,MATCH($A39,Data!$A$2:$A$53,0)),"Missing Data")</f>
        <v>0.14776637246460153</v>
      </c>
      <c r="U39" s="5">
        <f t="array" ref="U39">IFERROR(INDEX(Data!$J$2:$J$53,MATCH($A39,Data!$A$2:$A$53,0))/INDEX(Data!$K$2:$K$53,MATCH($A39,Data!$A$2:$A$53,0)),"Missing Data")</f>
        <v>32497.253881661771</v>
      </c>
      <c r="V39" s="5">
        <f t="shared" si="0"/>
        <v>187425.94880402854</v>
      </c>
      <c r="W39" s="6">
        <f t="array" ref="W39">IFERROR(INDEX(Data!$J$2:$J$53,MATCH($A39,Data!$A$2:$A$53,0))/INDEX(Data!$F$2:$F$53,MATCH($A39,Data!$A$2:$A$53,0)),"Missing Data")</f>
        <v>1081.668240355337</v>
      </c>
    </row>
    <row r="40" spans="1:23" x14ac:dyDescent="0.25">
      <c r="A40" s="1" t="s">
        <v>78</v>
      </c>
      <c r="B40" s="1" t="s">
        <v>79</v>
      </c>
      <c r="C40" s="4">
        <f>IFERROR(INDEX(Data!$G$2:$G$53,MATCH($A40,Data!$A$2:$A$53,0))/INDEX(Data!$C$2:$C$53,MATCH($A40,Data!$A$2:$A$53,0)),"Missing Data")</f>
        <v>190.95359583732605</v>
      </c>
      <c r="D40" s="5"/>
      <c r="E40" s="2">
        <f>IFERROR(INDEX(Data!$F$2:$F$53,MATCH($A40,Data!$A$2:$A$53,0))/INDEX(Data!$C$2:$C$53,MATCH($A40,Data!$A$2:$A$53,0)),"Missing Data")</f>
        <v>2.6532892319377322E-2</v>
      </c>
      <c r="F40" s="5"/>
      <c r="G40" s="6">
        <f>IFERROR(INDEX(Data!$G$2:$G$53,MATCH($A40,Data!$A$2:$A$53,0))/INDEX(Data!$F$2:$F$53,MATCH($A40,Data!$A$2:$A$53,0)),"Missing Data")</f>
        <v>7196.8631816995739</v>
      </c>
      <c r="H40" s="2">
        <f>IFERROR(INDEX(Data!$F$2:$F$53,MATCH($A40,Data!$A$2:$A$53,0))/INDEX(Data!$C$2:$C$53,MATCH($A40,Data!$A$2:$A$53,0)),"Missing Data")</f>
        <v>2.6532892319377322E-2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>
        <f>IFERROR(INDEX(Data!$G$2:$G$53,MATCH($A40,Data!$A$2:$A$53,0))/INDEX(Data!$F$2:$F$53,MATCH($A40,Data!$A$2:$A$53,0)),"Missing Data")</f>
        <v>7196.8631816995739</v>
      </c>
      <c r="P40" s="5"/>
      <c r="Q40" s="5">
        <f t="array" ref="Q40">IFERROR(INDEX(Data!$K$2:$K$53,MATCH($A40,Data!$A$2:$A$53,0))/INDEX(Data!$F$2:$F$53,MATCH($A40,Data!$A$2:$A$53,0)),"Missing Data")</f>
        <v>3.5883757115382754E-2</v>
      </c>
      <c r="R40" s="5"/>
      <c r="S40" s="6">
        <f>IFERROR(INDEX(Data!$G$2:$G$53,MATCH($A40,Data!$A$2:$A$53,0))/INDEX(Data!$K$2:$K$53,MATCH($A40,Data!$A$2:$A$53,0)),"Missing Data")</f>
        <v>200560.46970105037</v>
      </c>
      <c r="T40" s="4">
        <f>IFERROR(INDEX(Data!$J$2:$J$53,MATCH($A40,Data!$A$2:$A$53,0))/INDEX(Data!$G$2:$G$53,MATCH($A40,Data!$A$2:$A$53,0)),"Missing Data")</f>
        <v>0.21662495323635372</v>
      </c>
      <c r="U40" s="5">
        <f t="array" ref="U40">IFERROR(INDEX(Data!$J$2:$J$53,MATCH($A40,Data!$A$2:$A$53,0))/INDEX(Data!$K$2:$K$53,MATCH($A40,Data!$A$2:$A$53,0)),"Missing Data")</f>
        <v>43446.402370051168</v>
      </c>
      <c r="V40" s="5">
        <f t="shared" si="0"/>
        <v>157114.06733099921</v>
      </c>
      <c r="W40" s="6">
        <f t="array" ref="W40">IFERROR(INDEX(Data!$J$2:$J$53,MATCH($A40,Data!$A$2:$A$53,0))/INDEX(Data!$F$2:$F$53,MATCH($A40,Data!$A$2:$A$53,0)),"Missing Data")</f>
        <v>1559.0201501841059</v>
      </c>
    </row>
    <row r="41" spans="1:23" x14ac:dyDescent="0.25">
      <c r="A41" s="1" t="s">
        <v>80</v>
      </c>
      <c r="B41" s="1" t="s">
        <v>81</v>
      </c>
      <c r="C41" s="4">
        <f>IFERROR(INDEX(Data!$G$2:$G$53,MATCH($A41,Data!$A$2:$A$53,0))/INDEX(Data!$C$2:$C$53,MATCH($A41,Data!$A$2:$A$53,0)),"Missing Data")</f>
        <v>89.335360522073955</v>
      </c>
      <c r="D41" s="5"/>
      <c r="E41" s="2">
        <f>IFERROR(INDEX(Data!$F$2:$F$53,MATCH($A41,Data!$A$2:$A$53,0))/INDEX(Data!$C$2:$C$53,MATCH($A41,Data!$A$2:$A$53,0)),"Missing Data")</f>
        <v>2.3041370679170118E-2</v>
      </c>
      <c r="F41" s="5"/>
      <c r="G41" s="6">
        <f>IFERROR(INDEX(Data!$G$2:$G$53,MATCH($A41,Data!$A$2:$A$53,0))/INDEX(Data!$F$2:$F$53,MATCH($A41,Data!$A$2:$A$53,0)),"Missing Data")</f>
        <v>3877.1721424904204</v>
      </c>
      <c r="H41" s="2">
        <f>IFERROR(INDEX(Data!$F$2:$F$53,MATCH($A41,Data!$A$2:$A$53,0))/INDEX(Data!$C$2:$C$53,MATCH($A41,Data!$A$2:$A$53,0)),"Missing Data")</f>
        <v>2.3041370679170118E-2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>
        <f>IFERROR(INDEX(Data!$G$2:$G$53,MATCH($A41,Data!$A$2:$A$53,0))/INDEX(Data!$F$2:$F$53,MATCH($A41,Data!$A$2:$A$53,0)),"Missing Data")</f>
        <v>3877.1721424904204</v>
      </c>
      <c r="P41" s="5"/>
      <c r="Q41" s="5">
        <f t="array" ref="Q41">IFERROR(INDEX(Data!$K$2:$K$53,MATCH($A41,Data!$A$2:$A$53,0))/INDEX(Data!$F$2:$F$53,MATCH($A41,Data!$A$2:$A$53,0)),"Missing Data")</f>
        <v>1.9900649754684457E-2</v>
      </c>
      <c r="R41" s="5"/>
      <c r="S41" s="6">
        <f>IFERROR(INDEX(Data!$G$2:$G$53,MATCH($A41,Data!$A$2:$A$53,0))/INDEX(Data!$K$2:$K$53,MATCH($A41,Data!$A$2:$A$53,0)),"Missing Data")</f>
        <v>194826.40970442508</v>
      </c>
      <c r="T41" s="4">
        <f>IFERROR(INDEX(Data!$J$2:$J$53,MATCH($A41,Data!$A$2:$A$53,0))/INDEX(Data!$G$2:$G$53,MATCH($A41,Data!$A$2:$A$53,0)),"Missing Data")</f>
        <v>0.22707310625338573</v>
      </c>
      <c r="U41" s="5">
        <f t="array" ref="U41">IFERROR(INDEX(Data!$J$2:$J$53,MATCH($A41,Data!$A$2:$A$53,0))/INDEX(Data!$K$2:$K$53,MATCH($A41,Data!$A$2:$A$53,0)),"Missing Data")</f>
        <v>44239.838031778578</v>
      </c>
      <c r="V41" s="5">
        <f t="shared" si="0"/>
        <v>150586.5716726465</v>
      </c>
      <c r="W41" s="6">
        <f t="array" ref="W41">IFERROR(INDEX(Data!$J$2:$J$53,MATCH($A41,Data!$A$2:$A$53,0))/INDEX(Data!$F$2:$F$53,MATCH($A41,Data!$A$2:$A$53,0)),"Missing Data")</f>
        <v>880.40152187439435</v>
      </c>
    </row>
    <row r="42" spans="1:23" x14ac:dyDescent="0.25">
      <c r="A42" s="1" t="s">
        <v>82</v>
      </c>
      <c r="B42" s="1" t="s">
        <v>83</v>
      </c>
      <c r="C42" s="4">
        <f>IFERROR(INDEX(Data!$G$2:$G$53,MATCH($A42,Data!$A$2:$A$53,0))/INDEX(Data!$C$2:$C$53,MATCH($A42,Data!$A$2:$A$53,0)),"Missing Data")</f>
        <v>109.13602157089757</v>
      </c>
      <c r="D42" s="5"/>
      <c r="E42" s="2">
        <f>IFERROR(INDEX(Data!$F$2:$F$53,MATCH($A42,Data!$A$2:$A$53,0))/INDEX(Data!$C$2:$C$53,MATCH($A42,Data!$A$2:$A$53,0)),"Missing Data")</f>
        <v>9.0211976722929747E-3</v>
      </c>
      <c r="F42" s="5"/>
      <c r="G42" s="6">
        <f>IFERROR(INDEX(Data!$G$2:$G$53,MATCH($A42,Data!$A$2:$A$53,0))/INDEX(Data!$F$2:$F$53,MATCH($A42,Data!$A$2:$A$53,0)),"Missing Data")</f>
        <v>12097.730870712401</v>
      </c>
      <c r="H42" s="2">
        <f>IFERROR(INDEX(Data!$F$2:$F$53,MATCH($A42,Data!$A$2:$A$53,0))/INDEX(Data!$C$2:$C$53,MATCH($A42,Data!$A$2:$A$53,0)),"Missing Data")</f>
        <v>9.0211976722929747E-3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>
        <f>IFERROR(INDEX(Data!$G$2:$G$53,MATCH($A42,Data!$A$2:$A$53,0))/INDEX(Data!$F$2:$F$53,MATCH($A42,Data!$A$2:$A$53,0)),"Missing Data")</f>
        <v>12097.730870712401</v>
      </c>
      <c r="P42" s="5"/>
      <c r="Q42" s="5">
        <f t="array" ref="Q42">IFERROR(INDEX(Data!$K$2:$K$53,MATCH($A42,Data!$A$2:$A$53,0))/INDEX(Data!$F$2:$F$53,MATCH($A42,Data!$A$2:$A$53,0)),"Missing Data")</f>
        <v>5.9525065963060689E-2</v>
      </c>
      <c r="R42" s="5"/>
      <c r="S42" s="6">
        <f>IFERROR(INDEX(Data!$G$2:$G$53,MATCH($A42,Data!$A$2:$A$53,0))/INDEX(Data!$K$2:$K$53,MATCH($A42,Data!$A$2:$A$53,0)),"Missing Data")</f>
        <v>203237.58865248226</v>
      </c>
      <c r="T42" s="4">
        <f>IFERROR(INDEX(Data!$J$2:$J$53,MATCH($A42,Data!$A$2:$A$53,0))/INDEX(Data!$G$2:$G$53,MATCH($A42,Data!$A$2:$A$53,0)),"Missing Data")</f>
        <v>0.19930724268490568</v>
      </c>
      <c r="U42" s="5">
        <f t="array" ref="U42">IFERROR(INDEX(Data!$J$2:$J$53,MATCH($A42,Data!$A$2:$A$53,0))/INDEX(Data!$K$2:$K$53,MATCH($A42,Data!$A$2:$A$53,0)),"Missing Data")</f>
        <v>40506.723404255317</v>
      </c>
      <c r="V42" s="5">
        <f t="shared" si="0"/>
        <v>162730.86524822694</v>
      </c>
      <c r="W42" s="6">
        <f t="array" ref="W42">IFERROR(INDEX(Data!$J$2:$J$53,MATCH($A42,Data!$A$2:$A$53,0))/INDEX(Data!$F$2:$F$53,MATCH($A42,Data!$A$2:$A$53,0)),"Missing Data")</f>
        <v>2411.165382585752</v>
      </c>
    </row>
    <row r="43" spans="1:23" x14ac:dyDescent="0.25">
      <c r="A43" s="1" t="s">
        <v>84</v>
      </c>
      <c r="B43" s="1" t="s">
        <v>85</v>
      </c>
      <c r="C43" s="4">
        <f>IFERROR(INDEX(Data!$G$2:$G$53,MATCH($A43,Data!$A$2:$A$53,0))/INDEX(Data!$C$2:$C$53,MATCH($A43,Data!$A$2:$A$53,0)),"Missing Data")</f>
        <v>117.88965149594033</v>
      </c>
      <c r="D43" s="5"/>
      <c r="E43" s="2">
        <f>IFERROR(INDEX(Data!$F$2:$F$53,MATCH($A43,Data!$A$2:$A$53,0))/INDEX(Data!$C$2:$C$53,MATCH($A43,Data!$A$2:$A$53,0)),"Missing Data")</f>
        <v>1.7905257994371447E-2</v>
      </c>
      <c r="F43" s="5"/>
      <c r="G43" s="6">
        <f>IFERROR(INDEX(Data!$G$2:$G$53,MATCH($A43,Data!$A$2:$A$53,0))/INDEX(Data!$F$2:$F$53,MATCH($A43,Data!$A$2:$A$53,0)),"Missing Data")</f>
        <v>6584.0800245938472</v>
      </c>
      <c r="H43" s="2">
        <f>IFERROR(INDEX(Data!$F$2:$F$53,MATCH($A43,Data!$A$2:$A$53,0))/INDEX(Data!$C$2:$C$53,MATCH($A43,Data!$A$2:$A$53,0)),"Missing Data")</f>
        <v>1.7905257994371447E-2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>
        <f>IFERROR(INDEX(Data!$G$2:$G$53,MATCH($A43,Data!$A$2:$A$53,0))/INDEX(Data!$F$2:$F$53,MATCH($A43,Data!$A$2:$A$53,0)),"Missing Data")</f>
        <v>6584.0800245938472</v>
      </c>
      <c r="P43" s="5"/>
      <c r="Q43" s="5">
        <f t="array" ref="Q43">IFERROR(INDEX(Data!$K$2:$K$53,MATCH($A43,Data!$A$2:$A$53,0))/INDEX(Data!$F$2:$F$53,MATCH($A43,Data!$A$2:$A$53,0)),"Missing Data")</f>
        <v>5.1162295741007877E-2</v>
      </c>
      <c r="R43" s="5"/>
      <c r="S43" s="6">
        <f>IFERROR(INDEX(Data!$G$2:$G$53,MATCH($A43,Data!$A$2:$A$53,0))/INDEX(Data!$K$2:$K$53,MATCH($A43,Data!$A$2:$A$53,0)),"Missing Data")</f>
        <v>128690.0818118789</v>
      </c>
      <c r="T43" s="4">
        <f>IFERROR(INDEX(Data!$J$2:$J$53,MATCH($A43,Data!$A$2:$A$53,0))/INDEX(Data!$G$2:$G$53,MATCH($A43,Data!$A$2:$A$53,0)),"Missing Data")</f>
        <v>0.24226341381615363</v>
      </c>
      <c r="U43" s="5">
        <f t="array" ref="U43">IFERROR(INDEX(Data!$J$2:$J$53,MATCH($A43,Data!$A$2:$A$53,0))/INDEX(Data!$K$2:$K$53,MATCH($A43,Data!$A$2:$A$53,0)),"Missing Data")</f>
        <v>31176.898544025884</v>
      </c>
      <c r="V43" s="5">
        <f t="shared" si="0"/>
        <v>97513.183267853019</v>
      </c>
      <c r="W43" s="6">
        <f t="array" ref="W43">IFERROR(INDEX(Data!$J$2:$J$53,MATCH($A43,Data!$A$2:$A$53,0))/INDEX(Data!$F$2:$F$53,MATCH($A43,Data!$A$2:$A$53,0)),"Missing Data")</f>
        <v>1595.08170359685</v>
      </c>
    </row>
    <row r="44" spans="1:23" x14ac:dyDescent="0.25">
      <c r="A44" s="1" t="s">
        <v>86</v>
      </c>
      <c r="B44" s="1" t="s">
        <v>87</v>
      </c>
      <c r="C44" s="4">
        <f>IFERROR(INDEX(Data!$G$2:$G$53,MATCH($A44,Data!$A$2:$A$53,0))/INDEX(Data!$C$2:$C$53,MATCH($A44,Data!$A$2:$A$53,0)),"Missing Data")</f>
        <v>221.28847894663011</v>
      </c>
      <c r="D44" s="5"/>
      <c r="E44" s="2">
        <f>IFERROR(INDEX(Data!$F$2:$F$53,MATCH($A44,Data!$A$2:$A$53,0))/INDEX(Data!$C$2:$C$53,MATCH($A44,Data!$A$2:$A$53,0)),"Missing Data")</f>
        <v>0.12406854769575336</v>
      </c>
      <c r="F44" s="5"/>
      <c r="G44" s="6">
        <f>IFERROR(INDEX(Data!$G$2:$G$53,MATCH($A44,Data!$A$2:$A$53,0))/INDEX(Data!$F$2:$F$53,MATCH($A44,Data!$A$2:$A$53,0)),"Missing Data")</f>
        <v>1783.5985272374105</v>
      </c>
      <c r="H44" s="2">
        <f>IFERROR(INDEX(Data!$F$2:$F$53,MATCH($A44,Data!$A$2:$A$53,0))/INDEX(Data!$C$2:$C$53,MATCH($A44,Data!$A$2:$A$53,0)),"Missing Data")</f>
        <v>0.12406854769575336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>
        <f>IFERROR(INDEX(Data!$G$2:$G$53,MATCH($A44,Data!$A$2:$A$53,0))/INDEX(Data!$F$2:$F$53,MATCH($A44,Data!$A$2:$A$53,0)),"Missing Data")</f>
        <v>1783.5985272374105</v>
      </c>
      <c r="P44" s="5"/>
      <c r="Q44" s="5">
        <f t="array" ref="Q44">IFERROR(INDEX(Data!$K$2:$K$53,MATCH($A44,Data!$A$2:$A$53,0))/INDEX(Data!$F$2:$F$53,MATCH($A44,Data!$A$2:$A$53,0)),"Missing Data")</f>
        <v>7.1222180345770639E-3</v>
      </c>
      <c r="R44" s="5"/>
      <c r="S44" s="6">
        <f>IFERROR(INDEX(Data!$G$2:$G$53,MATCH($A44,Data!$A$2:$A$53,0))/INDEX(Data!$K$2:$K$53,MATCH($A44,Data!$A$2:$A$53,0)),"Missing Data")</f>
        <v>250427.39755766621</v>
      </c>
      <c r="T44" s="4">
        <f>IFERROR(INDEX(Data!$J$2:$J$53,MATCH($A44,Data!$A$2:$A$53,0))/INDEX(Data!$G$2:$G$53,MATCH($A44,Data!$A$2:$A$53,0)),"Missing Data")</f>
        <v>0.1421923178150708</v>
      </c>
      <c r="U44" s="5">
        <f t="array" ref="U44">IFERROR(INDEX(Data!$J$2:$J$53,MATCH($A44,Data!$A$2:$A$53,0))/INDEX(Data!$K$2:$K$53,MATCH($A44,Data!$A$2:$A$53,0)),"Missing Data")</f>
        <v>35608.852103120757</v>
      </c>
      <c r="V44" s="5">
        <f t="shared" si="0"/>
        <v>214818.54545454544</v>
      </c>
      <c r="W44" s="6">
        <f t="array" ref="W44">IFERROR(INDEX(Data!$J$2:$J$53,MATCH($A44,Data!$A$2:$A$53,0))/INDEX(Data!$F$2:$F$53,MATCH($A44,Data!$A$2:$A$53,0)),"Missing Data")</f>
        <v>253.61400863943408</v>
      </c>
    </row>
    <row r="45" spans="1:23" x14ac:dyDescent="0.25">
      <c r="A45" s="1" t="s">
        <v>88</v>
      </c>
      <c r="B45" s="1" t="s">
        <v>89</v>
      </c>
      <c r="C45" s="4">
        <f>IFERROR(INDEX(Data!$G$2:$G$53,MATCH($A45,Data!$A$2:$A$53,0))/INDEX(Data!$C$2:$C$53,MATCH($A45,Data!$A$2:$A$53,0)),"Missing Data")</f>
        <v>89.850464932607935</v>
      </c>
      <c r="D45" s="5"/>
      <c r="E45" s="2">
        <f>IFERROR(INDEX(Data!$F$2:$F$53,MATCH($A45,Data!$A$2:$A$53,0))/INDEX(Data!$C$2:$C$53,MATCH($A45,Data!$A$2:$A$53,0)),"Missing Data")</f>
        <v>2.7967065091804477E-2</v>
      </c>
      <c r="F45" s="5"/>
      <c r="G45" s="6">
        <f>IFERROR(INDEX(Data!$G$2:$G$53,MATCH($A45,Data!$A$2:$A$53,0))/INDEX(Data!$F$2:$F$53,MATCH($A45,Data!$A$2:$A$53,0)),"Missing Data")</f>
        <v>3212.7241323916355</v>
      </c>
      <c r="H45" s="2">
        <f>IFERROR(INDEX(Data!$F$2:$F$53,MATCH($A45,Data!$A$2:$A$53,0))/INDEX(Data!$C$2:$C$53,MATCH($A45,Data!$A$2:$A$53,0)),"Missing Data")</f>
        <v>2.7967065091804477E-2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>
        <f>IFERROR(INDEX(Data!$G$2:$G$53,MATCH($A45,Data!$A$2:$A$53,0))/INDEX(Data!$F$2:$F$53,MATCH($A45,Data!$A$2:$A$53,0)),"Missing Data")</f>
        <v>3212.7241323916355</v>
      </c>
      <c r="P45" s="5"/>
      <c r="Q45" s="5">
        <f t="array" ref="Q45">IFERROR(INDEX(Data!$K$2:$K$53,MATCH($A45,Data!$A$2:$A$53,0))/INDEX(Data!$F$2:$F$53,MATCH($A45,Data!$A$2:$A$53,0)),"Missing Data")</f>
        <v>2.7791164658634539E-2</v>
      </c>
      <c r="R45" s="5"/>
      <c r="S45" s="6">
        <f>IFERROR(INDEX(Data!$G$2:$G$53,MATCH($A45,Data!$A$2:$A$53,0))/INDEX(Data!$K$2:$K$53,MATCH($A45,Data!$A$2:$A$53,0)),"Missing Data")</f>
        <v>115602.35678692446</v>
      </c>
      <c r="T45" s="4">
        <f>IFERROR(INDEX(Data!$J$2:$J$53,MATCH($A45,Data!$A$2:$A$53,0))/INDEX(Data!$G$2:$G$53,MATCH($A45,Data!$A$2:$A$53,0)),"Missing Data")</f>
        <v>0.27069099895929671</v>
      </c>
      <c r="U45" s="5">
        <f t="array" ref="U45">IFERROR(INDEX(Data!$J$2:$J$53,MATCH($A45,Data!$A$2:$A$53,0))/INDEX(Data!$K$2:$K$53,MATCH($A45,Data!$A$2:$A$53,0)),"Missing Data")</f>
        <v>31292.517440701613</v>
      </c>
      <c r="V45" s="5">
        <f t="shared" si="0"/>
        <v>84309.839346222841</v>
      </c>
      <c r="W45" s="6">
        <f t="array" ref="W45">IFERROR(INDEX(Data!$J$2:$J$53,MATCH($A45,Data!$A$2:$A$53,0))/INDEX(Data!$F$2:$F$53,MATCH($A45,Data!$A$2:$A$53,0)),"Missing Data")</f>
        <v>869.65550477773161</v>
      </c>
    </row>
    <row r="46" spans="1:23" x14ac:dyDescent="0.25">
      <c r="A46" s="1" t="s">
        <v>90</v>
      </c>
      <c r="B46" s="1" t="s">
        <v>91</v>
      </c>
      <c r="C46" s="4">
        <f>IFERROR(INDEX(Data!$G$2:$G$53,MATCH($A46,Data!$A$2:$A$53,0))/INDEX(Data!$C$2:$C$53,MATCH($A46,Data!$A$2:$A$53,0)),"Missing Data")</f>
        <v>99.975260924493639</v>
      </c>
      <c r="D46" s="5"/>
      <c r="E46" s="2">
        <f>IFERROR(INDEX(Data!$F$2:$F$53,MATCH($A46,Data!$A$2:$A$53,0))/INDEX(Data!$C$2:$C$53,MATCH($A46,Data!$A$2:$A$53,0)),"Missing Data")</f>
        <v>2.3610253501082621E-2</v>
      </c>
      <c r="F46" s="5"/>
      <c r="G46" s="6">
        <f>IFERROR(INDEX(Data!$G$2:$G$53,MATCH($A46,Data!$A$2:$A$53,0))/INDEX(Data!$F$2:$F$53,MATCH($A46,Data!$A$2:$A$53,0)),"Missing Data")</f>
        <v>4234.4001482198983</v>
      </c>
      <c r="H46" s="2">
        <f>IFERROR(INDEX(Data!$F$2:$F$53,MATCH($A46,Data!$A$2:$A$53,0))/INDEX(Data!$C$2:$C$53,MATCH($A46,Data!$A$2:$A$53,0)),"Missing Data")</f>
        <v>2.3610253501082621E-2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>
        <f>IFERROR(INDEX(Data!$G$2:$G$53,MATCH($A46,Data!$A$2:$A$53,0))/INDEX(Data!$F$2:$F$53,MATCH($A46,Data!$A$2:$A$53,0)),"Missing Data")</f>
        <v>4234.4001482198983</v>
      </c>
      <c r="P46" s="5"/>
      <c r="Q46" s="5">
        <f t="array" ref="Q46">IFERROR(INDEX(Data!$K$2:$K$53,MATCH($A46,Data!$A$2:$A$53,0))/INDEX(Data!$F$2:$F$53,MATCH($A46,Data!$A$2:$A$53,0)),"Missing Data")</f>
        <v>2.7599455226864206E-2</v>
      </c>
      <c r="R46" s="5"/>
      <c r="S46" s="6">
        <f>IFERROR(INDEX(Data!$G$2:$G$53,MATCH($A46,Data!$A$2:$A$53,0))/INDEX(Data!$K$2:$K$53,MATCH($A46,Data!$A$2:$A$53,0)),"Missing Data")</f>
        <v>153423.32351902014</v>
      </c>
      <c r="T46" s="4">
        <f>IFERROR(INDEX(Data!$J$2:$J$53,MATCH($A46,Data!$A$2:$A$53,0))/INDEX(Data!$G$2:$G$53,MATCH($A46,Data!$A$2:$A$53,0)),"Missing Data")</f>
        <v>0.22059367225482143</v>
      </c>
      <c r="U46" s="5">
        <f t="array" ref="U46">IFERROR(INDEX(Data!$J$2:$J$53,MATCH($A46,Data!$A$2:$A$53,0))/INDEX(Data!$K$2:$K$53,MATCH($A46,Data!$A$2:$A$53,0)),"Missing Data")</f>
        <v>33844.214344600165</v>
      </c>
      <c r="V46" s="5">
        <f t="shared" si="0"/>
        <v>119579.10917441998</v>
      </c>
      <c r="W46" s="6">
        <f t="array" ref="W46">IFERROR(INDEX(Data!$J$2:$J$53,MATCH($A46,Data!$A$2:$A$53,0))/INDEX(Data!$F$2:$F$53,MATCH($A46,Data!$A$2:$A$53,0)),"Missing Data")</f>
        <v>934.08187849218757</v>
      </c>
    </row>
    <row r="47" spans="1:23" x14ac:dyDescent="0.25">
      <c r="A47" s="1" t="s">
        <v>2</v>
      </c>
      <c r="B47" s="1" t="s">
        <v>3</v>
      </c>
      <c r="C47" s="4">
        <f>IFERROR(INDEX(Data!$G$2:$G$53,MATCH($A47,Data!$A$2:$A$53,0))/INDEX(Data!$C$2:$C$53,MATCH($A47,Data!$A$2:$A$53,0)),"Missing Data")</f>
        <v>149.95319488475116</v>
      </c>
      <c r="D47" s="5"/>
      <c r="E47" s="2">
        <f>IFERROR(INDEX(Data!$F$2:$F$53,MATCH($A47,Data!$A$2:$A$53,0))/INDEX(Data!$C$2:$C$53,MATCH($A47,Data!$A$2:$A$53,0)),"Missing Data")</f>
        <v>4.4595077347755356E-2</v>
      </c>
      <c r="F47" s="5"/>
      <c r="G47" s="6">
        <f>IFERROR(INDEX(Data!$G$2:$G$53,MATCH($A47,Data!$A$2:$A$53,0))/INDEX(Data!$F$2:$F$53,MATCH($A47,Data!$A$2:$A$53,0)),"Missing Data")</f>
        <v>3362.550393520035</v>
      </c>
      <c r="H47" s="2">
        <f>IFERROR(INDEX(Data!$F$2:$F$53,MATCH($A47,Data!$A$2:$A$53,0))/INDEX(Data!$C$2:$C$53,MATCH($A47,Data!$A$2:$A$53,0)),"Missing Data")</f>
        <v>4.4595077347755356E-2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>
        <f>IFERROR(INDEX(Data!$G$2:$G$53,MATCH($A47,Data!$A$2:$A$53,0))/INDEX(Data!$F$2:$F$53,MATCH($A47,Data!$A$2:$A$53,0)),"Missing Data")</f>
        <v>3362.550393520035</v>
      </c>
      <c r="P47" s="5"/>
      <c r="Q47" s="5">
        <f t="array" ref="Q47">IFERROR(INDEX(Data!$K$2:$K$53,MATCH($A47,Data!$A$2:$A$53,0))/INDEX(Data!$F$2:$F$53,MATCH($A47,Data!$A$2:$A$53,0)),"Missing Data")</f>
        <v>1.8591547219708664E-2</v>
      </c>
      <c r="R47" s="5"/>
      <c r="S47" s="6">
        <f>IFERROR(INDEX(Data!$G$2:$G$53,MATCH($A47,Data!$A$2:$A$53,0))/INDEX(Data!$K$2:$K$53,MATCH($A47,Data!$A$2:$A$53,0)),"Missing Data")</f>
        <v>180864.47318141643</v>
      </c>
      <c r="T47" s="4">
        <f>IFERROR(INDEX(Data!$J$2:$J$53,MATCH($A47,Data!$A$2:$A$53,0))/INDEX(Data!$G$2:$G$53,MATCH($A47,Data!$A$2:$A$53,0)),"Missing Data")</f>
        <v>0.22110661078583793</v>
      </c>
      <c r="U47" s="5">
        <f t="array" ref="U47">IFERROR(INDEX(Data!$J$2:$J$53,MATCH($A47,Data!$A$2:$A$53,0))/INDEX(Data!$K$2:$K$53,MATCH($A47,Data!$A$2:$A$53,0)),"Missing Data")</f>
        <v>39990.330676709062</v>
      </c>
      <c r="V47" s="5">
        <f t="shared" si="0"/>
        <v>140874.14250470736</v>
      </c>
      <c r="W47" s="6">
        <f t="array" ref="W47">IFERROR(INDEX(Data!$J$2:$J$53,MATCH($A47,Data!$A$2:$A$53,0))/INDEX(Data!$F$2:$F$53,MATCH($A47,Data!$A$2:$A$53,0)),"Missing Data")</f>
        <v>743.48212110780048</v>
      </c>
    </row>
    <row r="48" spans="1:23" x14ac:dyDescent="0.25">
      <c r="A48" s="1" t="s">
        <v>92</v>
      </c>
      <c r="B48" s="1" t="s">
        <v>93</v>
      </c>
      <c r="C48" s="4">
        <f>IFERROR(INDEX(Data!$G$2:$G$53,MATCH($A48,Data!$A$2:$A$53,0))/INDEX(Data!$C$2:$C$53,MATCH($A48,Data!$A$2:$A$53,0)),"Missing Data")</f>
        <v>214.97679159583743</v>
      </c>
      <c r="D48" s="5"/>
      <c r="E48" s="2">
        <f>IFERROR(INDEX(Data!$F$2:$F$53,MATCH($A48,Data!$A$2:$A$53,0))/INDEX(Data!$C$2:$C$53,MATCH($A48,Data!$A$2:$A$53,0)),"Missing Data")</f>
        <v>5.2806778309773018E-2</v>
      </c>
      <c r="F48" s="5"/>
      <c r="G48" s="6">
        <f>IFERROR(INDEX(Data!$G$2:$G$53,MATCH($A48,Data!$A$2:$A$53,0))/INDEX(Data!$F$2:$F$53,MATCH($A48,Data!$A$2:$A$53,0)),"Missing Data")</f>
        <v>4071.0075198064374</v>
      </c>
      <c r="H48" s="2">
        <f>IFERROR(INDEX(Data!$F$2:$F$53,MATCH($A48,Data!$A$2:$A$53,0))/INDEX(Data!$C$2:$C$53,MATCH($A48,Data!$A$2:$A$53,0)),"Missing Data")</f>
        <v>5.2806778309773018E-2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>
        <f>IFERROR(INDEX(Data!$G$2:$G$53,MATCH($A48,Data!$A$2:$A$53,0))/INDEX(Data!$F$2:$F$53,MATCH($A48,Data!$A$2:$A$53,0)),"Missing Data")</f>
        <v>4071.0075198064374</v>
      </c>
      <c r="P48" s="5"/>
      <c r="Q48" s="5">
        <f t="array" ref="Q48">IFERROR(INDEX(Data!$K$2:$K$53,MATCH($A48,Data!$A$2:$A$53,0))/INDEX(Data!$F$2:$F$53,MATCH($A48,Data!$A$2:$A$53,0)),"Missing Data")</f>
        <v>2.3541267264425143E-2</v>
      </c>
      <c r="R48" s="5"/>
      <c r="S48" s="6">
        <f>IFERROR(INDEX(Data!$G$2:$G$53,MATCH($A48,Data!$A$2:$A$53,0))/INDEX(Data!$K$2:$K$53,MATCH($A48,Data!$A$2:$A$53,0)),"Missing Data")</f>
        <v>172930.68695407157</v>
      </c>
      <c r="T48" s="4">
        <f>IFERROR(INDEX(Data!$J$2:$J$53,MATCH($A48,Data!$A$2:$A$53,0))/INDEX(Data!$G$2:$G$53,MATCH($A48,Data!$A$2:$A$53,0)),"Missing Data")</f>
        <v>0.18469460158024148</v>
      </c>
      <c r="U48" s="5">
        <f t="array" ref="U48">IFERROR(INDEX(Data!$J$2:$J$53,MATCH($A48,Data!$A$2:$A$53,0))/INDEX(Data!$K$2:$K$53,MATCH($A48,Data!$A$2:$A$53,0)),"Missing Data")</f>
        <v>31939.364327979714</v>
      </c>
      <c r="V48" s="5">
        <f t="shared" si="0"/>
        <v>140991.32262609186</v>
      </c>
      <c r="W48" s="6">
        <f t="array" ref="W48">IFERROR(INDEX(Data!$J$2:$J$53,MATCH($A48,Data!$A$2:$A$53,0))/INDEX(Data!$F$2:$F$53,MATCH($A48,Data!$A$2:$A$53,0)),"Missing Data")</f>
        <v>751.89311190081696</v>
      </c>
    </row>
    <row r="49" spans="1:23" x14ac:dyDescent="0.25">
      <c r="A49" s="1" t="s">
        <v>94</v>
      </c>
      <c r="B49" s="1" t="s">
        <v>95</v>
      </c>
      <c r="C49" s="4">
        <f>IFERROR(INDEX(Data!$G$2:$G$53,MATCH($A49,Data!$A$2:$A$53,0))/INDEX(Data!$C$2:$C$53,MATCH($A49,Data!$A$2:$A$53,0)),"Missing Data")</f>
        <v>109.17273341608715</v>
      </c>
      <c r="D49" s="5"/>
      <c r="E49" s="2">
        <f>IFERROR(INDEX(Data!$F$2:$F$53,MATCH($A49,Data!$A$2:$A$53,0))/INDEX(Data!$C$2:$C$53,MATCH($A49,Data!$A$2:$A$53,0)),"Missing Data")</f>
        <v>0.11069361437679825</v>
      </c>
      <c r="F49" s="5"/>
      <c r="G49" s="6">
        <f>IFERROR(INDEX(Data!$G$2:$G$53,MATCH($A49,Data!$A$2:$A$53,0))/INDEX(Data!$F$2:$F$53,MATCH($A49,Data!$A$2:$A$53,0)),"Missing Data")</f>
        <v>986.26044538094072</v>
      </c>
      <c r="H49" s="2">
        <f>IFERROR(INDEX(Data!$F$2:$F$53,MATCH($A49,Data!$A$2:$A$53,0))/INDEX(Data!$C$2:$C$53,MATCH($A49,Data!$A$2:$A$53,0)),"Missing Data")</f>
        <v>0.11069361437679825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>
        <f>IFERROR(INDEX(Data!$G$2:$G$53,MATCH($A49,Data!$A$2:$A$53,0))/INDEX(Data!$F$2:$F$53,MATCH($A49,Data!$A$2:$A$53,0)),"Missing Data")</f>
        <v>986.26044538094072</v>
      </c>
      <c r="P49" s="5"/>
      <c r="Q49" s="5">
        <f t="array" ref="Q49">IFERROR(INDEX(Data!$K$2:$K$53,MATCH($A49,Data!$A$2:$A$53,0))/INDEX(Data!$F$2:$F$53,MATCH($A49,Data!$A$2:$A$53,0)),"Missing Data")</f>
        <v>4.6760669081672415E-3</v>
      </c>
      <c r="R49" s="5"/>
      <c r="S49" s="6">
        <f>IFERROR(INDEX(Data!$G$2:$G$53,MATCH($A49,Data!$A$2:$A$53,0))/INDEX(Data!$K$2:$K$53,MATCH($A49,Data!$A$2:$A$53,0)),"Missing Data")</f>
        <v>210916.66666666666</v>
      </c>
      <c r="T49" s="4">
        <f>IFERROR(INDEX(Data!$J$2:$J$53,MATCH($A49,Data!$A$2:$A$53,0))/INDEX(Data!$G$2:$G$53,MATCH($A49,Data!$A$2:$A$53,0)),"Missing Data")</f>
        <v>0.19489529830106678</v>
      </c>
      <c r="U49" s="5">
        <f t="array" ref="U49">IFERROR(INDEX(Data!$J$2:$J$53,MATCH($A49,Data!$A$2:$A$53,0))/INDEX(Data!$K$2:$K$53,MATCH($A49,Data!$A$2:$A$53,0)),"Missing Data")</f>
        <v>41106.666666666664</v>
      </c>
      <c r="V49" s="5">
        <f t="shared" si="0"/>
        <v>169810</v>
      </c>
      <c r="W49" s="6">
        <f t="array" ref="W49">IFERROR(INDEX(Data!$J$2:$J$53,MATCH($A49,Data!$A$2:$A$53,0))/INDEX(Data!$F$2:$F$53,MATCH($A49,Data!$A$2:$A$53,0)),"Missing Data")</f>
        <v>192.21752370506141</v>
      </c>
    </row>
    <row r="50" spans="1:23" x14ac:dyDescent="0.25">
      <c r="A50" s="1" t="s">
        <v>96</v>
      </c>
      <c r="B50" s="1" t="s">
        <v>97</v>
      </c>
      <c r="C50" s="4">
        <f>IFERROR(INDEX(Data!$G$2:$G$53,MATCH($A50,Data!$A$2:$A$53,0))/INDEX(Data!$C$2:$C$53,MATCH($A50,Data!$A$2:$A$53,0)),"Missing Data")</f>
        <v>144.75655080455593</v>
      </c>
      <c r="D50" s="5"/>
      <c r="E50" s="2">
        <f>IFERROR(INDEX(Data!$F$2:$F$53,MATCH($A50,Data!$A$2:$A$53,0))/INDEX(Data!$C$2:$C$53,MATCH($A50,Data!$A$2:$A$53,0)),"Missing Data")</f>
        <v>8.5588352127396045E-3</v>
      </c>
      <c r="F50" s="5"/>
      <c r="G50" s="6">
        <f>IFERROR(INDEX(Data!$G$2:$G$53,MATCH($A50,Data!$A$2:$A$53,0))/INDEX(Data!$F$2:$F$53,MATCH($A50,Data!$A$2:$A$53,0)),"Missing Data")</f>
        <v>16913.11343266541</v>
      </c>
      <c r="H50" s="2">
        <f>IFERROR(INDEX(Data!$F$2:$F$53,MATCH($A50,Data!$A$2:$A$53,0))/INDEX(Data!$C$2:$C$53,MATCH($A50,Data!$A$2:$A$53,0)),"Missing Data")</f>
        <v>8.5588352127396045E-3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>
        <f>IFERROR(INDEX(Data!$G$2:$G$53,MATCH($A50,Data!$A$2:$A$53,0))/INDEX(Data!$F$2:$F$53,MATCH($A50,Data!$A$2:$A$53,0)),"Missing Data")</f>
        <v>16913.11343266541</v>
      </c>
      <c r="P50" s="5"/>
      <c r="Q50" s="5">
        <f t="array" ref="Q50">IFERROR(INDEX(Data!$K$2:$K$53,MATCH($A50,Data!$A$2:$A$53,0))/INDEX(Data!$F$2:$F$53,MATCH($A50,Data!$A$2:$A$53,0)),"Missing Data")</f>
        <v>0.13332762459325226</v>
      </c>
      <c r="R50" s="5"/>
      <c r="S50" s="6">
        <f>IFERROR(INDEX(Data!$G$2:$G$53,MATCH($A50,Data!$A$2:$A$53,0))/INDEX(Data!$K$2:$K$53,MATCH($A50,Data!$A$2:$A$53,0)),"Missing Data")</f>
        <v>126853.78205951616</v>
      </c>
      <c r="T50" s="4">
        <f>IFERROR(INDEX(Data!$J$2:$J$53,MATCH($A50,Data!$A$2:$A$53,0))/INDEX(Data!$G$2:$G$53,MATCH($A50,Data!$A$2:$A$53,0)),"Missing Data")</f>
        <v>0.29045607400200296</v>
      </c>
      <c r="U50" s="5">
        <f t="array" ref="U50">IFERROR(INDEX(Data!$J$2:$J$53,MATCH($A50,Data!$A$2:$A$53,0))/INDEX(Data!$K$2:$K$53,MATCH($A50,Data!$A$2:$A$53,0)),"Missing Data")</f>
        <v>36845.451509312777</v>
      </c>
      <c r="V50" s="5">
        <f t="shared" si="0"/>
        <v>90008.330550203391</v>
      </c>
      <c r="W50" s="6">
        <f t="array" ref="W50">IFERROR(INDEX(Data!$J$2:$J$53,MATCH($A50,Data!$A$2:$A$53,0))/INDEX(Data!$F$2:$F$53,MATCH($A50,Data!$A$2:$A$53,0)),"Missing Data")</f>
        <v>4912.5165268025348</v>
      </c>
    </row>
    <row r="51" spans="1:23" x14ac:dyDescent="0.25">
      <c r="A51" s="1" t="s">
        <v>98</v>
      </c>
      <c r="B51" s="1" t="s">
        <v>99</v>
      </c>
      <c r="C51" s="4">
        <f>IFERROR(INDEX(Data!$G$2:$G$53,MATCH($A51,Data!$A$2:$A$53,0))/INDEX(Data!$C$2:$C$53,MATCH($A51,Data!$A$2:$A$53,0)),"Missing Data")</f>
        <v>181.63817709350025</v>
      </c>
      <c r="D51" s="5"/>
      <c r="E51" s="2">
        <f>IFERROR(INDEX(Data!$F$2:$F$53,MATCH($A51,Data!$A$2:$A$53,0))/INDEX(Data!$C$2:$C$53,MATCH($A51,Data!$A$2:$A$53,0)),"Missing Data")</f>
        <v>1.5749382407018793E-2</v>
      </c>
      <c r="F51" s="5"/>
      <c r="G51" s="6">
        <f>IFERROR(INDEX(Data!$G$2:$G$53,MATCH($A51,Data!$A$2:$A$53,0))/INDEX(Data!$F$2:$F$53,MATCH($A51,Data!$A$2:$A$53,0)),"Missing Data")</f>
        <v>11533.034908883303</v>
      </c>
      <c r="H51" s="2">
        <f>IFERROR(INDEX(Data!$F$2:$F$53,MATCH($A51,Data!$A$2:$A$53,0))/INDEX(Data!$C$2:$C$53,MATCH($A51,Data!$A$2:$A$53,0)),"Missing Data")</f>
        <v>1.5749382407018793E-2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>
        <f>IFERROR(INDEX(Data!$G$2:$G$53,MATCH($A51,Data!$A$2:$A$53,0))/INDEX(Data!$F$2:$F$53,MATCH($A51,Data!$A$2:$A$53,0)),"Missing Data")</f>
        <v>11533.034908883303</v>
      </c>
      <c r="P51" s="5"/>
      <c r="Q51" s="5">
        <f t="array" ref="Q51">IFERROR(INDEX(Data!$K$2:$K$53,MATCH($A51,Data!$A$2:$A$53,0))/INDEX(Data!$F$2:$F$53,MATCH($A51,Data!$A$2:$A$53,0)),"Missing Data")</f>
        <v>5.2837555365249499E-2</v>
      </c>
      <c r="R51" s="5"/>
      <c r="S51" s="6">
        <f>IFERROR(INDEX(Data!$G$2:$G$53,MATCH($A51,Data!$A$2:$A$53,0))/INDEX(Data!$K$2:$K$53,MATCH($A51,Data!$A$2:$A$53,0)),"Missing Data")</f>
        <v>218273.43882886023</v>
      </c>
      <c r="T51" s="4">
        <f>IFERROR(INDEX(Data!$J$2:$J$53,MATCH($A51,Data!$A$2:$A$53,0))/INDEX(Data!$G$2:$G$53,MATCH($A51,Data!$A$2:$A$53,0)),"Missing Data")</f>
        <v>0.23240418112235225</v>
      </c>
      <c r="U51" s="5">
        <f t="array" ref="U51">IFERROR(INDEX(Data!$J$2:$J$53,MATCH($A51,Data!$A$2:$A$53,0))/INDEX(Data!$K$2:$K$53,MATCH($A51,Data!$A$2:$A$53,0)),"Missing Data")</f>
        <v>50727.659811781108</v>
      </c>
      <c r="V51" s="5">
        <f t="shared" si="0"/>
        <v>167545.77901707913</v>
      </c>
      <c r="W51" s="6">
        <f t="array" ref="W51">IFERROR(INDEX(Data!$J$2:$J$53,MATCH($A51,Data!$A$2:$A$53,0))/INDEX(Data!$F$2:$F$53,MATCH($A51,Data!$A$2:$A$53,0)),"Missing Data")</f>
        <v>2680.3255338545264</v>
      </c>
    </row>
    <row r="52" spans="1:23" x14ac:dyDescent="0.25">
      <c r="A52" s="1" t="s">
        <v>100</v>
      </c>
      <c r="B52" s="1" t="s">
        <v>101</v>
      </c>
      <c r="C52" s="4">
        <f>IFERROR(INDEX(Data!$G$2:$G$53,MATCH($A52,Data!$A$2:$A$53,0))/INDEX(Data!$C$2:$C$53,MATCH($A52,Data!$A$2:$A$53,0)),"Missing Data")</f>
        <v>133.27175819204172</v>
      </c>
      <c r="D52" s="5"/>
      <c r="E52" s="2">
        <f>IFERROR(INDEX(Data!$F$2:$F$53,MATCH($A52,Data!$A$2:$A$53,0))/INDEX(Data!$C$2:$C$53,MATCH($A52,Data!$A$2:$A$53,0)),"Missing Data")</f>
        <v>9.5403085076588318E-2</v>
      </c>
      <c r="F52" s="5"/>
      <c r="G52" s="6">
        <f>IFERROR(INDEX(Data!$G$2:$G$53,MATCH($A52,Data!$A$2:$A$53,0))/INDEX(Data!$F$2:$F$53,MATCH($A52,Data!$A$2:$A$53,0)),"Missing Data")</f>
        <v>1396.9334229082101</v>
      </c>
      <c r="H52" s="2">
        <f>IFERROR(INDEX(Data!$F$2:$F$53,MATCH($A52,Data!$A$2:$A$53,0))/INDEX(Data!$C$2:$C$53,MATCH($A52,Data!$A$2:$A$53,0)),"Missing Data")</f>
        <v>9.5403085076588318E-2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>
        <f>IFERROR(INDEX(Data!$G$2:$G$53,MATCH($A52,Data!$A$2:$A$53,0))/INDEX(Data!$F$2:$F$53,MATCH($A52,Data!$A$2:$A$53,0)),"Missing Data")</f>
        <v>1396.9334229082101</v>
      </c>
      <c r="P52" s="5"/>
      <c r="Q52" s="5">
        <f t="array" ref="Q52">IFERROR(INDEX(Data!$K$2:$K$53,MATCH($A52,Data!$A$2:$A$53,0))/INDEX(Data!$F$2:$F$53,MATCH($A52,Data!$A$2:$A$53,0)),"Missing Data")</f>
        <v>8.4117583962333396E-3</v>
      </c>
      <c r="R52" s="5"/>
      <c r="S52" s="6">
        <f>IFERROR(INDEX(Data!$G$2:$G$53,MATCH($A52,Data!$A$2:$A$53,0))/INDEX(Data!$K$2:$K$53,MATCH($A52,Data!$A$2:$A$53,0)),"Missing Data")</f>
        <v>166069.13288590603</v>
      </c>
      <c r="T52" s="4">
        <f>IFERROR(INDEX(Data!$J$2:$J$53,MATCH($A52,Data!$A$2:$A$53,0))/INDEX(Data!$G$2:$G$53,MATCH($A52,Data!$A$2:$A$53,0)),"Missing Data")</f>
        <v>0.14499169036936377</v>
      </c>
      <c r="U52" s="5">
        <f t="array" ref="U52">IFERROR(INDEX(Data!$J$2:$J$53,MATCH($A52,Data!$A$2:$A$53,0))/INDEX(Data!$K$2:$K$53,MATCH($A52,Data!$A$2:$A$53,0)),"Missing Data")</f>
        <v>24078.644295302012</v>
      </c>
      <c r="V52" s="5">
        <f t="shared" si="0"/>
        <v>141990.48859060401</v>
      </c>
      <c r="W52" s="6">
        <f t="array" ref="W52">IFERROR(INDEX(Data!$J$2:$J$53,MATCH($A52,Data!$A$2:$A$53,0))/INDEX(Data!$F$2:$F$53,MATCH($A52,Data!$A$2:$A$53,0)),"Missing Data")</f>
        <v>202.5437383209227</v>
      </c>
    </row>
    <row r="53" spans="1:23" x14ac:dyDescent="0.25">
      <c r="A53" s="1" t="s">
        <v>102</v>
      </c>
      <c r="B53" s="1" t="s">
        <v>103</v>
      </c>
      <c r="C53" s="4">
        <f>IFERROR(INDEX(Data!$G$2:$G$53,MATCH($A53,Data!$A$2:$A$53,0))/INDEX(Data!$C$2:$C$53,MATCH($A53,Data!$A$2:$A$53,0)),"Missing Data")</f>
        <v>144.88726562802972</v>
      </c>
      <c r="D53" s="5"/>
      <c r="E53" s="2">
        <f>IFERROR(INDEX(Data!$F$2:$F$53,MATCH($A53,Data!$A$2:$A$53,0))/INDEX(Data!$C$2:$C$53,MATCH($A53,Data!$A$2:$A$53,0)),"Missing Data")</f>
        <v>5.1230017220555521E-2</v>
      </c>
      <c r="F53" s="5"/>
      <c r="G53" s="6">
        <f>IFERROR(INDEX(Data!$G$2:$G$53,MATCH($A53,Data!$A$2:$A$53,0))/INDEX(Data!$F$2:$F$53,MATCH($A53,Data!$A$2:$A$53,0)),"Missing Data")</f>
        <v>2828.1713239380911</v>
      </c>
      <c r="H53" s="2">
        <f>IFERROR(INDEX(Data!$F$2:$F$53,MATCH($A53,Data!$A$2:$A$53,0))/INDEX(Data!$C$2:$C$53,MATCH($A53,Data!$A$2:$A$53,0)),"Missing Data")</f>
        <v>5.1230017220555521E-2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>
        <f>IFERROR(INDEX(Data!$G$2:$G$53,MATCH($A53,Data!$A$2:$A$53,0))/INDEX(Data!$F$2:$F$53,MATCH($A53,Data!$A$2:$A$53,0)),"Missing Data")</f>
        <v>2828.1713239380911</v>
      </c>
      <c r="P53" s="5"/>
      <c r="Q53" s="5">
        <f t="array" ref="Q53">IFERROR(INDEX(Data!$K$2:$K$53,MATCH($A53,Data!$A$2:$A$53,0))/INDEX(Data!$F$2:$F$53,MATCH($A53,Data!$A$2:$A$53,0)),"Missing Data")</f>
        <v>1.1133123514588995E-2</v>
      </c>
      <c r="R53" s="5"/>
      <c r="S53" s="6">
        <f>IFERROR(INDEX(Data!$G$2:$G$53,MATCH($A53,Data!$A$2:$A$53,0))/INDEX(Data!$K$2:$K$53,MATCH($A53,Data!$A$2:$A$53,0)),"Missing Data")</f>
        <v>254032.15191424196</v>
      </c>
      <c r="T53" s="4">
        <f>IFERROR(INDEX(Data!$J$2:$J$53,MATCH($A53,Data!$A$2:$A$53,0))/INDEX(Data!$G$2:$G$53,MATCH($A53,Data!$A$2:$A$53,0)),"Missing Data")</f>
        <v>0.16927019653910855</v>
      </c>
      <c r="U53" s="5">
        <f t="array" ref="U53">IFERROR(INDEX(Data!$J$2:$J$53,MATCH($A53,Data!$A$2:$A$53,0))/INDEX(Data!$K$2:$K$53,MATCH($A53,Data!$A$2:$A$53,0)),"Missing Data")</f>
        <v>43000.072281776418</v>
      </c>
      <c r="V53" s="5">
        <f t="shared" si="0"/>
        <v>211032.07963246555</v>
      </c>
      <c r="W53" s="6">
        <f t="array" ref="W53">IFERROR(INDEX(Data!$J$2:$J$53,MATCH($A53,Data!$A$2:$A$53,0))/INDEX(Data!$F$2:$F$53,MATCH($A53,Data!$A$2:$A$53,0)),"Missing Data")</f>
        <v>478.7251158492715</v>
      </c>
    </row>
    <row r="54" spans="1:23" x14ac:dyDescent="0.25">
      <c r="A54" s="1" t="s">
        <v>104</v>
      </c>
      <c r="B54" s="1" t="s">
        <v>105</v>
      </c>
      <c r="C54" s="7">
        <f>IFERROR(INDEX(Data!$G$2:$G$53,MATCH($A54,Data!$A$2:$A$53,0))/INDEX(Data!$C$2:$C$53,MATCH($A54,Data!$A$2:$A$53,0)),"Missing Data")</f>
        <v>319.69943776381916</v>
      </c>
      <c r="D54" s="8"/>
      <c r="E54" s="8">
        <f>IFERROR(INDEX(Data!$F$2:$F$53,MATCH($A54,Data!$A$2:$A$53,0))/INDEX(Data!$C$2:$C$53,MATCH($A54,Data!$A$2:$A$53,0)),"Missing Data")</f>
        <v>0.20777370427278688</v>
      </c>
      <c r="F54" s="8"/>
      <c r="G54" s="9">
        <f>IFERROR(INDEX(Data!$G$2:$G$53,MATCH($A54,Data!$A$2:$A$53,0))/INDEX(Data!$F$2:$F$53,MATCH($A54,Data!$A$2:$A$53,0)),"Missing Data")</f>
        <v>1538.690561843594</v>
      </c>
      <c r="H54" s="2">
        <f>IFERROR(INDEX(Data!$F$2:$F$53,MATCH($A54,Data!$A$2:$A$53,0))/INDEX(Data!$C$2:$C$53,MATCH($A54,Data!$A$2:$A$53,0)),"Missing Data")</f>
        <v>0.20777370427278688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>
        <f>IFERROR(INDEX(Data!$G$2:$G$53,MATCH($A54,Data!$A$2:$A$53,0))/INDEX(Data!$F$2:$F$53,MATCH($A54,Data!$A$2:$A$53,0)),"Missing Data")</f>
        <v>1538.690561843594</v>
      </c>
      <c r="P54" s="8"/>
      <c r="Q54" s="5">
        <f t="array" ref="Q54">IFERROR(INDEX(Data!$K$2:$K$53,MATCH($A54,Data!$A$2:$A$53,0))/INDEX(Data!$F$2:$F$53,MATCH($A54,Data!$A$2:$A$53,0)),"Missing Data")</f>
        <v>8.8975902387592384E-3</v>
      </c>
      <c r="R54" s="8"/>
      <c r="S54" s="6">
        <f>IFERROR(INDEX(Data!$G$2:$G$53,MATCH($A54,Data!$A$2:$A$53,0))/INDEX(Data!$K$2:$K$53,MATCH($A54,Data!$A$2:$A$53,0)),"Missing Data")</f>
        <v>172933.40337711069</v>
      </c>
      <c r="T54" s="7">
        <f>IFERROR(INDEX(Data!$J$2:$J$53,MATCH($A54,Data!$A$2:$A$53,0))/INDEX(Data!$G$2:$G$53,MATCH($A54,Data!$A$2:$A$53,0)),"Missing Data")</f>
        <v>0.23866691668790199</v>
      </c>
      <c r="U54" s="8">
        <f t="array" ref="U54">IFERROR(INDEX(Data!$J$2:$J$53,MATCH($A54,Data!$A$2:$A$53,0))/INDEX(Data!$K$2:$K$53,MATCH($A54,Data!$A$2:$A$53,0)),"Missing Data")</f>
        <v>41273.482176360223</v>
      </c>
      <c r="V54" s="8">
        <f t="shared" si="0"/>
        <v>131659.92120075045</v>
      </c>
      <c r="W54" s="9">
        <f t="array" ref="W54">IFERROR(INDEX(Data!$J$2:$J$53,MATCH($A54,Data!$A$2:$A$53,0))/INDEX(Data!$F$2:$F$53,MATCH($A54,Data!$A$2:$A$53,0)),"Missing Data")</f>
        <v>367.23453213198616</v>
      </c>
    </row>
  </sheetData>
  <sortState ref="A3:W54">
    <sortCondition descending="1" ref="C3:C54"/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A25" workbookViewId="0">
      <selection activeCell="C1" sqref="A1:G5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0.5703125" bestFit="1" customWidth="1"/>
  </cols>
  <sheetData>
    <row r="1" spans="1:23" x14ac:dyDescent="0.25">
      <c r="C1" s="20" t="s">
        <v>126</v>
      </c>
      <c r="D1" s="21"/>
      <c r="E1" s="21"/>
      <c r="F1" s="21"/>
      <c r="G1" s="22"/>
      <c r="H1" s="20" t="s">
        <v>127</v>
      </c>
      <c r="I1" s="21"/>
      <c r="J1" s="21"/>
      <c r="K1" s="21"/>
      <c r="L1" s="21"/>
      <c r="M1" s="21"/>
      <c r="N1" s="22"/>
      <c r="O1" s="20" t="s">
        <v>128</v>
      </c>
      <c r="P1" s="21"/>
      <c r="Q1" s="21"/>
      <c r="R1" s="21"/>
      <c r="S1" s="22"/>
      <c r="T1" s="23" t="s">
        <v>138</v>
      </c>
      <c r="U1" s="24"/>
      <c r="V1" s="24"/>
      <c r="W1" s="25"/>
    </row>
    <row r="2" spans="1:23" ht="30" customHeight="1" x14ac:dyDescent="0.25">
      <c r="A2" s="16" t="s">
        <v>0</v>
      </c>
      <c r="B2" s="16" t="s">
        <v>1</v>
      </c>
      <c r="C2" s="17" t="s">
        <v>109</v>
      </c>
      <c r="D2" s="18" t="s">
        <v>124</v>
      </c>
      <c r="E2" s="17" t="s">
        <v>130</v>
      </c>
      <c r="F2" s="18" t="s">
        <v>125</v>
      </c>
      <c r="G2" s="17" t="s">
        <v>129</v>
      </c>
      <c r="H2" s="17" t="s">
        <v>111</v>
      </c>
      <c r="I2" s="18" t="s">
        <v>124</v>
      </c>
      <c r="J2" s="17" t="s">
        <v>122</v>
      </c>
      <c r="K2" s="18" t="s">
        <v>125</v>
      </c>
      <c r="L2" s="17" t="s">
        <v>123</v>
      </c>
      <c r="M2" s="18" t="s">
        <v>125</v>
      </c>
      <c r="N2" s="17" t="s">
        <v>137</v>
      </c>
      <c r="O2" s="17" t="s">
        <v>129</v>
      </c>
      <c r="P2" s="18" t="s">
        <v>124</v>
      </c>
      <c r="Q2" s="17" t="s">
        <v>132</v>
      </c>
      <c r="R2" s="18" t="s">
        <v>125</v>
      </c>
      <c r="S2" s="17" t="s">
        <v>133</v>
      </c>
      <c r="T2" s="17" t="s">
        <v>112</v>
      </c>
      <c r="U2" s="17" t="s">
        <v>113</v>
      </c>
      <c r="V2" s="17" t="s">
        <v>131</v>
      </c>
      <c r="W2" s="17" t="s">
        <v>114</v>
      </c>
    </row>
    <row r="3" spans="1:23" x14ac:dyDescent="0.25">
      <c r="A3" s="1" t="s">
        <v>4</v>
      </c>
      <c r="B3" s="1" t="s">
        <v>5</v>
      </c>
      <c r="C3" s="4">
        <f>IFERROR(INDEX(Data!$H$2:$H$53,MATCH($A3,Data!$A$2:$A$53,0))/INDEX(Data!$C$2:$C$53,MATCH($A3,Data!$A$2:$A$53,0)),"Missing Data")</f>
        <v>50.726430650740383</v>
      </c>
      <c r="D3" s="5"/>
      <c r="E3" s="2">
        <f>IFERROR(INDEX(Data!$F$2:$F$53,MATCH($A3,Data!$A$2:$A$53,0))/INDEX(Data!$C$2:$C$53,MATCH($A3,Data!$A$2:$A$53,0)),"Missing Data")</f>
        <v>9.9955827968202775E-3</v>
      </c>
      <c r="F3" s="5"/>
      <c r="G3" s="14">
        <f>IFERROR(INDEX(Data!$H$2:$H$53,MATCH($A3,Data!$A$2:$A$53,0))/INDEX(Data!$F$2:$F$53,MATCH($A3,Data!$A$2:$A$53,0)),"Missing Data")</f>
        <v>5074.8847447771732</v>
      </c>
      <c r="H3" s="2">
        <f>IFERROR(INDEX(Data!$F$2:$F$53,MATCH($A3,Data!$A$2:$A$53,0))/INDEX(Data!$C$2:$C$53,MATCH($A3,Data!$A$2:$A$53,0)),"Missing Data")</f>
        <v>9.9955827968202775E-3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2">
        <f>IFERROR(INDEX(Data!$H$2:$H$53,MATCH($A3,Data!$A$2:$A$53,0))/INDEX(Data!$F$2:$F$53,MATCH($A3,Data!$A$2:$A$53,0)),"Missing Data")</f>
        <v>5074.8847447771732</v>
      </c>
      <c r="P3" s="13"/>
      <c r="Q3" s="13">
        <f t="array" ref="Q3">IFERROR(INDEX(Data!$K$2:$K$53,MATCH($A3,Data!$A$2:$A$53,0))/INDEX(Data!$F$2:$F$53,MATCH($A3,Data!$A$2:$A$53,0)),"Missing Data")</f>
        <v>9.2494912156830172E-2</v>
      </c>
      <c r="R3" s="13"/>
      <c r="S3" s="14">
        <f t="array" ref="S3">IFERROR(INDEX(Data!$H$2:$H$53,MATCH($A3,Data!$A$2:$A$53,0))/INDEX(Data!$K$2:$K$53,MATCH($A3,Data!$A$2:$A$53,0)),"Missing Data")</f>
        <v>54866.636731028288</v>
      </c>
      <c r="T3" s="12">
        <f>IFERROR(INDEX(Data!$J$2:$J$53,MATCH($A3,Data!$A$2:$A$53,0))/INDEX(Data!$H$2:$H$53,MATCH($A3,Data!$A$2:$A$53,0)),"Missing Data")</f>
        <v>0.55596966968933115</v>
      </c>
      <c r="U3" s="13">
        <f t="array" ref="U3">IFERROR(INDEX(Data!$J$2:$J$53,MATCH($A3,Data!$A$2:$A$53,0))/INDEX(Data!$K$2:$K$53,MATCH($A3,Data!$A$2:$A$53,0)),"Missing Data")</f>
        <v>30504.185900314325</v>
      </c>
      <c r="V3" s="13">
        <f t="shared" ref="V3:V54" si="0">S3-U3</f>
        <v>24362.450830713962</v>
      </c>
      <c r="W3" s="14">
        <f t="array" ref="W3">IFERROR(INDEX(Data!$J$2:$J$53,MATCH($A3,Data!$A$2:$A$53,0))/INDEX(Data!$F$2:$F$53,MATCH($A3,Data!$A$2:$A$53,0)),"Missing Data")</f>
        <v>2821.481995265191</v>
      </c>
    </row>
    <row r="4" spans="1:23" x14ac:dyDescent="0.25">
      <c r="A4" s="1" t="s">
        <v>6</v>
      </c>
      <c r="B4" s="1" t="s">
        <v>7</v>
      </c>
      <c r="C4" s="4">
        <f>IFERROR(INDEX(Data!$H$2:$H$53,MATCH($A4,Data!$A$2:$A$53,0))/INDEX(Data!$C$2:$C$53,MATCH($A4,Data!$A$2:$A$53,0)),"Missing Data")</f>
        <v>481.85762973653544</v>
      </c>
      <c r="D4" s="5"/>
      <c r="E4" s="2">
        <f>IFERROR(INDEX(Data!$F$2:$F$53,MATCH($A4,Data!$A$2:$A$53,0))/INDEX(Data!$C$2:$C$53,MATCH($A4,Data!$A$2:$A$53,0)),"Missing Data")</f>
        <v>4.6373675728152683</v>
      </c>
      <c r="F4" s="5"/>
      <c r="G4" s="6">
        <f>IFERROR(INDEX(Data!$H$2:$H$53,MATCH($A4,Data!$A$2:$A$53,0))/INDEX(Data!$F$2:$F$53,MATCH($A4,Data!$A$2:$A$53,0)),"Missing Data")</f>
        <v>103.90757734220489</v>
      </c>
      <c r="H4" s="2">
        <f>IFERROR(INDEX(Data!$F$2:$F$53,MATCH($A4,Data!$A$2:$A$53,0))/INDEX(Data!$C$2:$C$53,MATCH($A4,Data!$A$2:$A$53,0)),"Missing Data")</f>
        <v>4.6373675728152683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>
        <f>IFERROR(INDEX(Data!$H$2:$H$53,MATCH($A4,Data!$A$2:$A$53,0))/INDEX(Data!$F$2:$F$53,MATCH($A4,Data!$A$2:$A$53,0)),"Missing Data")</f>
        <v>103.90757734220489</v>
      </c>
      <c r="P4" s="5"/>
      <c r="Q4" s="5">
        <f t="array" ref="Q4">IFERROR(INDEX(Data!$K$2:$K$53,MATCH($A4,Data!$A$2:$A$53,0))/INDEX(Data!$F$2:$F$53,MATCH($A4,Data!$A$2:$A$53,0)),"Missing Data")</f>
        <v>2.0373803186699038E-4</v>
      </c>
      <c r="R4" s="5"/>
      <c r="S4" s="6">
        <f>IFERROR(INDEX(Data!$H$2:$H$53,MATCH($A4,Data!$A$2:$A$53,0))/INDEX(Data!$K$2:$K$53,MATCH($A4,Data!$A$2:$A$53,0)),"Missing Data")</f>
        <v>510005.79710144928</v>
      </c>
      <c r="T4" s="4">
        <f>IFERROR(INDEX(Data!$J$2:$J$53,MATCH($A4,Data!$A$2:$A$53,0))/INDEX(Data!$H$2:$H$53,MATCH($A4,Data!$A$2:$A$53,0)),"Missing Data")</f>
        <v>9.0282827134673088E-2</v>
      </c>
      <c r="U4" s="5">
        <f t="array" ref="U4">IFERROR(INDEX(Data!$J$2:$J$53,MATCH($A4,Data!$A$2:$A$53,0))/INDEX(Data!$K$2:$K$53,MATCH($A4,Data!$A$2:$A$53,0)),"Missing Data")</f>
        <v>46044.765217391301</v>
      </c>
      <c r="V4" s="5">
        <f t="shared" si="0"/>
        <v>463961.03188405797</v>
      </c>
      <c r="W4" s="6">
        <f t="array" ref="W4">IFERROR(INDEX(Data!$J$2:$J$53,MATCH($A4,Data!$A$2:$A$53,0))/INDEX(Data!$F$2:$F$53,MATCH($A4,Data!$A$2:$A$53,0)),"Missing Data")</f>
        <v>9.3810698431689588</v>
      </c>
    </row>
    <row r="5" spans="1:23" x14ac:dyDescent="0.25">
      <c r="A5" s="1" t="s">
        <v>8</v>
      </c>
      <c r="B5" s="1" t="s">
        <v>9</v>
      </c>
      <c r="C5" s="4">
        <f>IFERROR(INDEX(Data!$H$2:$H$53,MATCH($A5,Data!$A$2:$A$53,0))/INDEX(Data!$C$2:$C$53,MATCH($A5,Data!$A$2:$A$53,0)),"Missing Data")</f>
        <v>82.520637524806716</v>
      </c>
      <c r="D5" s="5"/>
      <c r="E5" s="2">
        <f>IFERROR(INDEX(Data!$F$2:$F$53,MATCH($A5,Data!$A$2:$A$53,0))/INDEX(Data!$C$2:$C$53,MATCH($A5,Data!$A$2:$A$53,0)),"Missing Data")</f>
        <v>9.7827113991759296E-3</v>
      </c>
      <c r="F5" s="5"/>
      <c r="G5" s="6">
        <f>IFERROR(INDEX(Data!$H$2:$H$53,MATCH($A5,Data!$A$2:$A$53,0))/INDEX(Data!$F$2:$F$53,MATCH($A5,Data!$A$2:$A$53,0)),"Missing Data")</f>
        <v>8435.3543877168904</v>
      </c>
      <c r="H5" s="2">
        <f>IFERROR(INDEX(Data!$F$2:$F$53,MATCH($A5,Data!$A$2:$A$53,0))/INDEX(Data!$C$2:$C$53,MATCH($A5,Data!$A$2:$A$53,0)),"Missing Data")</f>
        <v>9.7827113991759296E-3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>
        <f>IFERROR(INDEX(Data!$H$2:$H$53,MATCH($A5,Data!$A$2:$A$53,0))/INDEX(Data!$F$2:$F$53,MATCH($A5,Data!$A$2:$A$53,0)),"Missing Data")</f>
        <v>8435.3543877168904</v>
      </c>
      <c r="P5" s="5"/>
      <c r="Q5" s="5">
        <f t="array" ref="Q5">IFERROR(INDEX(Data!$K$2:$K$53,MATCH($A5,Data!$A$2:$A$53,0))/INDEX(Data!$F$2:$F$53,MATCH($A5,Data!$A$2:$A$53,0)),"Missing Data")</f>
        <v>7.2572088378479602E-2</v>
      </c>
      <c r="R5" s="5"/>
      <c r="S5" s="6">
        <f>IFERROR(INDEX(Data!$H$2:$H$53,MATCH($A5,Data!$A$2:$A$53,0))/INDEX(Data!$K$2:$K$53,MATCH($A5,Data!$A$2:$A$53,0)),"Missing Data")</f>
        <v>116234.14147495163</v>
      </c>
      <c r="T5" s="4">
        <f>IFERROR(INDEX(Data!$J$2:$J$53,MATCH($A5,Data!$A$2:$A$53,0))/INDEX(Data!$H$2:$H$53,MATCH($A5,Data!$A$2:$A$53,0)),"Missing Data")</f>
        <v>0.33711098250457888</v>
      </c>
      <c r="U5" s="5">
        <f t="array" ref="U5">IFERROR(INDEX(Data!$J$2:$J$53,MATCH($A5,Data!$A$2:$A$53,0))/INDEX(Data!$K$2:$K$53,MATCH($A5,Data!$A$2:$A$53,0)),"Missing Data")</f>
        <v>39183.80563319716</v>
      </c>
      <c r="V5" s="5">
        <f t="shared" si="0"/>
        <v>77050.335841754466</v>
      </c>
      <c r="W5" s="6">
        <f t="array" ref="W5">IFERROR(INDEX(Data!$J$2:$J$53,MATCH($A5,Data!$A$2:$A$53,0))/INDEX(Data!$F$2:$F$53,MATCH($A5,Data!$A$2:$A$53,0)),"Missing Data")</f>
        <v>2843.6506054175511</v>
      </c>
    </row>
    <row r="6" spans="1:23" x14ac:dyDescent="0.25">
      <c r="A6" s="1" t="s">
        <v>10</v>
      </c>
      <c r="B6" s="1" t="s">
        <v>11</v>
      </c>
      <c r="C6" s="4">
        <f>IFERROR(INDEX(Data!$H$2:$H$53,MATCH($A6,Data!$A$2:$A$53,0))/INDEX(Data!$C$2:$C$53,MATCH($A6,Data!$A$2:$A$53,0)),"Missing Data")</f>
        <v>94.655682975414166</v>
      </c>
      <c r="D6" s="5"/>
      <c r="E6" s="2">
        <f>IFERROR(INDEX(Data!$F$2:$F$53,MATCH($A6,Data!$A$2:$A$53,0))/INDEX(Data!$C$2:$C$53,MATCH($A6,Data!$A$2:$A$53,0)),"Missing Data")</f>
        <v>1.8361070543774078E-2</v>
      </c>
      <c r="F6" s="5"/>
      <c r="G6" s="6">
        <f>IFERROR(INDEX(Data!$H$2:$H$53,MATCH($A6,Data!$A$2:$A$53,0))/INDEX(Data!$F$2:$F$53,MATCH($A6,Data!$A$2:$A$53,0)),"Missing Data")</f>
        <v>5155.2376943244344</v>
      </c>
      <c r="H6" s="2">
        <f>IFERROR(INDEX(Data!$F$2:$F$53,MATCH($A6,Data!$A$2:$A$53,0))/INDEX(Data!$C$2:$C$53,MATCH($A6,Data!$A$2:$A$53,0)),"Missing Data")</f>
        <v>1.8361070543774078E-2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>
        <f>IFERROR(INDEX(Data!$H$2:$H$53,MATCH($A6,Data!$A$2:$A$53,0))/INDEX(Data!$F$2:$F$53,MATCH($A6,Data!$A$2:$A$53,0)),"Missing Data")</f>
        <v>5155.2376943244344</v>
      </c>
      <c r="P6" s="5"/>
      <c r="Q6" s="5">
        <f t="array" ref="Q6">IFERROR(INDEX(Data!$K$2:$K$53,MATCH($A6,Data!$A$2:$A$53,0))/INDEX(Data!$F$2:$F$53,MATCH($A6,Data!$A$2:$A$53,0)),"Missing Data")</f>
        <v>4.3813005428159968E-2</v>
      </c>
      <c r="R6" s="5"/>
      <c r="S6" s="6">
        <f>IFERROR(INDEX(Data!$H$2:$H$53,MATCH($A6,Data!$A$2:$A$53,0))/INDEX(Data!$K$2:$K$53,MATCH($A6,Data!$A$2:$A$53,0)),"Missing Data")</f>
        <v>117664.55288664138</v>
      </c>
      <c r="T6" s="4">
        <f>IFERROR(INDEX(Data!$J$2:$J$53,MATCH($A6,Data!$A$2:$A$53,0))/INDEX(Data!$H$2:$H$53,MATCH($A6,Data!$A$2:$A$53,0)),"Missing Data")</f>
        <v>0.26836761345572929</v>
      </c>
      <c r="U6" s="5">
        <f t="array" ref="U6">IFERROR(INDEX(Data!$J$2:$J$53,MATCH($A6,Data!$A$2:$A$53,0))/INDEX(Data!$K$2:$K$53,MATCH($A6,Data!$A$2:$A$53,0)),"Missing Data")</f>
        <v>31577.355246523388</v>
      </c>
      <c r="V6" s="5">
        <f t="shared" si="0"/>
        <v>86087.197640117985</v>
      </c>
      <c r="W6" s="6">
        <f t="array" ref="W6">IFERROR(INDEX(Data!$J$2:$J$53,MATCH($A6,Data!$A$2:$A$53,0))/INDEX(Data!$F$2:$F$53,MATCH($A6,Data!$A$2:$A$53,0)),"Missing Data")</f>
        <v>1383.4988368228646</v>
      </c>
    </row>
    <row r="7" spans="1:23" x14ac:dyDescent="0.25">
      <c r="A7" s="1" t="s">
        <v>12</v>
      </c>
      <c r="B7" s="1" t="s">
        <v>13</v>
      </c>
      <c r="C7" s="4">
        <f>IFERROR(INDEX(Data!$H$2:$H$53,MATCH($A7,Data!$A$2:$A$53,0))/INDEX(Data!$C$2:$C$53,MATCH($A7,Data!$A$2:$A$53,0)),"Missing Data")</f>
        <v>166.64993292873203</v>
      </c>
      <c r="D7" s="5"/>
      <c r="E7" s="2">
        <f>IFERROR(INDEX(Data!$F$2:$F$53,MATCH($A7,Data!$A$2:$A$53,0))/INDEX(Data!$C$2:$C$53,MATCH($A7,Data!$A$2:$A$53,0)),"Missing Data")</f>
        <v>4.1338659034642164E-2</v>
      </c>
      <c r="F7" s="5"/>
      <c r="G7" s="6">
        <f>IFERROR(INDEX(Data!$H$2:$H$53,MATCH($A7,Data!$A$2:$A$53,0))/INDEX(Data!$F$2:$F$53,MATCH($A7,Data!$A$2:$A$53,0)),"Missing Data")</f>
        <v>4031.3337882846636</v>
      </c>
      <c r="H7" s="2">
        <f>IFERROR(INDEX(Data!$F$2:$F$53,MATCH($A7,Data!$A$2:$A$53,0))/INDEX(Data!$C$2:$C$53,MATCH($A7,Data!$A$2:$A$53,0)),"Missing Data")</f>
        <v>4.1338659034642164E-2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>
        <f>IFERROR(INDEX(Data!$H$2:$H$53,MATCH($A7,Data!$A$2:$A$53,0))/INDEX(Data!$F$2:$F$53,MATCH($A7,Data!$A$2:$A$53,0)),"Missing Data")</f>
        <v>4031.3337882846636</v>
      </c>
      <c r="P7" s="5"/>
      <c r="Q7" s="5">
        <f t="array" ref="Q7">IFERROR(INDEX(Data!$K$2:$K$53,MATCH($A7,Data!$A$2:$A$53,0))/INDEX(Data!$F$2:$F$53,MATCH($A7,Data!$A$2:$A$53,0)),"Missing Data")</f>
        <v>2.1448069342731135E-2</v>
      </c>
      <c r="R7" s="5"/>
      <c r="S7" s="6">
        <f>IFERROR(INDEX(Data!$H$2:$H$53,MATCH($A7,Data!$A$2:$A$53,0))/INDEX(Data!$K$2:$K$53,MATCH($A7,Data!$A$2:$A$53,0)),"Missing Data")</f>
        <v>187957.88673869168</v>
      </c>
      <c r="T7" s="4">
        <f>IFERROR(INDEX(Data!$J$2:$J$53,MATCH($A7,Data!$A$2:$A$53,0))/INDEX(Data!$H$2:$H$53,MATCH($A7,Data!$A$2:$A$53,0)),"Missing Data")</f>
        <v>0.26084945445631691</v>
      </c>
      <c r="U7" s="5">
        <f t="array" ref="U7">IFERROR(INDEX(Data!$J$2:$J$53,MATCH($A7,Data!$A$2:$A$53,0))/INDEX(Data!$K$2:$K$53,MATCH($A7,Data!$A$2:$A$53,0)),"Missing Data")</f>
        <v>49028.712216549924</v>
      </c>
      <c r="V7" s="5">
        <f t="shared" si="0"/>
        <v>138929.17452214175</v>
      </c>
      <c r="W7" s="6">
        <f t="array" ref="W7">IFERROR(INDEX(Data!$J$2:$J$53,MATCH($A7,Data!$A$2:$A$53,0))/INDEX(Data!$F$2:$F$53,MATCH($A7,Data!$A$2:$A$53,0)),"Missing Data")</f>
        <v>1051.5712194053717</v>
      </c>
    </row>
    <row r="8" spans="1:23" x14ac:dyDescent="0.25">
      <c r="A8" s="1" t="s">
        <v>14</v>
      </c>
      <c r="B8" s="1" t="s">
        <v>15</v>
      </c>
      <c r="C8" s="4">
        <f>IFERROR(INDEX(Data!$H$2:$H$53,MATCH($A8,Data!$A$2:$A$53,0))/INDEX(Data!$C$2:$C$53,MATCH($A8,Data!$A$2:$A$53,0)),"Missing Data")</f>
        <v>83.5738545335563</v>
      </c>
      <c r="D8" s="5"/>
      <c r="E8" s="2">
        <f>IFERROR(INDEX(Data!$F$2:$F$53,MATCH($A8,Data!$A$2:$A$53,0))/INDEX(Data!$C$2:$C$53,MATCH($A8,Data!$A$2:$A$53,0)),"Missing Data")</f>
        <v>4.3395475982270212E-2</v>
      </c>
      <c r="F8" s="5"/>
      <c r="G8" s="6">
        <f>IFERROR(INDEX(Data!$H$2:$H$53,MATCH($A8,Data!$A$2:$A$53,0))/INDEX(Data!$F$2:$F$53,MATCH($A8,Data!$A$2:$A$53,0)),"Missing Data")</f>
        <v>1925.8656033108496</v>
      </c>
      <c r="H8" s="2">
        <f>IFERROR(INDEX(Data!$F$2:$F$53,MATCH($A8,Data!$A$2:$A$53,0))/INDEX(Data!$C$2:$C$53,MATCH($A8,Data!$A$2:$A$53,0)),"Missing Data")</f>
        <v>4.3395475982270212E-2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>
        <f>IFERROR(INDEX(Data!$H$2:$H$53,MATCH($A8,Data!$A$2:$A$53,0))/INDEX(Data!$F$2:$F$53,MATCH($A8,Data!$A$2:$A$53,0)),"Missing Data")</f>
        <v>1925.8656033108496</v>
      </c>
      <c r="P8" s="5"/>
      <c r="Q8" s="5">
        <f t="array" ref="Q8">IFERROR(INDEX(Data!$K$2:$K$53,MATCH($A8,Data!$A$2:$A$53,0))/INDEX(Data!$F$2:$F$53,MATCH($A8,Data!$A$2:$A$53,0)),"Missing Data")</f>
        <v>3.2882028783431543E-2</v>
      </c>
      <c r="R8" s="5"/>
      <c r="S8" s="6">
        <f>IFERROR(INDEX(Data!$H$2:$H$53,MATCH($A8,Data!$A$2:$A$53,0))/INDEX(Data!$K$2:$K$53,MATCH($A8,Data!$A$2:$A$53,0)),"Missing Data")</f>
        <v>58568.940985820394</v>
      </c>
      <c r="T8" s="4">
        <f>IFERROR(INDEX(Data!$J$2:$J$53,MATCH($A8,Data!$A$2:$A$53,0))/INDEX(Data!$H$2:$H$53,MATCH($A8,Data!$A$2:$A$53,0)),"Missing Data")</f>
        <v>0.72818297815448862</v>
      </c>
      <c r="U8" s="5">
        <f t="array" ref="U8">IFERROR(INDEX(Data!$J$2:$J$53,MATCH($A8,Data!$A$2:$A$53,0))/INDEX(Data!$K$2:$K$53,MATCH($A8,Data!$A$2:$A$53,0)),"Missing Data")</f>
        <v>42648.905874409182</v>
      </c>
      <c r="V8" s="5">
        <f t="shared" si="0"/>
        <v>15920.035111411213</v>
      </c>
      <c r="W8" s="6">
        <f t="array" ref="W8">IFERROR(INDEX(Data!$J$2:$J$53,MATCH($A8,Data!$A$2:$A$53,0))/INDEX(Data!$F$2:$F$53,MATCH($A8,Data!$A$2:$A$53,0)),"Missing Data")</f>
        <v>1402.3825505441853</v>
      </c>
    </row>
    <row r="9" spans="1:23" x14ac:dyDescent="0.25">
      <c r="A9" s="1" t="s">
        <v>16</v>
      </c>
      <c r="B9" s="1" t="s">
        <v>17</v>
      </c>
      <c r="C9" s="4">
        <f>IFERROR(INDEX(Data!$H$2:$H$53,MATCH($A9,Data!$A$2:$A$53,0))/INDEX(Data!$C$2:$C$53,MATCH($A9,Data!$A$2:$A$53,0)),"Missing Data")</f>
        <v>46.354088310343244</v>
      </c>
      <c r="D9" s="5"/>
      <c r="E9" s="2">
        <f>IFERROR(INDEX(Data!$F$2:$F$53,MATCH($A9,Data!$A$2:$A$53,0))/INDEX(Data!$C$2:$C$53,MATCH($A9,Data!$A$2:$A$53,0)),"Missing Data")</f>
        <v>5.7502091590067833E-2</v>
      </c>
      <c r="F9" s="5"/>
      <c r="G9" s="6">
        <f>IFERROR(INDEX(Data!$H$2:$H$53,MATCH($A9,Data!$A$2:$A$53,0))/INDEX(Data!$F$2:$F$53,MATCH($A9,Data!$A$2:$A$53,0)),"Missing Data")</f>
        <v>806.12873425198757</v>
      </c>
      <c r="H9" s="2">
        <f>IFERROR(INDEX(Data!$F$2:$F$53,MATCH($A9,Data!$A$2:$A$53,0))/INDEX(Data!$C$2:$C$53,MATCH($A9,Data!$A$2:$A$53,0)),"Missing Data")</f>
        <v>5.7502091590067833E-2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>
        <f>IFERROR(INDEX(Data!$H$2:$H$53,MATCH($A9,Data!$A$2:$A$53,0))/INDEX(Data!$F$2:$F$53,MATCH($A9,Data!$A$2:$A$53,0)),"Missing Data")</f>
        <v>806.12873425198757</v>
      </c>
      <c r="P9" s="5"/>
      <c r="Q9" s="5">
        <f t="array" ref="Q9">IFERROR(INDEX(Data!$K$2:$K$53,MATCH($A9,Data!$A$2:$A$53,0))/INDEX(Data!$F$2:$F$53,MATCH($A9,Data!$A$2:$A$53,0)),"Missing Data")</f>
        <v>1.048253556315183E-2</v>
      </c>
      <c r="R9" s="5"/>
      <c r="S9" s="6">
        <f>IFERROR(INDEX(Data!$H$2:$H$53,MATCH($A9,Data!$A$2:$A$53,0))/INDEX(Data!$K$2:$K$53,MATCH($A9,Data!$A$2:$A$53,0)),"Missing Data")</f>
        <v>76902.074826789845</v>
      </c>
      <c r="T9" s="4">
        <f>IFERROR(INDEX(Data!$J$2:$J$53,MATCH($A9,Data!$A$2:$A$53,0))/INDEX(Data!$H$2:$H$53,MATCH($A9,Data!$A$2:$A$53,0)),"Missing Data")</f>
        <v>0.60880508412029744</v>
      </c>
      <c r="U9" s="5">
        <f t="array" ref="U9">IFERROR(INDEX(Data!$J$2:$J$53,MATCH($A9,Data!$A$2:$A$53,0))/INDEX(Data!$K$2:$K$53,MATCH($A9,Data!$A$2:$A$53,0)),"Missing Data")</f>
        <v>46818.37413394919</v>
      </c>
      <c r="V9" s="5">
        <f t="shared" si="0"/>
        <v>30083.700692840655</v>
      </c>
      <c r="W9" s="6">
        <f t="array" ref="W9">IFERROR(INDEX(Data!$J$2:$J$53,MATCH($A9,Data!$A$2:$A$53,0))/INDEX(Data!$F$2:$F$53,MATCH($A9,Data!$A$2:$A$53,0)),"Missing Data")</f>
        <v>490.77527186807015</v>
      </c>
    </row>
    <row r="10" spans="1:23" x14ac:dyDescent="0.25">
      <c r="A10" s="1" t="s">
        <v>18</v>
      </c>
      <c r="B10" s="1" t="s">
        <v>19</v>
      </c>
      <c r="C10" s="4">
        <f>IFERROR(INDEX(Data!$H$2:$H$53,MATCH($A10,Data!$A$2:$A$53,0))/INDEX(Data!$C$2:$C$53,MATCH($A10,Data!$A$2:$A$53,0)),"Missing Data")</f>
        <v>80.802309135895086</v>
      </c>
      <c r="D10" s="5"/>
      <c r="E10" s="2">
        <f>IFERROR(INDEX(Data!$F$2:$F$53,MATCH($A10,Data!$A$2:$A$53,0))/INDEX(Data!$C$2:$C$53,MATCH($A10,Data!$A$2:$A$53,0)),"Missing Data")</f>
        <v>2.7950401994214075E-2</v>
      </c>
      <c r="F10" s="5"/>
      <c r="G10" s="6">
        <f>IFERROR(INDEX(Data!$H$2:$H$53,MATCH($A10,Data!$A$2:$A$53,0))/INDEX(Data!$F$2:$F$53,MATCH($A10,Data!$A$2:$A$53,0)),"Missing Data")</f>
        <v>2890.9176029962546</v>
      </c>
      <c r="H10" s="2">
        <f>IFERROR(INDEX(Data!$F$2:$F$53,MATCH($A10,Data!$A$2:$A$53,0))/INDEX(Data!$C$2:$C$53,MATCH($A10,Data!$A$2:$A$53,0)),"Missing Data")</f>
        <v>2.7950401994214075E-2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>
        <f>IFERROR(INDEX(Data!$H$2:$H$53,MATCH($A10,Data!$A$2:$A$53,0))/INDEX(Data!$F$2:$F$53,MATCH($A10,Data!$A$2:$A$53,0)),"Missing Data")</f>
        <v>2890.9176029962546</v>
      </c>
      <c r="P10" s="5"/>
      <c r="Q10" s="5">
        <f t="array" ref="Q10">IFERROR(INDEX(Data!$K$2:$K$53,MATCH($A10,Data!$A$2:$A$53,0))/INDEX(Data!$F$2:$F$53,MATCH($A10,Data!$A$2:$A$53,0)),"Missing Data")</f>
        <v>2.1808676654182273E-2</v>
      </c>
      <c r="R10" s="5"/>
      <c r="S10" s="6">
        <f>IFERROR(INDEX(Data!$H$2:$H$53,MATCH($A10,Data!$A$2:$A$53,0))/INDEX(Data!$K$2:$K$53,MATCH($A10,Data!$A$2:$A$53,0)),"Missing Data")</f>
        <v>132558.13953488372</v>
      </c>
      <c r="T10" s="4">
        <f>IFERROR(INDEX(Data!$J$2:$J$53,MATCH($A10,Data!$A$2:$A$53,0))/INDEX(Data!$H$2:$H$53,MATCH($A10,Data!$A$2:$A$53,0)),"Missing Data")</f>
        <v>0.267782024291498</v>
      </c>
      <c r="U10" s="5">
        <f t="array" ref="U10">IFERROR(INDEX(Data!$J$2:$J$53,MATCH($A10,Data!$A$2:$A$53,0))/INDEX(Data!$K$2:$K$53,MATCH($A10,Data!$A$2:$A$53,0)),"Missing Data")</f>
        <v>35496.686940966014</v>
      </c>
      <c r="V10" s="5">
        <f t="shared" si="0"/>
        <v>97061.452593917711</v>
      </c>
      <c r="W10" s="6">
        <f t="array" ref="W10">IFERROR(INDEX(Data!$J$2:$J$53,MATCH($A10,Data!$A$2:$A$53,0))/INDEX(Data!$F$2:$F$53,MATCH($A10,Data!$A$2:$A$53,0)),"Missing Data")</f>
        <v>774.13576779026221</v>
      </c>
    </row>
    <row r="11" spans="1:23" x14ac:dyDescent="0.25">
      <c r="A11" s="1" t="s">
        <v>20</v>
      </c>
      <c r="B11" s="1" t="s">
        <v>21</v>
      </c>
      <c r="C11" s="4">
        <f>IFERROR(INDEX(Data!$H$2:$H$53,MATCH($A11,Data!$A$2:$A$53,0))/INDEX(Data!$C$2:$C$53,MATCH($A11,Data!$A$2:$A$53,0)),"Missing Data")</f>
        <v>61.52879495190448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IFERROR(INDEX(Data!$H$2:$H$53,MATCH($A11,Data!$A$2:$A$53,0))/INDEX(Data!$F$2:$F$53,MATCH($A11,Data!$A$2:$A$53,0)),"Missing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IFERROR(INDEX(Data!$H$2:$H$53,MATCH($A11,Data!$A$2:$A$53,0))/INDEX(Data!$F$2:$F$53,MATCH($A11,Data!$A$2:$A$53,0)),"Missing Data")</f>
        <v>Missing Data</v>
      </c>
      <c r="P11" s="5"/>
      <c r="Q11" s="5" t="str">
        <f t="array" ref="Q11">IFERROR(INDEX(Data!$K$2:$K$53,MATCH($A11,Data!$A$2:$A$53,0))/INDEX(Data!$F$2:$F$53,MATCH($A11,Data!$A$2:$A$53,0)),"Missing Data")</f>
        <v>Missing Data</v>
      </c>
      <c r="R11" s="5"/>
      <c r="S11" s="6">
        <f>IFERROR(INDEX(Data!$H$2:$H$53,MATCH($A11,Data!$A$2:$A$53,0))/INDEX(Data!$K$2:$K$53,MATCH($A11,Data!$A$2:$A$53,0)),"Missing Data")</f>
        <v>58784.313725490196</v>
      </c>
      <c r="T11" s="4">
        <f>IFERROR(INDEX(Data!$J$2:$J$53,MATCH($A11,Data!$A$2:$A$53,0))/INDEX(Data!$H$2:$H$53,MATCH($A11,Data!$A$2:$A$53,0)),"Missing Data")</f>
        <v>0.90851182839841949</v>
      </c>
      <c r="U11" s="5">
        <f t="array" ref="U11">IFERROR(INDEX(Data!$J$2:$J$53,MATCH($A11,Data!$A$2:$A$53,0))/INDEX(Data!$K$2:$K$53,MATCH($A11,Data!$A$2:$A$53,0)),"Missing Data")</f>
        <v>53406.244343891405</v>
      </c>
      <c r="V11" s="5">
        <f t="shared" si="0"/>
        <v>5378.0693815987906</v>
      </c>
      <c r="W11" s="6" t="str">
        <f t="array" ref="W11">IFERROR(INDEX(Data!$J$2:$J$53,MATCH($A11,Data!$A$2:$A$53,0))/INDEX(Data!$F$2:$F$53,MATCH($A11,Data!$A$2:$A$53,0)),"Missing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IFERROR(INDEX(Data!$H$2:$H$53,MATCH($A12,Data!$A$2:$A$53,0))/INDEX(Data!$C$2:$C$53,MATCH($A12,Data!$A$2:$A$53,0)),"Missing Data")</f>
        <v>156.25403673532531</v>
      </c>
      <c r="D12" s="5"/>
      <c r="E12" s="2">
        <f>IFERROR(INDEX(Data!$F$2:$F$53,MATCH($A12,Data!$A$2:$A$53,0))/INDEX(Data!$C$2:$C$53,MATCH($A12,Data!$A$2:$A$53,0)),"Missing Data")</f>
        <v>3.6444601604213173E-2</v>
      </c>
      <c r="F12" s="5"/>
      <c r="G12" s="6">
        <f>IFERROR(INDEX(Data!$H$2:$H$53,MATCH($A12,Data!$A$2:$A$53,0))/INDEX(Data!$F$2:$F$53,MATCH($A12,Data!$A$2:$A$53,0)),"Missing Data")</f>
        <v>4287.4398362818602</v>
      </c>
      <c r="H12" s="2">
        <f>IFERROR(INDEX(Data!$F$2:$F$53,MATCH($A12,Data!$A$2:$A$53,0))/INDEX(Data!$C$2:$C$53,MATCH($A12,Data!$A$2:$A$53,0)),"Missing Data")</f>
        <v>3.6444601604213173E-2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>
        <f>IFERROR(INDEX(Data!$H$2:$H$53,MATCH($A12,Data!$A$2:$A$53,0))/INDEX(Data!$F$2:$F$53,MATCH($A12,Data!$A$2:$A$53,0)),"Missing Data")</f>
        <v>4287.4398362818602</v>
      </c>
      <c r="P12" s="5"/>
      <c r="Q12" s="5">
        <f t="array" ref="Q12">IFERROR(INDEX(Data!$K$2:$K$53,MATCH($A12,Data!$A$2:$A$53,0))/INDEX(Data!$F$2:$F$53,MATCH($A12,Data!$A$2:$A$53,0)),"Missing Data")</f>
        <v>2.5693863552121249E-2</v>
      </c>
      <c r="R12" s="5"/>
      <c r="S12" s="6">
        <f>IFERROR(INDEX(Data!$H$2:$H$53,MATCH($A12,Data!$A$2:$A$53,0))/INDEX(Data!$K$2:$K$53,MATCH($A12,Data!$A$2:$A$53,0)),"Missing Data")</f>
        <v>166866.29582135752</v>
      </c>
      <c r="T12" s="4">
        <f>IFERROR(INDEX(Data!$J$2:$J$53,MATCH($A12,Data!$A$2:$A$53,0))/INDEX(Data!$H$2:$H$53,MATCH($A12,Data!$A$2:$A$53,0)),"Missing Data")</f>
        <v>0.21670586075568099</v>
      </c>
      <c r="U12" s="5">
        <f t="array" ref="U12">IFERROR(INDEX(Data!$J$2:$J$53,MATCH($A12,Data!$A$2:$A$53,0))/INDEX(Data!$K$2:$K$53,MATCH($A12,Data!$A$2:$A$53,0)),"Missing Data")</f>
        <v>36160.904267079371</v>
      </c>
      <c r="V12" s="5">
        <f t="shared" si="0"/>
        <v>130705.39155427815</v>
      </c>
      <c r="W12" s="6">
        <f t="array" ref="W12">IFERROR(INDEX(Data!$J$2:$J$53,MATCH($A12,Data!$A$2:$A$53,0))/INDEX(Data!$F$2:$F$53,MATCH($A12,Data!$A$2:$A$53,0)),"Missing Data")</f>
        <v>929.11334015965645</v>
      </c>
    </row>
    <row r="13" spans="1:23" x14ac:dyDescent="0.25">
      <c r="A13" s="1" t="s">
        <v>24</v>
      </c>
      <c r="B13" s="1" t="s">
        <v>25</v>
      </c>
      <c r="C13" s="4">
        <f>IFERROR(INDEX(Data!$H$2:$H$53,MATCH($A13,Data!$A$2:$A$53,0))/INDEX(Data!$C$2:$C$53,MATCH($A13,Data!$A$2:$A$53,0)),"Missing Data")</f>
        <v>45.478428737774621</v>
      </c>
      <c r="D13" s="5"/>
      <c r="E13" s="2">
        <f>IFERROR(INDEX(Data!$F$2:$F$53,MATCH($A13,Data!$A$2:$A$53,0))/INDEX(Data!$C$2:$C$53,MATCH($A13,Data!$A$2:$A$53,0)),"Missing Data")</f>
        <v>8.7656416939451039E-3</v>
      </c>
      <c r="F13" s="5"/>
      <c r="G13" s="6">
        <f>IFERROR(INDEX(Data!$H$2:$H$53,MATCH($A13,Data!$A$2:$A$53,0))/INDEX(Data!$F$2:$F$53,MATCH($A13,Data!$A$2:$A$53,0)),"Missing Data")</f>
        <v>5188.2600641991785</v>
      </c>
      <c r="H13" s="2">
        <f>IFERROR(INDEX(Data!$F$2:$F$53,MATCH($A13,Data!$A$2:$A$53,0))/INDEX(Data!$C$2:$C$53,MATCH($A13,Data!$A$2:$A$53,0)),"Missing Data")</f>
        <v>8.7656416939451039E-3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>
        <f>IFERROR(INDEX(Data!$H$2:$H$53,MATCH($A13,Data!$A$2:$A$53,0))/INDEX(Data!$F$2:$F$53,MATCH($A13,Data!$A$2:$A$53,0)),"Missing Data")</f>
        <v>5188.2600641991785</v>
      </c>
      <c r="P13" s="5"/>
      <c r="Q13" s="5">
        <f t="array" ref="Q13">IFERROR(INDEX(Data!$K$2:$K$53,MATCH($A13,Data!$A$2:$A$53,0))/INDEX(Data!$F$2:$F$53,MATCH($A13,Data!$A$2:$A$53,0)),"Missing Data")</f>
        <v>8.7186626321663199E-2</v>
      </c>
      <c r="R13" s="5"/>
      <c r="S13" s="6">
        <f>IFERROR(INDEX(Data!$H$2:$H$53,MATCH($A13,Data!$A$2:$A$53,0))/INDEX(Data!$K$2:$K$53,MATCH($A13,Data!$A$2:$A$53,0)),"Missing Data")</f>
        <v>59507.521773555025</v>
      </c>
      <c r="T13" s="4">
        <f>IFERROR(INDEX(Data!$J$2:$J$53,MATCH($A13,Data!$A$2:$A$53,0))/INDEX(Data!$H$2:$H$53,MATCH($A13,Data!$A$2:$A$53,0)),"Missing Data")</f>
        <v>0.53604039490140765</v>
      </c>
      <c r="U13" s="5">
        <f t="array" ref="U13">IFERROR(INDEX(Data!$J$2:$J$53,MATCH($A13,Data!$A$2:$A$53,0))/INDEX(Data!$K$2:$K$53,MATCH($A13,Data!$A$2:$A$53,0)),"Missing Data")</f>
        <v>31898.435471100554</v>
      </c>
      <c r="V13" s="5">
        <f t="shared" si="0"/>
        <v>27609.086302454471</v>
      </c>
      <c r="W13" s="6">
        <f t="array" ref="W13">IFERROR(INDEX(Data!$J$2:$J$53,MATCH($A13,Data!$A$2:$A$53,0))/INDEX(Data!$F$2:$F$53,MATCH($A13,Data!$A$2:$A$53,0)),"Missing Data")</f>
        <v>2781.1169736645306</v>
      </c>
    </row>
    <row r="14" spans="1:23" x14ac:dyDescent="0.25">
      <c r="A14" s="1" t="s">
        <v>26</v>
      </c>
      <c r="B14" s="1" t="s">
        <v>27</v>
      </c>
      <c r="C14" s="4">
        <f>IFERROR(INDEX(Data!$H$2:$H$53,MATCH($A14,Data!$A$2:$A$53,0))/INDEX(Data!$C$2:$C$53,MATCH($A14,Data!$A$2:$A$53,0)),"Missing Data")</f>
        <v>78.239538447150906</v>
      </c>
      <c r="D14" s="5"/>
      <c r="E14" s="2">
        <f>IFERROR(INDEX(Data!$F$2:$F$53,MATCH($A14,Data!$A$2:$A$53,0))/INDEX(Data!$C$2:$C$53,MATCH($A14,Data!$A$2:$A$53,0)),"Missing Data")</f>
        <v>2.4338711881964476E-2</v>
      </c>
      <c r="F14" s="5"/>
      <c r="G14" s="6">
        <f>IFERROR(INDEX(Data!$H$2:$H$53,MATCH($A14,Data!$A$2:$A$53,0))/INDEX(Data!$F$2:$F$53,MATCH($A14,Data!$A$2:$A$53,0)),"Missing Data")</f>
        <v>3214.6129518517423</v>
      </c>
      <c r="H14" s="2">
        <f>IFERROR(INDEX(Data!$F$2:$F$53,MATCH($A14,Data!$A$2:$A$53,0))/INDEX(Data!$C$2:$C$53,MATCH($A14,Data!$A$2:$A$53,0)),"Missing Data")</f>
        <v>2.4338711881964476E-2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>
        <f>IFERROR(INDEX(Data!$H$2:$H$53,MATCH($A14,Data!$A$2:$A$53,0))/INDEX(Data!$F$2:$F$53,MATCH($A14,Data!$A$2:$A$53,0)),"Missing Data")</f>
        <v>3214.6129518517423</v>
      </c>
      <c r="P14" s="5"/>
      <c r="Q14" s="5">
        <f t="array" ref="Q14">IFERROR(INDEX(Data!$K$2:$K$53,MATCH($A14,Data!$A$2:$A$53,0))/INDEX(Data!$F$2:$F$53,MATCH($A14,Data!$A$2:$A$53,0)),"Missing Data")</f>
        <v>6.6384890491531942E-2</v>
      </c>
      <c r="R14" s="5"/>
      <c r="S14" s="6">
        <f>IFERROR(INDEX(Data!$H$2:$H$53,MATCH($A14,Data!$A$2:$A$53,0))/INDEX(Data!$K$2:$K$53,MATCH($A14,Data!$A$2:$A$53,0)),"Missing Data")</f>
        <v>48423.864648263581</v>
      </c>
      <c r="T14" s="4">
        <f>IFERROR(INDEX(Data!$J$2:$J$53,MATCH($A14,Data!$A$2:$A$53,0))/INDEX(Data!$H$2:$H$53,MATCH($A14,Data!$A$2:$A$53,0)),"Missing Data")</f>
        <v>0.8130979771974991</v>
      </c>
      <c r="U14" s="5">
        <f t="array" ref="U14">IFERROR(INDEX(Data!$J$2:$J$53,MATCH($A14,Data!$A$2:$A$53,0))/INDEX(Data!$K$2:$K$53,MATCH($A14,Data!$A$2:$A$53,0)),"Missing Data")</f>
        <v>39373.346393588603</v>
      </c>
      <c r="V14" s="5">
        <f t="shared" si="0"/>
        <v>9050.5182546749784</v>
      </c>
      <c r="W14" s="6">
        <f t="array" ref="W14">IFERROR(INDEX(Data!$J$2:$J$53,MATCH($A14,Data!$A$2:$A$53,0))/INDEX(Data!$F$2:$F$53,MATCH($A14,Data!$A$2:$A$53,0)),"Missing Data")</f>
        <v>2613.7952886235335</v>
      </c>
    </row>
    <row r="15" spans="1:23" x14ac:dyDescent="0.25">
      <c r="A15" s="1" t="s">
        <v>28</v>
      </c>
      <c r="B15" s="1" t="s">
        <v>29</v>
      </c>
      <c r="C15" s="4">
        <f>IFERROR(INDEX(Data!$H$2:$H$53,MATCH($A15,Data!$A$2:$A$53,0))/INDEX(Data!$C$2:$C$53,MATCH($A15,Data!$A$2:$A$53,0)),"Missing Data")</f>
        <v>188.4563127119122</v>
      </c>
      <c r="D15" s="5"/>
      <c r="E15" s="2">
        <f>IFERROR(INDEX(Data!$F$2:$F$53,MATCH($A15,Data!$A$2:$A$53,0))/INDEX(Data!$C$2:$C$53,MATCH($A15,Data!$A$2:$A$53,0)),"Missing Data")</f>
        <v>2.8890253761931325E-2</v>
      </c>
      <c r="F15" s="5"/>
      <c r="G15" s="6">
        <f>IFERROR(INDEX(Data!$H$2:$H$53,MATCH($A15,Data!$A$2:$A$53,0))/INDEX(Data!$F$2:$F$53,MATCH($A15,Data!$A$2:$A$53,0)),"Missing Data")</f>
        <v>6523.179556153329</v>
      </c>
      <c r="H15" s="2">
        <f>IFERROR(INDEX(Data!$F$2:$F$53,MATCH($A15,Data!$A$2:$A$53,0))/INDEX(Data!$C$2:$C$53,MATCH($A15,Data!$A$2:$A$53,0)),"Missing Data")</f>
        <v>2.8890253761931325E-2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>
        <f>IFERROR(INDEX(Data!$H$2:$H$53,MATCH($A15,Data!$A$2:$A$53,0))/INDEX(Data!$F$2:$F$53,MATCH($A15,Data!$A$2:$A$53,0)),"Missing Data")</f>
        <v>6523.179556153329</v>
      </c>
      <c r="P15" s="5"/>
      <c r="Q15" s="5">
        <f t="array" ref="Q15">IFERROR(INDEX(Data!$K$2:$K$53,MATCH($A15,Data!$A$2:$A$53,0))/INDEX(Data!$F$2:$F$53,MATCH($A15,Data!$A$2:$A$53,0)),"Missing Data")</f>
        <v>2.219233355749832E-2</v>
      </c>
      <c r="R15" s="5"/>
      <c r="S15" s="6">
        <f>IFERROR(INDEX(Data!$H$2:$H$53,MATCH($A15,Data!$A$2:$A$53,0))/INDEX(Data!$K$2:$K$53,MATCH($A15,Data!$A$2:$A$53,0)),"Missing Data")</f>
        <v>293938.42424242425</v>
      </c>
      <c r="T15" s="4">
        <f>IFERROR(INDEX(Data!$J$2:$J$53,MATCH($A15,Data!$A$2:$A$53,0))/INDEX(Data!$H$2:$H$53,MATCH($A15,Data!$A$2:$A$53,0)),"Missing Data")</f>
        <v>0.12463208392094197</v>
      </c>
      <c r="U15" s="5">
        <f t="array" ref="U15">IFERROR(INDEX(Data!$J$2:$J$53,MATCH($A15,Data!$A$2:$A$53,0))/INDEX(Data!$K$2:$K$53,MATCH($A15,Data!$A$2:$A$53,0)),"Missing Data")</f>
        <v>36634.158357771259</v>
      </c>
      <c r="V15" s="5">
        <f t="shared" si="0"/>
        <v>257304.265884653</v>
      </c>
      <c r="W15" s="6">
        <f t="array" ref="W15">IFERROR(INDEX(Data!$J$2:$J$53,MATCH($A15,Data!$A$2:$A$53,0))/INDEX(Data!$F$2:$F$53,MATCH($A15,Data!$A$2:$A$53,0)),"Missing Data")</f>
        <v>812.99746187387461</v>
      </c>
    </row>
    <row r="16" spans="1:23" x14ac:dyDescent="0.25">
      <c r="A16" s="1" t="s">
        <v>30</v>
      </c>
      <c r="B16" s="1" t="s">
        <v>31</v>
      </c>
      <c r="C16" s="4">
        <f>IFERROR(INDEX(Data!$H$2:$H$53,MATCH($A16,Data!$A$2:$A$53,0))/INDEX(Data!$C$2:$C$53,MATCH($A16,Data!$A$2:$A$53,0)),"Missing Data")</f>
        <v>47.142906167393214</v>
      </c>
      <c r="D16" s="5"/>
      <c r="E16" s="2">
        <f>IFERROR(INDEX(Data!$F$2:$F$53,MATCH($A16,Data!$A$2:$A$53,0))/INDEX(Data!$C$2:$C$53,MATCH($A16,Data!$A$2:$A$53,0)),"Missing Data")</f>
        <v>3.79258407086248E-2</v>
      </c>
      <c r="F16" s="5"/>
      <c r="G16" s="6">
        <f>IFERROR(INDEX(Data!$H$2:$H$53,MATCH($A16,Data!$A$2:$A$53,0))/INDEX(Data!$F$2:$F$53,MATCH($A16,Data!$A$2:$A$53,0)),"Missing Data")</f>
        <v>1243.0286392220262</v>
      </c>
      <c r="H16" s="2">
        <f>IFERROR(INDEX(Data!$F$2:$F$53,MATCH($A16,Data!$A$2:$A$53,0))/INDEX(Data!$C$2:$C$53,MATCH($A16,Data!$A$2:$A$53,0)),"Missing Data")</f>
        <v>3.79258407086248E-2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>
        <f>IFERROR(INDEX(Data!$H$2:$H$53,MATCH($A16,Data!$A$2:$A$53,0))/INDEX(Data!$F$2:$F$53,MATCH($A16,Data!$A$2:$A$53,0)),"Missing Data")</f>
        <v>1243.0286392220262</v>
      </c>
      <c r="P16" s="5"/>
      <c r="Q16" s="5">
        <f t="array" ref="Q16">IFERROR(INDEX(Data!$K$2:$K$53,MATCH($A16,Data!$A$2:$A$53,0))/INDEX(Data!$F$2:$F$53,MATCH($A16,Data!$A$2:$A$53,0)),"Missing Data")</f>
        <v>3.711808735813063E-2</v>
      </c>
      <c r="R16" s="5"/>
      <c r="S16" s="6">
        <f>IFERROR(INDEX(Data!$H$2:$H$53,MATCH($A16,Data!$A$2:$A$53,0))/INDEX(Data!$K$2:$K$53,MATCH($A16,Data!$A$2:$A$53,0)),"Missing Data")</f>
        <v>33488.488434998617</v>
      </c>
      <c r="T16" s="4">
        <f>IFERROR(INDEX(Data!$J$2:$J$53,MATCH($A16,Data!$A$2:$A$53,0))/INDEX(Data!$H$2:$H$53,MATCH($A16,Data!$A$2:$A$53,0)),"Missing Data")</f>
        <v>1.2298462679183848</v>
      </c>
      <c r="U16" s="5">
        <f t="array" ref="U16">IFERROR(INDEX(Data!$J$2:$J$53,MATCH($A16,Data!$A$2:$A$53,0))/INDEX(Data!$K$2:$K$53,MATCH($A16,Data!$A$2:$A$53,0)),"Missing Data")</f>
        <v>41185.692520011042</v>
      </c>
      <c r="V16" s="5">
        <f t="shared" si="0"/>
        <v>-7697.2040850124249</v>
      </c>
      <c r="W16" s="6">
        <f t="array" ref="W16">IFERROR(INDEX(Data!$J$2:$J$53,MATCH($A16,Data!$A$2:$A$53,0))/INDEX(Data!$F$2:$F$53,MATCH($A16,Data!$A$2:$A$53,0)),"Missing Data")</f>
        <v>1528.7341328628772</v>
      </c>
    </row>
    <row r="17" spans="1:23" x14ac:dyDescent="0.25">
      <c r="A17" s="1" t="s">
        <v>32</v>
      </c>
      <c r="B17" s="1" t="s">
        <v>33</v>
      </c>
      <c r="C17" s="4">
        <f>IFERROR(INDEX(Data!$H$2:$H$53,MATCH($A17,Data!$A$2:$A$53,0))/INDEX(Data!$C$2:$C$53,MATCH($A17,Data!$A$2:$A$53,0)),"Missing Data")</f>
        <v>57.084803378271104</v>
      </c>
      <c r="D17" s="5"/>
      <c r="E17" s="2">
        <f>IFERROR(INDEX(Data!$F$2:$F$53,MATCH($A17,Data!$A$2:$A$53,0))/INDEX(Data!$C$2:$C$53,MATCH($A17,Data!$A$2:$A$53,0)),"Missing Data")</f>
        <v>2.7479961858624224E-2</v>
      </c>
      <c r="F17" s="5"/>
      <c r="G17" s="6">
        <f>IFERROR(INDEX(Data!$H$2:$H$53,MATCH($A17,Data!$A$2:$A$53,0))/INDEX(Data!$F$2:$F$53,MATCH($A17,Data!$A$2:$A$53,0)),"Missing Data")</f>
        <v>2077.3246946977033</v>
      </c>
      <c r="H17" s="2">
        <f>IFERROR(INDEX(Data!$F$2:$F$53,MATCH($A17,Data!$A$2:$A$53,0))/INDEX(Data!$C$2:$C$53,MATCH($A17,Data!$A$2:$A$53,0)),"Missing Data")</f>
        <v>2.7479961858624224E-2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>
        <f>IFERROR(INDEX(Data!$H$2:$H$53,MATCH($A17,Data!$A$2:$A$53,0))/INDEX(Data!$F$2:$F$53,MATCH($A17,Data!$A$2:$A$53,0)),"Missing Data")</f>
        <v>2077.3246946977033</v>
      </c>
      <c r="P17" s="5"/>
      <c r="Q17" s="5">
        <f t="array" ref="Q17">IFERROR(INDEX(Data!$K$2:$K$53,MATCH($A17,Data!$A$2:$A$53,0))/INDEX(Data!$F$2:$F$53,MATCH($A17,Data!$A$2:$A$53,0)),"Missing Data")</f>
        <v>1.9681839940331073E-2</v>
      </c>
      <c r="R17" s="5"/>
      <c r="S17" s="6">
        <f>IFERROR(INDEX(Data!$H$2:$H$53,MATCH($A17,Data!$A$2:$A$53,0))/INDEX(Data!$K$2:$K$53,MATCH($A17,Data!$A$2:$A$53,0)),"Missing Data")</f>
        <v>105545.24886877828</v>
      </c>
      <c r="T17" s="4">
        <f>IFERROR(INDEX(Data!$J$2:$J$53,MATCH($A17,Data!$A$2:$A$53,0))/INDEX(Data!$H$2:$H$53,MATCH($A17,Data!$A$2:$A$53,0)),"Missing Data")</f>
        <v>0.32612175516066105</v>
      </c>
      <c r="U17" s="5">
        <f t="array" ref="U17">IFERROR(INDEX(Data!$J$2:$J$53,MATCH($A17,Data!$A$2:$A$53,0))/INDEX(Data!$K$2:$K$53,MATCH($A17,Data!$A$2:$A$53,0)),"Missing Data")</f>
        <v>34420.601809954751</v>
      </c>
      <c r="V17" s="5">
        <f t="shared" si="0"/>
        <v>71124.647058823524</v>
      </c>
      <c r="W17" s="6">
        <f t="array" ref="W17">IFERROR(INDEX(Data!$J$2:$J$53,MATCH($A17,Data!$A$2:$A$53,0))/INDEX(Data!$F$2:$F$53,MATCH($A17,Data!$A$2:$A$53,0)),"Missing Data")</f>
        <v>677.46077547339951</v>
      </c>
    </row>
    <row r="18" spans="1:23" x14ac:dyDescent="0.25">
      <c r="A18" s="1" t="s">
        <v>34</v>
      </c>
      <c r="B18" s="1" t="s">
        <v>35</v>
      </c>
      <c r="C18" s="4">
        <f>IFERROR(INDEX(Data!$H$2:$H$53,MATCH($A18,Data!$A$2:$A$53,0))/INDEX(Data!$C$2:$C$53,MATCH($A18,Data!$A$2:$A$53,0)),"Missing Data")</f>
        <v>121.61178833829425</v>
      </c>
      <c r="D18" s="5"/>
      <c r="E18" s="2">
        <f>IFERROR(INDEX(Data!$F$2:$F$53,MATCH($A18,Data!$A$2:$A$53,0))/INDEX(Data!$C$2:$C$53,MATCH($A18,Data!$A$2:$A$53,0)),"Missing Data")</f>
        <v>2.2584754209621406E-2</v>
      </c>
      <c r="F18" s="5"/>
      <c r="G18" s="6">
        <f>IFERROR(INDEX(Data!$H$2:$H$53,MATCH($A18,Data!$A$2:$A$53,0))/INDEX(Data!$F$2:$F$53,MATCH($A18,Data!$A$2:$A$53,0)),"Missing Data")</f>
        <v>5384.6850494607552</v>
      </c>
      <c r="H18" s="2">
        <f>IFERROR(INDEX(Data!$F$2:$F$53,MATCH($A18,Data!$A$2:$A$53,0))/INDEX(Data!$C$2:$C$53,MATCH($A18,Data!$A$2:$A$53,0)),"Missing Data")</f>
        <v>2.2584754209621406E-2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>
        <f>IFERROR(INDEX(Data!$H$2:$H$53,MATCH($A18,Data!$A$2:$A$53,0))/INDEX(Data!$F$2:$F$53,MATCH($A18,Data!$A$2:$A$53,0)),"Missing Data")</f>
        <v>5384.6850494607552</v>
      </c>
      <c r="P18" s="5"/>
      <c r="Q18" s="5">
        <f t="array" ref="Q18">IFERROR(INDEX(Data!$K$2:$K$53,MATCH($A18,Data!$A$2:$A$53,0))/INDEX(Data!$F$2:$F$53,MATCH($A18,Data!$A$2:$A$53,0)),"Missing Data")</f>
        <v>3.0022030554795607E-2</v>
      </c>
      <c r="R18" s="5"/>
      <c r="S18" s="6">
        <f>IFERROR(INDEX(Data!$H$2:$H$53,MATCH($A18,Data!$A$2:$A$53,0))/INDEX(Data!$K$2:$K$53,MATCH($A18,Data!$A$2:$A$53,0)),"Missing Data")</f>
        <v>179357.78992805755</v>
      </c>
      <c r="T18" s="4">
        <f>IFERROR(INDEX(Data!$J$2:$J$53,MATCH($A18,Data!$A$2:$A$53,0))/INDEX(Data!$H$2:$H$53,MATCH($A18,Data!$A$2:$A$53,0)),"Missing Data")</f>
        <v>0.2284907405529612</v>
      </c>
      <c r="U18" s="5">
        <f t="array" ref="U18">IFERROR(INDEX(Data!$J$2:$J$53,MATCH($A18,Data!$A$2:$A$53,0))/INDEX(Data!$K$2:$K$53,MATCH($A18,Data!$A$2:$A$53,0)),"Missing Data")</f>
        <v>40981.594244604319</v>
      </c>
      <c r="V18" s="5">
        <f t="shared" si="0"/>
        <v>138376.19568345323</v>
      </c>
      <c r="W18" s="6">
        <f t="array" ref="W18">IFERROR(INDEX(Data!$J$2:$J$53,MATCH($A18,Data!$A$2:$A$53,0))/INDEX(Data!$F$2:$F$53,MATCH($A18,Data!$A$2:$A$53,0)),"Missing Data")</f>
        <v>1230.3506745957466</v>
      </c>
    </row>
    <row r="19" spans="1:23" x14ac:dyDescent="0.25">
      <c r="A19" s="1" t="s">
        <v>36</v>
      </c>
      <c r="B19" s="1" t="s">
        <v>37</v>
      </c>
      <c r="C19" s="4">
        <f>IFERROR(INDEX(Data!$H$2:$H$53,MATCH($A19,Data!$A$2:$A$53,0))/INDEX(Data!$C$2:$C$53,MATCH($A19,Data!$A$2:$A$53,0)),"Missing Data")</f>
        <v>112.83989245157861</v>
      </c>
      <c r="D19" s="5"/>
      <c r="E19" s="2">
        <f>IFERROR(INDEX(Data!$F$2:$F$53,MATCH($A19,Data!$A$2:$A$53,0))/INDEX(Data!$C$2:$C$53,MATCH($A19,Data!$A$2:$A$53,0)),"Missing Data")</f>
        <v>1.1402239829652617E-2</v>
      </c>
      <c r="F19" s="5"/>
      <c r="G19" s="6">
        <f>IFERROR(INDEX(Data!$H$2:$H$53,MATCH($A19,Data!$A$2:$A$53,0))/INDEX(Data!$F$2:$F$53,MATCH($A19,Data!$A$2:$A$53,0)),"Missing Data")</f>
        <v>9896.2917933130702</v>
      </c>
      <c r="H19" s="2">
        <f>IFERROR(INDEX(Data!$F$2:$F$53,MATCH($A19,Data!$A$2:$A$53,0))/INDEX(Data!$C$2:$C$53,MATCH($A19,Data!$A$2:$A$53,0)),"Missing Data")</f>
        <v>1.1402239829652617E-2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>
        <f>IFERROR(INDEX(Data!$H$2:$H$53,MATCH($A19,Data!$A$2:$A$53,0))/INDEX(Data!$F$2:$F$53,MATCH($A19,Data!$A$2:$A$53,0)),"Missing Data")</f>
        <v>9896.2917933130702</v>
      </c>
      <c r="P19" s="5"/>
      <c r="Q19" s="5">
        <f t="array" ref="Q19">IFERROR(INDEX(Data!$K$2:$K$53,MATCH($A19,Data!$A$2:$A$53,0))/INDEX(Data!$F$2:$F$53,MATCH($A19,Data!$A$2:$A$53,0)),"Missing Data")</f>
        <v>8.4285714285714283E-2</v>
      </c>
      <c r="R19" s="5"/>
      <c r="S19" s="6">
        <f>IFERROR(INDEX(Data!$H$2:$H$53,MATCH($A19,Data!$A$2:$A$53,0))/INDEX(Data!$K$2:$K$53,MATCH($A19,Data!$A$2:$A$53,0)),"Missing Data")</f>
        <v>117413.63144608727</v>
      </c>
      <c r="T19" s="4">
        <f>IFERROR(INDEX(Data!$J$2:$J$53,MATCH($A19,Data!$A$2:$A$53,0))/INDEX(Data!$H$2:$H$53,MATCH($A19,Data!$A$2:$A$53,0)),"Missing Data")</f>
        <v>0.30905447375210388</v>
      </c>
      <c r="U19" s="5">
        <f t="array" ref="U19">IFERROR(INDEX(Data!$J$2:$J$53,MATCH($A19,Data!$A$2:$A$53,0))/INDEX(Data!$K$2:$K$53,MATCH($A19,Data!$A$2:$A$53,0)),"Missing Data")</f>
        <v>36287.208077893978</v>
      </c>
      <c r="V19" s="5">
        <f t="shared" si="0"/>
        <v>81126.423368193296</v>
      </c>
      <c r="W19" s="6">
        <f t="array" ref="W19">IFERROR(INDEX(Data!$J$2:$J$53,MATCH($A19,Data!$A$2:$A$53,0))/INDEX(Data!$F$2:$F$53,MATCH($A19,Data!$A$2:$A$53,0)),"Missing Data")</f>
        <v>3058.4932522796353</v>
      </c>
    </row>
    <row r="20" spans="1:23" x14ac:dyDescent="0.25">
      <c r="A20" s="1" t="s">
        <v>38</v>
      </c>
      <c r="B20" s="1" t="s">
        <v>39</v>
      </c>
      <c r="C20" s="4">
        <f>IFERROR(INDEX(Data!$H$2:$H$53,MATCH($A20,Data!$A$2:$A$53,0))/INDEX(Data!$C$2:$C$53,MATCH($A20,Data!$A$2:$A$53,0)),"Missing Data")</f>
        <v>89.861247154504952</v>
      </c>
      <c r="D20" s="5"/>
      <c r="E20" s="2">
        <f>IFERROR(INDEX(Data!$F$2:$F$53,MATCH($A20,Data!$A$2:$A$53,0))/INDEX(Data!$C$2:$C$53,MATCH($A20,Data!$A$2:$A$53,0)),"Missing Data")</f>
        <v>1.0373698835316332E-2</v>
      </c>
      <c r="F20" s="5"/>
      <c r="G20" s="6">
        <f>IFERROR(INDEX(Data!$H$2:$H$53,MATCH($A20,Data!$A$2:$A$53,0))/INDEX(Data!$F$2:$F$53,MATCH($A20,Data!$A$2:$A$53,0)),"Missing Data")</f>
        <v>8662.4114099572998</v>
      </c>
      <c r="H20" s="2">
        <f>IFERROR(INDEX(Data!$F$2:$F$53,MATCH($A20,Data!$A$2:$A$53,0))/INDEX(Data!$C$2:$C$53,MATCH($A20,Data!$A$2:$A$53,0)),"Missing Data")</f>
        <v>1.0373698835316332E-2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>
        <f>IFERROR(INDEX(Data!$H$2:$H$53,MATCH($A20,Data!$A$2:$A$53,0))/INDEX(Data!$F$2:$F$53,MATCH($A20,Data!$A$2:$A$53,0)),"Missing Data")</f>
        <v>8662.4114099572998</v>
      </c>
      <c r="P20" s="5"/>
      <c r="Q20" s="5">
        <f t="array" ref="Q20">IFERROR(INDEX(Data!$K$2:$K$53,MATCH($A20,Data!$A$2:$A$53,0))/INDEX(Data!$F$2:$F$53,MATCH($A20,Data!$A$2:$A$53,0)),"Missing Data")</f>
        <v>7.2544790245190824E-2</v>
      </c>
      <c r="R20" s="5"/>
      <c r="S20" s="6">
        <f>IFERROR(INDEX(Data!$H$2:$H$53,MATCH($A20,Data!$A$2:$A$53,0))/INDEX(Data!$K$2:$K$53,MATCH($A20,Data!$A$2:$A$53,0)),"Missing Data")</f>
        <v>119407.76699029126</v>
      </c>
      <c r="T20" s="4">
        <f>IFERROR(INDEX(Data!$J$2:$J$53,MATCH($A20,Data!$A$2:$A$53,0))/INDEX(Data!$H$2:$H$53,MATCH($A20,Data!$A$2:$A$53,0)),"Missing Data")</f>
        <v>0.22236960321977398</v>
      </c>
      <c r="U20" s="5">
        <f t="array" ref="U20">IFERROR(INDEX(Data!$J$2:$J$53,MATCH($A20,Data!$A$2:$A$53,0))/INDEX(Data!$K$2:$K$53,MATCH($A20,Data!$A$2:$A$53,0)),"Missing Data")</f>
        <v>26552.657766990291</v>
      </c>
      <c r="V20" s="5">
        <f t="shared" si="0"/>
        <v>92855.109223300969</v>
      </c>
      <c r="W20" s="6">
        <f t="array" ref="W20">IFERROR(INDEX(Data!$J$2:$J$53,MATCH($A20,Data!$A$2:$A$53,0))/INDEX(Data!$F$2:$F$53,MATCH($A20,Data!$A$2:$A$53,0)),"Missing Data")</f>
        <v>1926.2569881586478</v>
      </c>
    </row>
    <row r="21" spans="1:23" x14ac:dyDescent="0.25">
      <c r="A21" s="1" t="s">
        <v>40</v>
      </c>
      <c r="B21" s="1" t="s">
        <v>41</v>
      </c>
      <c r="C21" s="4">
        <f>IFERROR(INDEX(Data!$H$2:$H$53,MATCH($A21,Data!$A$2:$A$53,0))/INDEX(Data!$C$2:$C$53,MATCH($A21,Data!$A$2:$A$53,0)),"Missing Data")</f>
        <v>154.60958242415367</v>
      </c>
      <c r="D21" s="5"/>
      <c r="E21" s="2">
        <f>IFERROR(INDEX(Data!$F$2:$F$53,MATCH($A21,Data!$A$2:$A$53,0))/INDEX(Data!$C$2:$C$53,MATCH($A21,Data!$A$2:$A$53,0)),"Missing Data")</f>
        <v>9.5344898692649969E-3</v>
      </c>
      <c r="F21" s="5"/>
      <c r="G21" s="6">
        <f>IFERROR(INDEX(Data!$H$2:$H$53,MATCH($A21,Data!$A$2:$A$53,0))/INDEX(Data!$F$2:$F$53,MATCH($A21,Data!$A$2:$A$53,0)),"Missing Data")</f>
        <v>16215.821144511041</v>
      </c>
      <c r="H21" s="2">
        <f>IFERROR(INDEX(Data!$F$2:$F$53,MATCH($A21,Data!$A$2:$A$53,0))/INDEX(Data!$C$2:$C$53,MATCH($A21,Data!$A$2:$A$53,0)),"Missing Data")</f>
        <v>9.5344898692649969E-3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>
        <f>IFERROR(INDEX(Data!$H$2:$H$53,MATCH($A21,Data!$A$2:$A$53,0))/INDEX(Data!$F$2:$F$53,MATCH($A21,Data!$A$2:$A$53,0)),"Missing Data")</f>
        <v>16215.821144511041</v>
      </c>
      <c r="P21" s="5"/>
      <c r="Q21" s="5">
        <f t="array" ref="Q21">IFERROR(INDEX(Data!$K$2:$K$53,MATCH($A21,Data!$A$2:$A$53,0))/INDEX(Data!$F$2:$F$53,MATCH($A21,Data!$A$2:$A$53,0)),"Missing Data")</f>
        <v>0.11568176120695549</v>
      </c>
      <c r="R21" s="5"/>
      <c r="S21" s="6">
        <f>IFERROR(INDEX(Data!$H$2:$H$53,MATCH($A21,Data!$A$2:$A$53,0))/INDEX(Data!$K$2:$K$53,MATCH($A21,Data!$A$2:$A$53,0)),"Missing Data")</f>
        <v>140176.12608353034</v>
      </c>
      <c r="T21" s="4">
        <f>IFERROR(INDEX(Data!$J$2:$J$53,MATCH($A21,Data!$A$2:$A$53,0))/INDEX(Data!$H$2:$H$53,MATCH($A21,Data!$A$2:$A$53,0)),"Missing Data")</f>
        <v>0.23511952519217297</v>
      </c>
      <c r="U21" s="5">
        <f t="array" ref="U21">IFERROR(INDEX(Data!$J$2:$J$53,MATCH($A21,Data!$A$2:$A$53,0))/INDEX(Data!$K$2:$K$53,MATCH($A21,Data!$A$2:$A$53,0)),"Missing Data")</f>
        <v>32958.144208037826</v>
      </c>
      <c r="V21" s="5">
        <f t="shared" si="0"/>
        <v>107217.98187549252</v>
      </c>
      <c r="W21" s="6">
        <f t="array" ref="W21">IFERROR(INDEX(Data!$J$2:$J$53,MATCH($A21,Data!$A$2:$A$53,0))/INDEX(Data!$F$2:$F$53,MATCH($A21,Data!$A$2:$A$53,0)),"Missing Data")</f>
        <v>3812.6561680986347</v>
      </c>
    </row>
    <row r="22" spans="1:23" x14ac:dyDescent="0.25">
      <c r="A22" s="1" t="s">
        <v>42</v>
      </c>
      <c r="B22" s="1" t="s">
        <v>43</v>
      </c>
      <c r="C22" s="4">
        <f>IFERROR(INDEX(Data!$H$2:$H$53,MATCH($A22,Data!$A$2:$A$53,0))/INDEX(Data!$C$2:$C$53,MATCH($A22,Data!$A$2:$A$53,0)),"Missing Data")</f>
        <v>131.67095244941478</v>
      </c>
      <c r="D22" s="5"/>
      <c r="E22" s="2">
        <f>IFERROR(INDEX(Data!$F$2:$F$53,MATCH($A22,Data!$A$2:$A$53,0))/INDEX(Data!$C$2:$C$53,MATCH($A22,Data!$A$2:$A$53,0)),"Missing Data")</f>
        <v>7.3274314434087745E-2</v>
      </c>
      <c r="F22" s="5"/>
      <c r="G22" s="6">
        <f>IFERROR(INDEX(Data!$H$2:$H$53,MATCH($A22,Data!$A$2:$A$53,0))/INDEX(Data!$F$2:$F$53,MATCH($A22,Data!$A$2:$A$53,0)),"Missing Data")</f>
        <v>1796.9591863988906</v>
      </c>
      <c r="H22" s="2">
        <f>IFERROR(INDEX(Data!$F$2:$F$53,MATCH($A22,Data!$A$2:$A$53,0))/INDEX(Data!$C$2:$C$53,MATCH($A22,Data!$A$2:$A$53,0)),"Missing Data")</f>
        <v>7.3274314434087745E-2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>
        <f>IFERROR(INDEX(Data!$H$2:$H$53,MATCH($A22,Data!$A$2:$A$53,0))/INDEX(Data!$F$2:$F$53,MATCH($A22,Data!$A$2:$A$53,0)),"Missing Data")</f>
        <v>1796.9591863988906</v>
      </c>
      <c r="P22" s="5"/>
      <c r="Q22" s="5">
        <f t="array" ref="Q22">IFERROR(INDEX(Data!$K$2:$K$53,MATCH($A22,Data!$A$2:$A$53,0))/INDEX(Data!$F$2:$F$53,MATCH($A22,Data!$A$2:$A$53,0)),"Missing Data")</f>
        <v>8.495557039395963E-3</v>
      </c>
      <c r="R22" s="5"/>
      <c r="S22" s="6">
        <f>IFERROR(INDEX(Data!$H$2:$H$53,MATCH($A22,Data!$A$2:$A$53,0))/INDEX(Data!$K$2:$K$53,MATCH($A22,Data!$A$2:$A$53,0)),"Missing Data")</f>
        <v>211517.52357920192</v>
      </c>
      <c r="T22" s="4">
        <f>IFERROR(INDEX(Data!$J$2:$J$53,MATCH($A22,Data!$A$2:$A$53,0))/INDEX(Data!$H$2:$H$53,MATCH($A22,Data!$A$2:$A$53,0)),"Missing Data")</f>
        <v>0.17314136564316665</v>
      </c>
      <c r="U22" s="5">
        <f t="array" ref="U22">IFERROR(INDEX(Data!$J$2:$J$53,MATCH($A22,Data!$A$2:$A$53,0))/INDEX(Data!$K$2:$K$53,MATCH($A22,Data!$A$2:$A$53,0)),"Missing Data")</f>
        <v>36622.432889963726</v>
      </c>
      <c r="V22" s="5">
        <f t="shared" si="0"/>
        <v>174895.09068923819</v>
      </c>
      <c r="W22" s="6">
        <f t="array" ref="W22">IFERROR(INDEX(Data!$J$2:$J$53,MATCH($A22,Data!$A$2:$A$53,0))/INDEX(Data!$F$2:$F$53,MATCH($A22,Data!$A$2:$A$53,0)),"Missing Data")</f>
        <v>311.12796753813757</v>
      </c>
    </row>
    <row r="23" spans="1:23" x14ac:dyDescent="0.25">
      <c r="A23" s="1" t="s">
        <v>44</v>
      </c>
      <c r="B23" s="1" t="s">
        <v>45</v>
      </c>
      <c r="C23" s="4">
        <f>IFERROR(INDEX(Data!$H$2:$H$53,MATCH($A23,Data!$A$2:$A$53,0))/INDEX(Data!$C$2:$C$53,MATCH($A23,Data!$A$2:$A$53,0)),"Missing Data")</f>
        <v>83.536114658816473</v>
      </c>
      <c r="D23" s="5"/>
      <c r="E23" s="2">
        <f>IFERROR(INDEX(Data!$F$2:$F$53,MATCH($A23,Data!$A$2:$A$53,0))/INDEX(Data!$C$2:$C$53,MATCH($A23,Data!$A$2:$A$53,0)),"Missing Data")</f>
        <v>2.2786917225670993E-2</v>
      </c>
      <c r="F23" s="5"/>
      <c r="G23" s="6">
        <f>IFERROR(INDEX(Data!$H$2:$H$53,MATCH($A23,Data!$A$2:$A$53,0))/INDEX(Data!$F$2:$F$53,MATCH($A23,Data!$A$2:$A$53,0)),"Missing Data")</f>
        <v>3665.9682321883997</v>
      </c>
      <c r="H23" s="2">
        <f>IFERROR(INDEX(Data!$F$2:$F$53,MATCH($A23,Data!$A$2:$A$53,0))/INDEX(Data!$C$2:$C$53,MATCH($A23,Data!$A$2:$A$53,0)),"Missing Data")</f>
        <v>2.2786917225670993E-2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>
        <f>IFERROR(INDEX(Data!$H$2:$H$53,MATCH($A23,Data!$A$2:$A$53,0))/INDEX(Data!$F$2:$F$53,MATCH($A23,Data!$A$2:$A$53,0)),"Missing Data")</f>
        <v>3665.9682321883997</v>
      </c>
      <c r="P23" s="5"/>
      <c r="Q23" s="5">
        <f t="array" ref="Q23">IFERROR(INDEX(Data!$K$2:$K$53,MATCH($A23,Data!$A$2:$A$53,0))/INDEX(Data!$F$2:$F$53,MATCH($A23,Data!$A$2:$A$53,0)),"Missing Data")</f>
        <v>5.2648063356649615E-2</v>
      </c>
      <c r="R23" s="5"/>
      <c r="S23" s="6">
        <f>IFERROR(INDEX(Data!$H$2:$H$53,MATCH($A23,Data!$A$2:$A$53,0))/INDEX(Data!$K$2:$K$53,MATCH($A23,Data!$A$2:$A$53,0)),"Missing Data")</f>
        <v>69631.58753541077</v>
      </c>
      <c r="T23" s="4">
        <f>IFERROR(INDEX(Data!$J$2:$J$53,MATCH($A23,Data!$A$2:$A$53,0))/INDEX(Data!$H$2:$H$53,MATCH($A23,Data!$A$2:$A$53,0)),"Missing Data")</f>
        <v>0.63414735775870401</v>
      </c>
      <c r="U23" s="5">
        <f t="array" ref="U23">IFERROR(INDEX(Data!$J$2:$J$53,MATCH($A23,Data!$A$2:$A$53,0))/INDEX(Data!$K$2:$K$53,MATCH($A23,Data!$A$2:$A$53,0)),"Missing Data")</f>
        <v>44156.687252124648</v>
      </c>
      <c r="V23" s="5">
        <f t="shared" si="0"/>
        <v>25474.900283286122</v>
      </c>
      <c r="W23" s="6">
        <f t="array" ref="W23">IFERROR(INDEX(Data!$J$2:$J$53,MATCH($A23,Data!$A$2:$A$53,0))/INDEX(Data!$F$2:$F$53,MATCH($A23,Data!$A$2:$A$53,0)),"Missing Data")</f>
        <v>2324.7640680696209</v>
      </c>
    </row>
    <row r="24" spans="1:23" x14ac:dyDescent="0.25">
      <c r="A24" s="1" t="s">
        <v>46</v>
      </c>
      <c r="B24" s="1" t="s">
        <v>47</v>
      </c>
      <c r="C24" s="4">
        <f>IFERROR(INDEX(Data!$H$2:$H$53,MATCH($A24,Data!$A$2:$A$53,0))/INDEX(Data!$C$2:$C$53,MATCH($A24,Data!$A$2:$A$53,0)),"Missing Data")</f>
        <v>41.733233834484295</v>
      </c>
      <c r="D24" s="5"/>
      <c r="E24" s="2">
        <f>IFERROR(INDEX(Data!$F$2:$F$53,MATCH($A24,Data!$A$2:$A$53,0))/INDEX(Data!$C$2:$C$53,MATCH($A24,Data!$A$2:$A$53,0)),"Missing Data")</f>
        <v>5.2635071719077373E-2</v>
      </c>
      <c r="F24" s="5"/>
      <c r="G24" s="6">
        <f>IFERROR(INDEX(Data!$H$2:$H$53,MATCH($A24,Data!$A$2:$A$53,0))/INDEX(Data!$F$2:$F$53,MATCH($A24,Data!$A$2:$A$53,0)),"Missing Data")</f>
        <v>792.8788253053383</v>
      </c>
      <c r="H24" s="2">
        <f>IFERROR(INDEX(Data!$F$2:$F$53,MATCH($A24,Data!$A$2:$A$53,0))/INDEX(Data!$C$2:$C$53,MATCH($A24,Data!$A$2:$A$53,0)),"Missing Data")</f>
        <v>5.2635071719077373E-2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>
        <f>IFERROR(INDEX(Data!$H$2:$H$53,MATCH($A24,Data!$A$2:$A$53,0))/INDEX(Data!$F$2:$F$53,MATCH($A24,Data!$A$2:$A$53,0)),"Missing Data")</f>
        <v>792.8788253053383</v>
      </c>
      <c r="P24" s="5"/>
      <c r="Q24" s="5">
        <f t="array" ref="Q24">IFERROR(INDEX(Data!$K$2:$K$53,MATCH($A24,Data!$A$2:$A$53,0))/INDEX(Data!$F$2:$F$53,MATCH($A24,Data!$A$2:$A$53,0)),"Missing Data")</f>
        <v>9.9921092356250862E-3</v>
      </c>
      <c r="R24" s="5"/>
      <c r="S24" s="6">
        <f>IFERROR(INDEX(Data!$H$2:$H$53,MATCH($A24,Data!$A$2:$A$53,0))/INDEX(Data!$K$2:$K$53,MATCH($A24,Data!$A$2:$A$53,0)),"Missing Data")</f>
        <v>79350.496137339054</v>
      </c>
      <c r="T24" s="4">
        <f>IFERROR(INDEX(Data!$J$2:$J$53,MATCH($A24,Data!$A$2:$A$53,0))/INDEX(Data!$H$2:$H$53,MATCH($A24,Data!$A$2:$A$53,0)),"Missing Data")</f>
        <v>0.53504802423383113</v>
      </c>
      <c r="U24" s="5">
        <f t="array" ref="U24">IFERROR(INDEX(Data!$J$2:$J$53,MATCH($A24,Data!$A$2:$A$53,0))/INDEX(Data!$K$2:$K$53,MATCH($A24,Data!$A$2:$A$53,0)),"Missing Data")</f>
        <v>42456.326180257514</v>
      </c>
      <c r="V24" s="5">
        <f t="shared" si="0"/>
        <v>36894.16995708154</v>
      </c>
      <c r="W24" s="6">
        <f t="array" ref="W24">IFERROR(INDEX(Data!$J$2:$J$53,MATCH($A24,Data!$A$2:$A$53,0))/INDEX(Data!$F$2:$F$53,MATCH($A24,Data!$A$2:$A$53,0)),"Missing Data")</f>
        <v>424.22824893646219</v>
      </c>
    </row>
    <row r="25" spans="1:23" x14ac:dyDescent="0.25">
      <c r="A25" s="1" t="s">
        <v>48</v>
      </c>
      <c r="B25" s="1" t="s">
        <v>49</v>
      </c>
      <c r="C25" s="4">
        <f>IFERROR(INDEX(Data!$H$2:$H$53,MATCH($A25,Data!$A$2:$A$53,0))/INDEX(Data!$C$2:$C$53,MATCH($A25,Data!$A$2:$A$53,0)),"Missing Data")</f>
        <v>33.488728126907723</v>
      </c>
      <c r="D25" s="5"/>
      <c r="E25" s="2">
        <f>IFERROR(INDEX(Data!$F$2:$F$53,MATCH($A25,Data!$A$2:$A$53,0))/INDEX(Data!$C$2:$C$53,MATCH($A25,Data!$A$2:$A$53,0)),"Missing Data")</f>
        <v>2.8853979435809838E-2</v>
      </c>
      <c r="F25" s="5"/>
      <c r="G25" s="6">
        <f>IFERROR(INDEX(Data!$H$2:$H$53,MATCH($A25,Data!$A$2:$A$53,0))/INDEX(Data!$F$2:$F$53,MATCH($A25,Data!$A$2:$A$53,0)),"Missing Data")</f>
        <v>1160.6277117306681</v>
      </c>
      <c r="H25" s="2">
        <f>IFERROR(INDEX(Data!$F$2:$F$53,MATCH($A25,Data!$A$2:$A$53,0))/INDEX(Data!$C$2:$C$53,MATCH($A25,Data!$A$2:$A$53,0)),"Missing Data")</f>
        <v>2.8853979435809838E-2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>
        <f>IFERROR(INDEX(Data!$H$2:$H$53,MATCH($A25,Data!$A$2:$A$53,0))/INDEX(Data!$F$2:$F$53,MATCH($A25,Data!$A$2:$A$53,0)),"Missing Data")</f>
        <v>1160.6277117306681</v>
      </c>
      <c r="P25" s="5"/>
      <c r="Q25" s="5">
        <f t="array" ref="Q25">IFERROR(INDEX(Data!$K$2:$K$53,MATCH($A25,Data!$A$2:$A$53,0))/INDEX(Data!$F$2:$F$53,MATCH($A25,Data!$A$2:$A$53,0)),"Missing Data")</f>
        <v>1.4381904260915308E-2</v>
      </c>
      <c r="R25" s="5"/>
      <c r="S25" s="6">
        <f>IFERROR(INDEX(Data!$H$2:$H$53,MATCH($A25,Data!$A$2:$A$53,0))/INDEX(Data!$K$2:$K$53,MATCH($A25,Data!$A$2:$A$53,0)),"Missing Data")</f>
        <v>80700.558888076077</v>
      </c>
      <c r="T25" s="4">
        <f>IFERROR(INDEX(Data!$J$2:$J$53,MATCH($A25,Data!$A$2:$A$53,0))/INDEX(Data!$H$2:$H$53,MATCH($A25,Data!$A$2:$A$53,0)),"Missing Data")</f>
        <v>0.45955799064055597</v>
      </c>
      <c r="U25" s="5">
        <f t="array" ref="U25">IFERROR(INDEX(Data!$J$2:$J$53,MATCH($A25,Data!$A$2:$A$53,0))/INDEX(Data!$K$2:$K$53,MATCH($A25,Data!$A$2:$A$53,0)),"Missing Data")</f>
        <v>37086.586686174101</v>
      </c>
      <c r="V25" s="5">
        <f t="shared" si="0"/>
        <v>43613.972201901975</v>
      </c>
      <c r="W25" s="6">
        <f t="array" ref="W25">IFERROR(INDEX(Data!$J$2:$J$53,MATCH($A25,Data!$A$2:$A$53,0))/INDEX(Data!$F$2:$F$53,MATCH($A25,Data!$A$2:$A$53,0)),"Missing Data")</f>
        <v>533.37573908469221</v>
      </c>
    </row>
    <row r="26" spans="1:23" x14ac:dyDescent="0.25">
      <c r="A26" s="1" t="s">
        <v>50</v>
      </c>
      <c r="B26" s="1" t="s">
        <v>51</v>
      </c>
      <c r="C26" s="4">
        <f>IFERROR(INDEX(Data!$H$2:$H$53,MATCH($A26,Data!$A$2:$A$53,0))/INDEX(Data!$C$2:$C$53,MATCH($A26,Data!$A$2:$A$53,0)),"Missing Data")</f>
        <v>126.04249424590391</v>
      </c>
      <c r="D26" s="5"/>
      <c r="E26" s="2">
        <f>IFERROR(INDEX(Data!$F$2:$F$53,MATCH($A26,Data!$A$2:$A$53,0))/INDEX(Data!$C$2:$C$53,MATCH($A26,Data!$A$2:$A$53,0)),"Missing Data")</f>
        <v>5.2831914962434334E-2</v>
      </c>
      <c r="F26" s="5"/>
      <c r="G26" s="6">
        <f>IFERROR(INDEX(Data!$H$2:$H$53,MATCH($A26,Data!$A$2:$A$53,0))/INDEX(Data!$F$2:$F$53,MATCH($A26,Data!$A$2:$A$53,0)),"Missing Data")</f>
        <v>2385.7263991949812</v>
      </c>
      <c r="H26" s="2">
        <f>IFERROR(INDEX(Data!$F$2:$F$53,MATCH($A26,Data!$A$2:$A$53,0))/INDEX(Data!$C$2:$C$53,MATCH($A26,Data!$A$2:$A$53,0)),"Missing Data")</f>
        <v>5.2831914962434334E-2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>
        <f>IFERROR(INDEX(Data!$H$2:$H$53,MATCH($A26,Data!$A$2:$A$53,0))/INDEX(Data!$F$2:$F$53,MATCH($A26,Data!$A$2:$A$53,0)),"Missing Data")</f>
        <v>2385.7263991949812</v>
      </c>
      <c r="P26" s="5"/>
      <c r="Q26" s="5">
        <f t="array" ref="Q26">IFERROR(INDEX(Data!$K$2:$K$53,MATCH($A26,Data!$A$2:$A$53,0))/INDEX(Data!$F$2:$F$53,MATCH($A26,Data!$A$2:$A$53,0)),"Missing Data")</f>
        <v>1.8169215775270305E-2</v>
      </c>
      <c r="R26" s="5"/>
      <c r="S26" s="6">
        <f>IFERROR(INDEX(Data!$H$2:$H$53,MATCH($A26,Data!$A$2:$A$53,0))/INDEX(Data!$K$2:$K$53,MATCH($A26,Data!$A$2:$A$53,0)),"Missing Data")</f>
        <v>131305.96436870642</v>
      </c>
      <c r="T26" s="4">
        <f>IFERROR(INDEX(Data!$J$2:$J$53,MATCH($A26,Data!$A$2:$A$53,0))/INDEX(Data!$H$2:$H$53,MATCH($A26,Data!$A$2:$A$53,0)),"Missing Data")</f>
        <v>0.36438972722338892</v>
      </c>
      <c r="U26" s="5">
        <f t="array" ref="U26">IFERROR(INDEX(Data!$J$2:$J$53,MATCH($A26,Data!$A$2:$A$53,0))/INDEX(Data!$K$2:$K$53,MATCH($A26,Data!$A$2:$A$53,0)),"Missing Data")</f>
        <v>47846.544539116963</v>
      </c>
      <c r="V26" s="5">
        <f t="shared" si="0"/>
        <v>83459.41982958946</v>
      </c>
      <c r="W26" s="6">
        <f t="array" ref="W26">IFERROR(INDEX(Data!$J$2:$J$53,MATCH($A26,Data!$A$2:$A$53,0))/INDEX(Data!$F$2:$F$53,MATCH($A26,Data!$A$2:$A$53,0)),"Missing Data")</f>
        <v>869.33419183229717</v>
      </c>
    </row>
    <row r="27" spans="1:23" x14ac:dyDescent="0.25">
      <c r="A27" s="1" t="s">
        <v>52</v>
      </c>
      <c r="B27" s="1" t="s">
        <v>53</v>
      </c>
      <c r="C27" s="4">
        <f>IFERROR(INDEX(Data!$H$2:$H$53,MATCH($A27,Data!$A$2:$A$53,0))/INDEX(Data!$C$2:$C$53,MATCH($A27,Data!$A$2:$A$53,0)),"Missing Data")</f>
        <v>106.93666125332753</v>
      </c>
      <c r="D27" s="5"/>
      <c r="E27" s="2">
        <f>IFERROR(INDEX(Data!$F$2:$F$53,MATCH($A27,Data!$A$2:$A$53,0))/INDEX(Data!$C$2:$C$53,MATCH($A27,Data!$A$2:$A$53,0)),"Missing Data")</f>
        <v>7.9073816738937531E-3</v>
      </c>
      <c r="F27" s="5"/>
      <c r="G27" s="6">
        <f>IFERROR(INDEX(Data!$H$2:$H$53,MATCH($A27,Data!$A$2:$A$53,0))/INDEX(Data!$F$2:$F$53,MATCH($A27,Data!$A$2:$A$53,0)),"Missing Data")</f>
        <v>13523.649883548593</v>
      </c>
      <c r="H27" s="2">
        <f>IFERROR(INDEX(Data!$F$2:$F$53,MATCH($A27,Data!$A$2:$A$53,0))/INDEX(Data!$C$2:$C$53,MATCH($A27,Data!$A$2:$A$53,0)),"Missing Data")</f>
        <v>7.9073816738937531E-3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>
        <f>IFERROR(INDEX(Data!$H$2:$H$53,MATCH($A27,Data!$A$2:$A$53,0))/INDEX(Data!$F$2:$F$53,MATCH($A27,Data!$A$2:$A$53,0)),"Missing Data")</f>
        <v>13523.649883548593</v>
      </c>
      <c r="P27" s="5"/>
      <c r="Q27" s="5">
        <f t="array" ref="Q27">IFERROR(INDEX(Data!$K$2:$K$53,MATCH($A27,Data!$A$2:$A$53,0))/INDEX(Data!$F$2:$F$53,MATCH($A27,Data!$A$2:$A$53,0)),"Missing Data")</f>
        <v>6.7711200508151603E-2</v>
      </c>
      <c r="R27" s="5"/>
      <c r="S27" s="6">
        <f>IFERROR(INDEX(Data!$H$2:$H$53,MATCH($A27,Data!$A$2:$A$53,0))/INDEX(Data!$K$2:$K$53,MATCH($A27,Data!$A$2:$A$53,0)),"Missing Data")</f>
        <v>199725.44840525329</v>
      </c>
      <c r="T27" s="4">
        <f>IFERROR(INDEX(Data!$J$2:$J$53,MATCH($A27,Data!$A$2:$A$53,0))/INDEX(Data!$H$2:$H$53,MATCH($A27,Data!$A$2:$A$53,0)),"Missing Data")</f>
        <v>0.13893733145718687</v>
      </c>
      <c r="U27" s="5">
        <f t="array" ref="U27">IFERROR(INDEX(Data!$J$2:$J$53,MATCH($A27,Data!$A$2:$A$53,0))/INDEX(Data!$K$2:$K$53,MATCH($A27,Data!$A$2:$A$53,0)),"Missing Data")</f>
        <v>27749.320825515948</v>
      </c>
      <c r="V27" s="5">
        <f t="shared" si="0"/>
        <v>171976.12757973734</v>
      </c>
      <c r="W27" s="6">
        <f t="array" ref="W27">IFERROR(INDEX(Data!$J$2:$J$53,MATCH($A27,Data!$A$2:$A$53,0))/INDEX(Data!$F$2:$F$53,MATCH($A27,Data!$A$2:$A$53,0)),"Missing Data")</f>
        <v>1878.9398263815372</v>
      </c>
    </row>
    <row r="28" spans="1:23" x14ac:dyDescent="0.25">
      <c r="A28" s="1" t="s">
        <v>54</v>
      </c>
      <c r="B28" s="1" t="s">
        <v>55</v>
      </c>
      <c r="C28" s="4">
        <f>IFERROR(INDEX(Data!$H$2:$H$53,MATCH($A28,Data!$A$2:$A$53,0))/INDEX(Data!$C$2:$C$53,MATCH($A28,Data!$A$2:$A$53,0)),"Missing Data")</f>
        <v>61.675101858703478</v>
      </c>
      <c r="D28" s="5"/>
      <c r="E28" s="2">
        <f>IFERROR(INDEX(Data!$F$2:$F$53,MATCH($A28,Data!$A$2:$A$53,0))/INDEX(Data!$C$2:$C$53,MATCH($A28,Data!$A$2:$A$53,0)),"Missing Data")</f>
        <v>3.388999160431317E-2</v>
      </c>
      <c r="F28" s="5"/>
      <c r="G28" s="6">
        <f>IFERROR(INDEX(Data!$H$2:$H$53,MATCH($A28,Data!$A$2:$A$53,0))/INDEX(Data!$F$2:$F$53,MATCH($A28,Data!$A$2:$A$53,0)),"Missing Data")</f>
        <v>1819.861821708274</v>
      </c>
      <c r="H28" s="2">
        <f>IFERROR(INDEX(Data!$F$2:$F$53,MATCH($A28,Data!$A$2:$A$53,0))/INDEX(Data!$C$2:$C$53,MATCH($A28,Data!$A$2:$A$53,0)),"Missing Data")</f>
        <v>3.388999160431317E-2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>
        <f>IFERROR(INDEX(Data!$H$2:$H$53,MATCH($A28,Data!$A$2:$A$53,0))/INDEX(Data!$F$2:$F$53,MATCH($A28,Data!$A$2:$A$53,0)),"Missing Data")</f>
        <v>1819.861821708274</v>
      </c>
      <c r="P28" s="5"/>
      <c r="Q28" s="5">
        <f t="array" ref="Q28">IFERROR(INDEX(Data!$K$2:$K$53,MATCH($A28,Data!$A$2:$A$53,0))/INDEX(Data!$F$2:$F$53,MATCH($A28,Data!$A$2:$A$53,0)),"Missing Data")</f>
        <v>2.3401952285094358E-2</v>
      </c>
      <c r="R28" s="5"/>
      <c r="S28" s="6">
        <f>IFERROR(INDEX(Data!$H$2:$H$53,MATCH($A28,Data!$A$2:$A$53,0))/INDEX(Data!$K$2:$K$53,MATCH($A28,Data!$A$2:$A$53,0)),"Missing Data")</f>
        <v>77765.384679782335</v>
      </c>
      <c r="T28" s="4">
        <f>IFERROR(INDEX(Data!$J$2:$J$53,MATCH($A28,Data!$A$2:$A$53,0))/INDEX(Data!$H$2:$H$53,MATCH($A28,Data!$A$2:$A$53,0)),"Missing Data")</f>
        <v>0.40877109058176209</v>
      </c>
      <c r="U28" s="5">
        <f t="array" ref="U28">IFERROR(INDEX(Data!$J$2:$J$53,MATCH($A28,Data!$A$2:$A$53,0))/INDEX(Data!$K$2:$K$53,MATCH($A28,Data!$A$2:$A$53,0)),"Missing Data")</f>
        <v>31788.241105064881</v>
      </c>
      <c r="V28" s="5">
        <f t="shared" si="0"/>
        <v>45977.143574717455</v>
      </c>
      <c r="W28" s="6">
        <f t="array" ref="W28">IFERROR(INDEX(Data!$J$2:$J$53,MATCH($A28,Data!$A$2:$A$53,0))/INDEX(Data!$F$2:$F$53,MATCH($A28,Data!$A$2:$A$53,0)),"Missing Data")</f>
        <v>743.90690156780352</v>
      </c>
    </row>
    <row r="29" spans="1:23" x14ac:dyDescent="0.25">
      <c r="A29" s="1" t="s">
        <v>56</v>
      </c>
      <c r="B29" s="1" t="s">
        <v>57</v>
      </c>
      <c r="C29" s="4">
        <f>IFERROR(INDEX(Data!$H$2:$H$53,MATCH($A29,Data!$A$2:$A$53,0))/INDEX(Data!$C$2:$C$53,MATCH($A29,Data!$A$2:$A$53,0)),"Missing Data")</f>
        <v>295.51942428298923</v>
      </c>
      <c r="D29" s="5"/>
      <c r="E29" s="2">
        <f>IFERROR(INDEX(Data!$F$2:$F$53,MATCH($A29,Data!$A$2:$A$53,0))/INDEX(Data!$C$2:$C$53,MATCH($A29,Data!$A$2:$A$53,0)),"Missing Data")</f>
        <v>4.5669093997577313E-2</v>
      </c>
      <c r="F29" s="5"/>
      <c r="G29" s="6">
        <f>IFERROR(INDEX(Data!$H$2:$H$53,MATCH($A29,Data!$A$2:$A$53,0))/INDEX(Data!$F$2:$F$53,MATCH($A29,Data!$A$2:$A$53,0)),"Missing Data")</f>
        <v>6470.8843205574913</v>
      </c>
      <c r="H29" s="2">
        <f>IFERROR(INDEX(Data!$F$2:$F$53,MATCH($A29,Data!$A$2:$A$53,0))/INDEX(Data!$C$2:$C$53,MATCH($A29,Data!$A$2:$A$53,0)),"Missing Data")</f>
        <v>4.5669093997577313E-2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>
        <f>IFERROR(INDEX(Data!$H$2:$H$53,MATCH($A29,Data!$A$2:$A$53,0))/INDEX(Data!$F$2:$F$53,MATCH($A29,Data!$A$2:$A$53,0)),"Missing Data")</f>
        <v>6470.8843205574913</v>
      </c>
      <c r="P29" s="5"/>
      <c r="Q29" s="5">
        <f t="array" ref="Q29">IFERROR(INDEX(Data!$K$2:$K$53,MATCH($A29,Data!$A$2:$A$53,0))/INDEX(Data!$F$2:$F$53,MATCH($A29,Data!$A$2:$A$53,0)),"Missing Data")</f>
        <v>1.1106271777003485E-2</v>
      </c>
      <c r="R29" s="5"/>
      <c r="S29" s="6">
        <f>IFERROR(INDEX(Data!$H$2:$H$53,MATCH($A29,Data!$A$2:$A$53,0))/INDEX(Data!$K$2:$K$53,MATCH($A29,Data!$A$2:$A$53,0)),"Missing Data")</f>
        <v>582633.34901960788</v>
      </c>
      <c r="T29" s="4">
        <f>IFERROR(INDEX(Data!$J$2:$J$53,MATCH($A29,Data!$A$2:$A$53,0))/INDEX(Data!$H$2:$H$53,MATCH($A29,Data!$A$2:$A$53,0)),"Missing Data")</f>
        <v>6.7031521737842811E-2</v>
      </c>
      <c r="U29" s="5">
        <f t="array" ref="U29">IFERROR(INDEX(Data!$J$2:$J$53,MATCH($A29,Data!$A$2:$A$53,0))/INDEX(Data!$K$2:$K$53,MATCH($A29,Data!$A$2:$A$53,0)),"Missing Data")</f>
        <v>39054.800000000003</v>
      </c>
      <c r="V29" s="5">
        <f t="shared" si="0"/>
        <v>543578.54901960783</v>
      </c>
      <c r="W29" s="6">
        <f t="array" ref="W29">IFERROR(INDEX(Data!$J$2:$J$53,MATCH($A29,Data!$A$2:$A$53,0))/INDEX(Data!$F$2:$F$53,MATCH($A29,Data!$A$2:$A$53,0)),"Missing Data")</f>
        <v>433.75322299651566</v>
      </c>
    </row>
    <row r="30" spans="1:23" x14ac:dyDescent="0.25">
      <c r="A30" s="1" t="s">
        <v>58</v>
      </c>
      <c r="B30" s="1" t="s">
        <v>59</v>
      </c>
      <c r="C30" s="4">
        <f>IFERROR(INDEX(Data!$H$2:$H$53,MATCH($A30,Data!$A$2:$A$53,0))/INDEX(Data!$C$2:$C$53,MATCH($A30,Data!$A$2:$A$53,0)),"Missing Data")</f>
        <v>192.59062063761556</v>
      </c>
      <c r="D30" s="5"/>
      <c r="E30" s="2">
        <f>IFERROR(INDEX(Data!$F$2:$F$53,MATCH($A30,Data!$A$2:$A$53,0))/INDEX(Data!$C$2:$C$53,MATCH($A30,Data!$A$2:$A$53,0)),"Missing Data")</f>
        <v>7.2590616325760637E-2</v>
      </c>
      <c r="F30" s="5"/>
      <c r="G30" s="6">
        <f>IFERROR(INDEX(Data!$H$2:$H$53,MATCH($A30,Data!$A$2:$A$53,0))/INDEX(Data!$F$2:$F$53,MATCH($A30,Data!$A$2:$A$53,0)),"Missing Data")</f>
        <v>2653.1062881920984</v>
      </c>
      <c r="H30" s="2">
        <f>IFERROR(INDEX(Data!$F$2:$F$53,MATCH($A30,Data!$A$2:$A$53,0))/INDEX(Data!$C$2:$C$53,MATCH($A30,Data!$A$2:$A$53,0)),"Missing Data")</f>
        <v>7.2590616325760637E-2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>
        <f>IFERROR(INDEX(Data!$H$2:$H$53,MATCH($A30,Data!$A$2:$A$53,0))/INDEX(Data!$F$2:$F$53,MATCH($A30,Data!$A$2:$A$53,0)),"Missing Data")</f>
        <v>2653.1062881920984</v>
      </c>
      <c r="P30" s="5"/>
      <c r="Q30" s="5">
        <f t="array" ref="Q30">IFERROR(INDEX(Data!$K$2:$K$53,MATCH($A30,Data!$A$2:$A$53,0))/INDEX(Data!$F$2:$F$53,MATCH($A30,Data!$A$2:$A$53,0)),"Missing Data")</f>
        <v>1.0224159309776435E-2</v>
      </c>
      <c r="R30" s="5"/>
      <c r="S30" s="6">
        <f>IFERROR(INDEX(Data!$H$2:$H$53,MATCH($A30,Data!$A$2:$A$53,0))/INDEX(Data!$K$2:$K$53,MATCH($A30,Data!$A$2:$A$53,0)),"Missing Data")</f>
        <v>259493.83297022514</v>
      </c>
      <c r="T30" s="4">
        <f>IFERROR(INDEX(Data!$J$2:$J$53,MATCH($A30,Data!$A$2:$A$53,0))/INDEX(Data!$H$2:$H$53,MATCH($A30,Data!$A$2:$A$53,0)),"Missing Data")</f>
        <v>0.14125186139706963</v>
      </c>
      <c r="U30" s="5">
        <f t="array" ref="U30">IFERROR(INDEX(Data!$J$2:$J$53,MATCH($A30,Data!$A$2:$A$53,0))/INDEX(Data!$K$2:$K$53,MATCH($A30,Data!$A$2:$A$53,0)),"Missing Data")</f>
        <v>36653.986928104576</v>
      </c>
      <c r="V30" s="5">
        <f t="shared" si="0"/>
        <v>222839.84604212057</v>
      </c>
      <c r="W30" s="6">
        <f t="array" ref="W30">IFERROR(INDEX(Data!$J$2:$J$53,MATCH($A30,Data!$A$2:$A$53,0))/INDEX(Data!$F$2:$F$53,MATCH($A30,Data!$A$2:$A$53,0)),"Missing Data")</f>
        <v>374.75620169140416</v>
      </c>
    </row>
    <row r="31" spans="1:23" x14ac:dyDescent="0.25">
      <c r="A31" s="1" t="s">
        <v>60</v>
      </c>
      <c r="B31" s="1" t="s">
        <v>61</v>
      </c>
      <c r="C31" s="4">
        <f>IFERROR(INDEX(Data!$H$2:$H$53,MATCH($A31,Data!$A$2:$A$53,0))/INDEX(Data!$C$2:$C$53,MATCH($A31,Data!$A$2:$A$53,0)),"Missing Data")</f>
        <v>65.092577061626798</v>
      </c>
      <c r="D31" s="5"/>
      <c r="E31" s="2">
        <f>IFERROR(INDEX(Data!$F$2:$F$53,MATCH($A31,Data!$A$2:$A$53,0))/INDEX(Data!$C$2:$C$53,MATCH($A31,Data!$A$2:$A$53,0)),"Missing Data")</f>
        <v>5.3030583577855277E-2</v>
      </c>
      <c r="F31" s="5"/>
      <c r="G31" s="6">
        <f>IFERROR(INDEX(Data!$H$2:$H$53,MATCH($A31,Data!$A$2:$A$53,0))/INDEX(Data!$F$2:$F$53,MATCH($A31,Data!$A$2:$A$53,0)),"Missing Data")</f>
        <v>1227.4535309622429</v>
      </c>
      <c r="H31" s="2">
        <f>IFERROR(INDEX(Data!$F$2:$F$53,MATCH($A31,Data!$A$2:$A$53,0))/INDEX(Data!$C$2:$C$53,MATCH($A31,Data!$A$2:$A$53,0)),"Missing Data")</f>
        <v>5.3030583577855277E-2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>
        <f>IFERROR(INDEX(Data!$H$2:$H$53,MATCH($A31,Data!$A$2:$A$53,0))/INDEX(Data!$F$2:$F$53,MATCH($A31,Data!$A$2:$A$53,0)),"Missing Data")</f>
        <v>1227.4535309622429</v>
      </c>
      <c r="P31" s="5"/>
      <c r="Q31" s="5">
        <f t="array" ref="Q31">IFERROR(INDEX(Data!$K$2:$K$53,MATCH($A31,Data!$A$2:$A$53,0))/INDEX(Data!$F$2:$F$53,MATCH($A31,Data!$A$2:$A$53,0)),"Missing Data")</f>
        <v>2.4222092903844181E-2</v>
      </c>
      <c r="R31" s="5"/>
      <c r="S31" s="6">
        <f>IFERROR(INDEX(Data!$H$2:$H$53,MATCH($A31,Data!$A$2:$A$53,0))/INDEX(Data!$K$2:$K$53,MATCH($A31,Data!$A$2:$A$53,0)),"Missing Data")</f>
        <v>50674.957603165632</v>
      </c>
      <c r="T31" s="4">
        <f>IFERROR(INDEX(Data!$J$2:$J$53,MATCH($A31,Data!$A$2:$A$53,0))/INDEX(Data!$H$2:$H$53,MATCH($A31,Data!$A$2:$A$53,0)),"Missing Data")</f>
        <v>1.0039280264155994</v>
      </c>
      <c r="U31" s="5">
        <f t="array" ref="U31">IFERROR(INDEX(Data!$J$2:$J$53,MATCH($A31,Data!$A$2:$A$53,0))/INDEX(Data!$K$2:$K$53,MATCH($A31,Data!$A$2:$A$53,0)),"Missing Data")</f>
        <v>50874.010175240248</v>
      </c>
      <c r="V31" s="5">
        <f t="shared" si="0"/>
        <v>-199.05257207461545</v>
      </c>
      <c r="W31" s="6">
        <f t="array" ref="W31">IFERROR(INDEX(Data!$J$2:$J$53,MATCH($A31,Data!$A$2:$A$53,0))/INDEX(Data!$F$2:$F$53,MATCH($A31,Data!$A$2:$A$53,0)),"Missing Data")</f>
        <v>1232.2750008557834</v>
      </c>
    </row>
    <row r="32" spans="1:23" x14ac:dyDescent="0.25">
      <c r="A32" s="1" t="s">
        <v>62</v>
      </c>
      <c r="B32" s="1" t="s">
        <v>63</v>
      </c>
      <c r="C32" s="4">
        <f>IFERROR(INDEX(Data!$H$2:$H$53,MATCH($A32,Data!$A$2:$A$53,0))/INDEX(Data!$C$2:$C$53,MATCH($A32,Data!$A$2:$A$53,0)),"Missing Data")</f>
        <v>48.626795811494553</v>
      </c>
      <c r="D32" s="5"/>
      <c r="E32" s="2">
        <f>IFERROR(INDEX(Data!$F$2:$F$53,MATCH($A32,Data!$A$2:$A$53,0))/INDEX(Data!$C$2:$C$53,MATCH($A32,Data!$A$2:$A$53,0)),"Missing Data")</f>
        <v>0.17617358130229863</v>
      </c>
      <c r="F32" s="5"/>
      <c r="G32" s="6">
        <f>IFERROR(INDEX(Data!$H$2:$H$53,MATCH($A32,Data!$A$2:$A$53,0))/INDEX(Data!$F$2:$F$53,MATCH($A32,Data!$A$2:$A$53,0)),"Missing Data")</f>
        <v>276.01638935894243</v>
      </c>
      <c r="H32" s="2">
        <f>IFERROR(INDEX(Data!$F$2:$F$53,MATCH($A32,Data!$A$2:$A$53,0))/INDEX(Data!$C$2:$C$53,MATCH($A32,Data!$A$2:$A$53,0)),"Missing Data")</f>
        <v>0.17617358130229863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>
        <f>IFERROR(INDEX(Data!$H$2:$H$53,MATCH($A32,Data!$A$2:$A$53,0))/INDEX(Data!$F$2:$F$53,MATCH($A32,Data!$A$2:$A$53,0)),"Missing Data")</f>
        <v>276.01638935894243</v>
      </c>
      <c r="P32" s="5"/>
      <c r="Q32" s="5">
        <f t="array" ref="Q32">IFERROR(INDEX(Data!$K$2:$K$53,MATCH($A32,Data!$A$2:$A$53,0))/INDEX(Data!$F$2:$F$53,MATCH($A32,Data!$A$2:$A$53,0)),"Missing Data")</f>
        <v>2.8303426475514743E-3</v>
      </c>
      <c r="R32" s="5"/>
      <c r="S32" s="6">
        <f>IFERROR(INDEX(Data!$H$2:$H$53,MATCH($A32,Data!$A$2:$A$53,0))/INDEX(Data!$K$2:$K$53,MATCH($A32,Data!$A$2:$A$53,0)),"Missing Data")</f>
        <v>97520.485584218506</v>
      </c>
      <c r="T32" s="4">
        <f>IFERROR(INDEX(Data!$J$2:$J$53,MATCH($A32,Data!$A$2:$A$53,0))/INDEX(Data!$H$2:$H$53,MATCH($A32,Data!$A$2:$A$53,0)),"Missing Data")</f>
        <v>0.3874922976379423</v>
      </c>
      <c r="U32" s="5">
        <f t="array" ref="U32">IFERROR(INDEX(Data!$J$2:$J$53,MATCH($A32,Data!$A$2:$A$53,0))/INDEX(Data!$K$2:$K$53,MATCH($A32,Data!$A$2:$A$53,0)),"Missing Data")</f>
        <v>37788.437025796658</v>
      </c>
      <c r="V32" s="5">
        <f t="shared" si="0"/>
        <v>59732.048558421848</v>
      </c>
      <c r="W32" s="6">
        <f t="array" ref="W32">IFERROR(INDEX(Data!$J$2:$J$53,MATCH($A32,Data!$A$2:$A$53,0))/INDEX(Data!$F$2:$F$53,MATCH($A32,Data!$A$2:$A$53,0)),"Missing Data")</f>
        <v>106.95422489842549</v>
      </c>
    </row>
    <row r="33" spans="1:23" x14ac:dyDescent="0.25">
      <c r="A33" s="1" t="s">
        <v>64</v>
      </c>
      <c r="B33" s="1" t="s">
        <v>65</v>
      </c>
      <c r="C33" s="4">
        <f>IFERROR(INDEX(Data!$H$2:$H$53,MATCH($A33,Data!$A$2:$A$53,0))/INDEX(Data!$C$2:$C$53,MATCH($A33,Data!$A$2:$A$53,0)),"Missing Data")</f>
        <v>59.809202087248977</v>
      </c>
      <c r="D33" s="5"/>
      <c r="E33" s="2">
        <f>IFERROR(INDEX(Data!$F$2:$F$53,MATCH($A33,Data!$A$2:$A$53,0))/INDEX(Data!$C$2:$C$53,MATCH($A33,Data!$A$2:$A$53,0)),"Missing Data")</f>
        <v>4.9315897416582266E-2</v>
      </c>
      <c r="F33" s="5"/>
      <c r="G33" s="6">
        <f>IFERROR(INDEX(Data!$H$2:$H$53,MATCH($A33,Data!$A$2:$A$53,0))/INDEX(Data!$F$2:$F$53,MATCH($A33,Data!$A$2:$A$53,0)),"Missing Data")</f>
        <v>1212.7773237507461</v>
      </c>
      <c r="H33" s="2">
        <f>IFERROR(INDEX(Data!$F$2:$F$53,MATCH($A33,Data!$A$2:$A$53,0))/INDEX(Data!$C$2:$C$53,MATCH($A33,Data!$A$2:$A$53,0)),"Missing Data")</f>
        <v>4.9315897416582266E-2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>
        <f>IFERROR(INDEX(Data!$H$2:$H$53,MATCH($A33,Data!$A$2:$A$53,0))/INDEX(Data!$F$2:$F$53,MATCH($A33,Data!$A$2:$A$53,0)),"Missing Data")</f>
        <v>1212.7773237507461</v>
      </c>
      <c r="P33" s="5"/>
      <c r="Q33" s="5">
        <f t="array" ref="Q33">IFERROR(INDEX(Data!$K$2:$K$53,MATCH($A33,Data!$A$2:$A$53,0))/INDEX(Data!$F$2:$F$53,MATCH($A33,Data!$A$2:$A$53,0)),"Missing Data")</f>
        <v>1.7028681449095744E-2</v>
      </c>
      <c r="R33" s="5"/>
      <c r="S33" s="6">
        <f>IFERROR(INDEX(Data!$H$2:$H$53,MATCH($A33,Data!$A$2:$A$53,0))/INDEX(Data!$K$2:$K$53,MATCH($A33,Data!$A$2:$A$53,0)),"Missing Data")</f>
        <v>71219.684705250431</v>
      </c>
      <c r="T33" s="4">
        <f>IFERROR(INDEX(Data!$J$2:$J$53,MATCH($A33,Data!$A$2:$A$53,0))/INDEX(Data!$H$2:$H$53,MATCH($A33,Data!$A$2:$A$53,0)),"Missing Data")</f>
        <v>0.65040431772212115</v>
      </c>
      <c r="U33" s="5">
        <f t="array" ref="U33">IFERROR(INDEX(Data!$J$2:$J$53,MATCH($A33,Data!$A$2:$A$53,0))/INDEX(Data!$K$2:$K$53,MATCH($A33,Data!$A$2:$A$53,0)),"Missing Data")</f>
        <v>46321.590439102998</v>
      </c>
      <c r="V33" s="5">
        <f t="shared" si="0"/>
        <v>24898.094266147433</v>
      </c>
      <c r="W33" s="6">
        <f t="array" ref="W33">IFERROR(INDEX(Data!$J$2:$J$53,MATCH($A33,Data!$A$2:$A$53,0))/INDEX(Data!$F$2:$F$53,MATCH($A33,Data!$A$2:$A$53,0)),"Missing Data")</f>
        <v>788.7956078029639</v>
      </c>
    </row>
    <row r="34" spans="1:23" x14ac:dyDescent="0.25">
      <c r="A34" s="1" t="s">
        <v>66</v>
      </c>
      <c r="B34" s="1" t="s">
        <v>67</v>
      </c>
      <c r="C34" s="4">
        <f>IFERROR(INDEX(Data!$H$2:$H$53,MATCH($A34,Data!$A$2:$A$53,0))/INDEX(Data!$C$2:$C$53,MATCH($A34,Data!$A$2:$A$53,0)),"Missing Data")</f>
        <v>136.28536049223916</v>
      </c>
      <c r="D34" s="5"/>
      <c r="E34" s="2">
        <f>IFERROR(INDEX(Data!$F$2:$F$53,MATCH($A34,Data!$A$2:$A$53,0))/INDEX(Data!$C$2:$C$53,MATCH($A34,Data!$A$2:$A$53,0)),"Missing Data")</f>
        <v>4.7637674342705202E-2</v>
      </c>
      <c r="F34" s="5"/>
      <c r="G34" s="6">
        <f>IFERROR(INDEX(Data!$H$2:$H$53,MATCH($A34,Data!$A$2:$A$53,0))/INDEX(Data!$F$2:$F$53,MATCH($A34,Data!$A$2:$A$53,0)),"Missing Data")</f>
        <v>2860.8735076318571</v>
      </c>
      <c r="H34" s="2">
        <f>IFERROR(INDEX(Data!$F$2:$F$53,MATCH($A34,Data!$A$2:$A$53,0))/INDEX(Data!$C$2:$C$53,MATCH($A34,Data!$A$2:$A$53,0)),"Missing Data")</f>
        <v>4.7637674342705202E-2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>
        <f>IFERROR(INDEX(Data!$H$2:$H$53,MATCH($A34,Data!$A$2:$A$53,0))/INDEX(Data!$F$2:$F$53,MATCH($A34,Data!$A$2:$A$53,0)),"Missing Data")</f>
        <v>2860.8735076318571</v>
      </c>
      <c r="P34" s="5"/>
      <c r="Q34" s="5">
        <f t="array" ref="Q34">IFERROR(INDEX(Data!$K$2:$K$53,MATCH($A34,Data!$A$2:$A$53,0))/INDEX(Data!$F$2:$F$53,MATCH($A34,Data!$A$2:$A$53,0)),"Missing Data")</f>
        <v>2.5187647977431869E-2</v>
      </c>
      <c r="R34" s="5"/>
      <c r="S34" s="6">
        <f>IFERROR(INDEX(Data!$H$2:$H$53,MATCH($A34,Data!$A$2:$A$53,0))/INDEX(Data!$K$2:$K$53,MATCH($A34,Data!$A$2:$A$53,0)),"Missing Data")</f>
        <v>113582.39999999999</v>
      </c>
      <c r="T34" s="4">
        <f>IFERROR(INDEX(Data!$J$2:$J$53,MATCH($A34,Data!$A$2:$A$53,0))/INDEX(Data!$H$2:$H$53,MATCH($A34,Data!$A$2:$A$53,0)),"Missing Data")</f>
        <v>0.29920496133203733</v>
      </c>
      <c r="U34" s="5">
        <f t="array" ref="U34">IFERROR(INDEX(Data!$J$2:$J$53,MATCH($A34,Data!$A$2:$A$53,0))/INDEX(Data!$K$2:$K$53,MATCH($A34,Data!$A$2:$A$53,0)),"Missing Data")</f>
        <v>33984.417600000001</v>
      </c>
      <c r="V34" s="5">
        <f t="shared" si="0"/>
        <v>79597.982399999994</v>
      </c>
      <c r="W34" s="6">
        <f t="array" ref="W34">IFERROR(INDEX(Data!$J$2:$J$53,MATCH($A34,Data!$A$2:$A$53,0))/INDEX(Data!$F$2:$F$53,MATCH($A34,Data!$A$2:$A$53,0)),"Missing Data")</f>
        <v>855.98754722683998</v>
      </c>
    </row>
    <row r="35" spans="1:23" x14ac:dyDescent="0.25">
      <c r="A35" s="1" t="s">
        <v>68</v>
      </c>
      <c r="B35" s="1" t="s">
        <v>69</v>
      </c>
      <c r="C35" s="4">
        <f>IFERROR(INDEX(Data!$H$2:$H$53,MATCH($A35,Data!$A$2:$A$53,0))/INDEX(Data!$C$2:$C$53,MATCH($A35,Data!$A$2:$A$53,0)),"Missing Data")</f>
        <v>27.621348760288363</v>
      </c>
      <c r="D35" s="5"/>
      <c r="E35" s="2">
        <f>IFERROR(INDEX(Data!$F$2:$F$53,MATCH($A35,Data!$A$2:$A$53,0))/INDEX(Data!$C$2:$C$53,MATCH($A35,Data!$A$2:$A$53,0)),"Missing Data")</f>
        <v>6.9180289766233097E-2</v>
      </c>
      <c r="F35" s="5"/>
      <c r="G35" s="6">
        <f>IFERROR(INDEX(Data!$H$2:$H$53,MATCH($A35,Data!$A$2:$A$53,0))/INDEX(Data!$F$2:$F$53,MATCH($A35,Data!$A$2:$A$53,0)),"Missing Data")</f>
        <v>399.26616170044349</v>
      </c>
      <c r="H35" s="2">
        <f>IFERROR(INDEX(Data!$F$2:$F$53,MATCH($A35,Data!$A$2:$A$53,0))/INDEX(Data!$C$2:$C$53,MATCH($A35,Data!$A$2:$A$53,0)),"Missing Data")</f>
        <v>6.9180289766233097E-2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>
        <f>IFERROR(INDEX(Data!$H$2:$H$53,MATCH($A35,Data!$A$2:$A$53,0))/INDEX(Data!$F$2:$F$53,MATCH($A35,Data!$A$2:$A$53,0)),"Missing Data")</f>
        <v>399.26616170044349</v>
      </c>
      <c r="P35" s="5"/>
      <c r="Q35" s="5">
        <f t="array" ref="Q35">IFERROR(INDEX(Data!$K$2:$K$53,MATCH($A35,Data!$A$2:$A$53,0))/INDEX(Data!$F$2:$F$53,MATCH($A35,Data!$A$2:$A$53,0)),"Missing Data")</f>
        <v>1.06233413720333E-2</v>
      </c>
      <c r="R35" s="5"/>
      <c r="S35" s="6">
        <f>IFERROR(INDEX(Data!$H$2:$H$53,MATCH($A35,Data!$A$2:$A$53,0))/INDEX(Data!$K$2:$K$53,MATCH($A35,Data!$A$2:$A$53,0)),"Missing Data")</f>
        <v>37583.858761381802</v>
      </c>
      <c r="T35" s="4">
        <f>IFERROR(INDEX(Data!$J$2:$J$53,MATCH($A35,Data!$A$2:$A$53,0))/INDEX(Data!$H$2:$H$53,MATCH($A35,Data!$A$2:$A$53,0)),"Missing Data")</f>
        <v>1.2526839746049527</v>
      </c>
      <c r="U35" s="5">
        <f t="array" ref="U35">IFERROR(INDEX(Data!$J$2:$J$53,MATCH($A35,Data!$A$2:$A$53,0))/INDEX(Data!$K$2:$K$53,MATCH($A35,Data!$A$2:$A$53,0)),"Missing Data")</f>
        <v>47080.69757419893</v>
      </c>
      <c r="V35" s="5">
        <f t="shared" si="0"/>
        <v>-9496.8388128171282</v>
      </c>
      <c r="W35" s="6">
        <f t="array" ref="W35">IFERROR(INDEX(Data!$J$2:$J$53,MATCH($A35,Data!$A$2:$A$53,0))/INDEX(Data!$F$2:$F$53,MATCH($A35,Data!$A$2:$A$53,0)),"Missing Data")</f>
        <v>500.15432236417524</v>
      </c>
    </row>
    <row r="36" spans="1:23" x14ac:dyDescent="0.25">
      <c r="A36" s="1" t="s">
        <v>70</v>
      </c>
      <c r="B36" s="1" t="s">
        <v>71</v>
      </c>
      <c r="C36" s="4">
        <f>IFERROR(INDEX(Data!$H$2:$H$53,MATCH($A36,Data!$A$2:$A$53,0))/INDEX(Data!$C$2:$C$53,MATCH($A36,Data!$A$2:$A$53,0)),"Missing Data")</f>
        <v>70.058009323410573</v>
      </c>
      <c r="D36" s="5"/>
      <c r="E36" s="2">
        <f>IFERROR(INDEX(Data!$F$2:$F$53,MATCH($A36,Data!$A$2:$A$53,0))/INDEX(Data!$C$2:$C$53,MATCH($A36,Data!$A$2:$A$53,0)),"Missing Data")</f>
        <v>2.1663327302919751E-2</v>
      </c>
      <c r="F36" s="5"/>
      <c r="G36" s="6">
        <f>IFERROR(INDEX(Data!$H$2:$H$53,MATCH($A36,Data!$A$2:$A$53,0))/INDEX(Data!$F$2:$F$53,MATCH($A36,Data!$A$2:$A$53,0)),"Missing Data")</f>
        <v>3233.9450142531086</v>
      </c>
      <c r="H36" s="2">
        <f>IFERROR(INDEX(Data!$F$2:$F$53,MATCH($A36,Data!$A$2:$A$53,0))/INDEX(Data!$C$2:$C$53,MATCH($A36,Data!$A$2:$A$53,0)),"Missing Data")</f>
        <v>2.1663327302919751E-2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>
        <f>IFERROR(INDEX(Data!$H$2:$H$53,MATCH($A36,Data!$A$2:$A$53,0))/INDEX(Data!$F$2:$F$53,MATCH($A36,Data!$A$2:$A$53,0)),"Missing Data")</f>
        <v>3233.9450142531086</v>
      </c>
      <c r="P36" s="5"/>
      <c r="Q36" s="5">
        <f t="array" ref="Q36">IFERROR(INDEX(Data!$K$2:$K$53,MATCH($A36,Data!$A$2:$A$53,0))/INDEX(Data!$F$2:$F$53,MATCH($A36,Data!$A$2:$A$53,0)),"Missing Data")</f>
        <v>3.7687871125380003E-2</v>
      </c>
      <c r="R36" s="5"/>
      <c r="S36" s="6">
        <f>IFERROR(INDEX(Data!$H$2:$H$53,MATCH($A36,Data!$A$2:$A$53,0))/INDEX(Data!$K$2:$K$53,MATCH($A36,Data!$A$2:$A$53,0)),"Missing Data")</f>
        <v>85808.641286593789</v>
      </c>
      <c r="T36" s="4">
        <f>IFERROR(INDEX(Data!$J$2:$J$53,MATCH($A36,Data!$A$2:$A$53,0))/INDEX(Data!$H$2:$H$53,MATCH($A36,Data!$A$2:$A$53,0)),"Missing Data")</f>
        <v>0.40361177549587396</v>
      </c>
      <c r="U36" s="5">
        <f t="array" ref="U36">IFERROR(INDEX(Data!$J$2:$J$53,MATCH($A36,Data!$A$2:$A$53,0))/INDEX(Data!$K$2:$K$53,MATCH($A36,Data!$A$2:$A$53,0)),"Missing Data")</f>
        <v>34633.378062570671</v>
      </c>
      <c r="V36" s="5">
        <f t="shared" si="0"/>
        <v>51175.263224023118</v>
      </c>
      <c r="W36" s="6">
        <f t="array" ref="W36">IFERROR(INDEX(Data!$J$2:$J$53,MATCH($A36,Data!$A$2:$A$53,0))/INDEX(Data!$F$2:$F$53,MATCH($A36,Data!$A$2:$A$53,0)),"Missing Data")</f>
        <v>1305.2582890587266</v>
      </c>
    </row>
    <row r="37" spans="1:23" x14ac:dyDescent="0.25">
      <c r="A37" s="1" t="s">
        <v>72</v>
      </c>
      <c r="B37" s="1" t="s">
        <v>73</v>
      </c>
      <c r="C37" s="4">
        <f>IFERROR(INDEX(Data!$H$2:$H$53,MATCH($A37,Data!$A$2:$A$53,0))/INDEX(Data!$C$2:$C$53,MATCH($A37,Data!$A$2:$A$53,0)),"Missing Data")</f>
        <v>437.23275705964966</v>
      </c>
      <c r="D37" s="5"/>
      <c r="E37" s="2">
        <f>IFERROR(INDEX(Data!$F$2:$F$53,MATCH($A37,Data!$A$2:$A$53,0))/INDEX(Data!$C$2:$C$53,MATCH($A37,Data!$A$2:$A$53,0)),"Missing Data")</f>
        <v>2.8291354468913302E-2</v>
      </c>
      <c r="F37" s="5"/>
      <c r="G37" s="6">
        <f>IFERROR(INDEX(Data!$H$2:$H$53,MATCH($A37,Data!$A$2:$A$53,0))/INDEX(Data!$F$2:$F$53,MATCH($A37,Data!$A$2:$A$53,0)),"Missing Data")</f>
        <v>15454.642072371737</v>
      </c>
      <c r="H37" s="2">
        <f>IFERROR(INDEX(Data!$F$2:$F$53,MATCH($A37,Data!$A$2:$A$53,0))/INDEX(Data!$C$2:$C$53,MATCH($A37,Data!$A$2:$A$53,0)),"Missing Data")</f>
        <v>2.8291354468913302E-2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>
        <f>IFERROR(INDEX(Data!$H$2:$H$53,MATCH($A37,Data!$A$2:$A$53,0))/INDEX(Data!$F$2:$F$53,MATCH($A37,Data!$A$2:$A$53,0)),"Missing Data")</f>
        <v>15454.642072371737</v>
      </c>
      <c r="P37" s="5"/>
      <c r="Q37" s="5">
        <f t="array" ref="Q37">IFERROR(INDEX(Data!$K$2:$K$53,MATCH($A37,Data!$A$2:$A$53,0))/INDEX(Data!$F$2:$F$53,MATCH($A37,Data!$A$2:$A$53,0)),"Missing Data")</f>
        <v>5.332123777844975E-2</v>
      </c>
      <c r="R37" s="5"/>
      <c r="S37" s="6">
        <f>IFERROR(INDEX(Data!$H$2:$H$53,MATCH($A37,Data!$A$2:$A$53,0))/INDEX(Data!$K$2:$K$53,MATCH($A37,Data!$A$2:$A$53,0)),"Missing Data")</f>
        <v>289840.27221172024</v>
      </c>
      <c r="T37" s="4">
        <f>IFERROR(INDEX(Data!$J$2:$J$53,MATCH($A37,Data!$A$2:$A$53,0))/INDEX(Data!$H$2:$H$53,MATCH($A37,Data!$A$2:$A$53,0)),"Missing Data")</f>
        <v>0.11697365103720775</v>
      </c>
      <c r="U37" s="5">
        <f t="array" ref="U37">IFERROR(INDEX(Data!$J$2:$J$53,MATCH($A37,Data!$A$2:$A$53,0))/INDEX(Data!$K$2:$K$53,MATCH($A37,Data!$A$2:$A$53,0)),"Missing Data")</f>
        <v>33903.674858223065</v>
      </c>
      <c r="V37" s="5">
        <f t="shared" si="0"/>
        <v>255936.59735349717</v>
      </c>
      <c r="W37" s="6">
        <f t="array" ref="W37">IFERROR(INDEX(Data!$J$2:$J$53,MATCH($A37,Data!$A$2:$A$53,0))/INDEX(Data!$F$2:$F$53,MATCH($A37,Data!$A$2:$A$53,0)),"Missing Data")</f>
        <v>1807.7859086785606</v>
      </c>
    </row>
    <row r="38" spans="1:23" x14ac:dyDescent="0.25">
      <c r="A38" s="1" t="s">
        <v>74</v>
      </c>
      <c r="B38" s="1" t="s">
        <v>75</v>
      </c>
      <c r="C38" s="4">
        <f>IFERROR(INDEX(Data!$H$2:$H$53,MATCH($A38,Data!$A$2:$A$53,0))/INDEX(Data!$C$2:$C$53,MATCH($A38,Data!$A$2:$A$53,0)),"Missing Data")</f>
        <v>36.144973557155694</v>
      </c>
      <c r="D38" s="5"/>
      <c r="E38" s="2">
        <f>IFERROR(INDEX(Data!$F$2:$F$53,MATCH($A38,Data!$A$2:$A$53,0))/INDEX(Data!$C$2:$C$53,MATCH($A38,Data!$A$2:$A$53,0)),"Missing Data")</f>
        <v>1.5090239089638035E-2</v>
      </c>
      <c r="F38" s="5"/>
      <c r="G38" s="6">
        <f>IFERROR(INDEX(Data!$H$2:$H$53,MATCH($A38,Data!$A$2:$A$53,0))/INDEX(Data!$F$2:$F$53,MATCH($A38,Data!$A$2:$A$53,0)),"Missing Data")</f>
        <v>2395.2551939336231</v>
      </c>
      <c r="H38" s="2">
        <f>IFERROR(INDEX(Data!$F$2:$F$53,MATCH($A38,Data!$A$2:$A$53,0))/INDEX(Data!$C$2:$C$53,MATCH($A38,Data!$A$2:$A$53,0)),"Missing Data")</f>
        <v>1.5090239089638035E-2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>
        <f>IFERROR(INDEX(Data!$H$2:$H$53,MATCH($A38,Data!$A$2:$A$53,0))/INDEX(Data!$F$2:$F$53,MATCH($A38,Data!$A$2:$A$53,0)),"Missing Data")</f>
        <v>2395.2551939336231</v>
      </c>
      <c r="P38" s="5"/>
      <c r="Q38" s="5">
        <f t="array" ref="Q38">IFERROR(INDEX(Data!$K$2:$K$53,MATCH($A38,Data!$A$2:$A$53,0))/INDEX(Data!$F$2:$F$53,MATCH($A38,Data!$A$2:$A$53,0)),"Missing Data")</f>
        <v>5.1331321914900939E-2</v>
      </c>
      <c r="R38" s="5"/>
      <c r="S38" s="6">
        <f>IFERROR(INDEX(Data!$H$2:$H$53,MATCH($A38,Data!$A$2:$A$53,0))/INDEX(Data!$K$2:$K$53,MATCH($A38,Data!$A$2:$A$53,0)),"Missing Data")</f>
        <v>46662.643870823558</v>
      </c>
      <c r="T38" s="4">
        <f>IFERROR(INDEX(Data!$J$2:$J$53,MATCH($A38,Data!$A$2:$A$53,0))/INDEX(Data!$H$2:$H$53,MATCH($A38,Data!$A$2:$A$53,0)),"Missing Data")</f>
        <v>0.84167451818077321</v>
      </c>
      <c r="U38" s="5">
        <f t="array" ref="U38">IFERROR(INDEX(Data!$J$2:$J$53,MATCH($A38,Data!$A$2:$A$53,0))/INDEX(Data!$K$2:$K$53,MATCH($A38,Data!$A$2:$A$53,0)),"Missing Data")</f>
        <v>39274.758297016429</v>
      </c>
      <c r="V38" s="5">
        <f t="shared" si="0"/>
        <v>7387.8855738071288</v>
      </c>
      <c r="W38" s="6">
        <f t="array" ref="W38">IFERROR(INDEX(Data!$J$2:$J$53,MATCH($A38,Data!$A$2:$A$53,0))/INDEX(Data!$F$2:$F$53,MATCH($A38,Data!$A$2:$A$53,0)),"Missing Data")</f>
        <v>2016.0252612740767</v>
      </c>
    </row>
    <row r="39" spans="1:23" x14ac:dyDescent="0.25">
      <c r="A39" s="1" t="s">
        <v>76</v>
      </c>
      <c r="B39" s="1" t="s">
        <v>77</v>
      </c>
      <c r="C39" s="4">
        <f>IFERROR(INDEX(Data!$H$2:$H$53,MATCH($A39,Data!$A$2:$A$53,0))/INDEX(Data!$C$2:$C$53,MATCH($A39,Data!$A$2:$A$53,0)),"Missing Data")</f>
        <v>62.850059489802874</v>
      </c>
      <c r="D39" s="5"/>
      <c r="E39" s="2">
        <f>IFERROR(INDEX(Data!$F$2:$F$53,MATCH($A39,Data!$A$2:$A$53,0))/INDEX(Data!$C$2:$C$53,MATCH($A39,Data!$A$2:$A$53,0)),"Missing Data")</f>
        <v>1.8762612100278318E-2</v>
      </c>
      <c r="F39" s="5"/>
      <c r="G39" s="6">
        <f>IFERROR(INDEX(Data!$H$2:$H$53,MATCH($A39,Data!$A$2:$A$53,0))/INDEX(Data!$F$2:$F$53,MATCH($A39,Data!$A$2:$A$53,0)),"Missing Data")</f>
        <v>3349.7499790485235</v>
      </c>
      <c r="H39" s="2">
        <f>IFERROR(INDEX(Data!$F$2:$F$53,MATCH($A39,Data!$A$2:$A$53,0))/INDEX(Data!$C$2:$C$53,MATCH($A39,Data!$A$2:$A$53,0)),"Missing Data")</f>
        <v>1.8762612100278318E-2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>
        <f>IFERROR(INDEX(Data!$H$2:$H$53,MATCH($A39,Data!$A$2:$A$53,0))/INDEX(Data!$F$2:$F$53,MATCH($A39,Data!$A$2:$A$53,0)),"Missing Data")</f>
        <v>3349.7499790485235</v>
      </c>
      <c r="P39" s="5"/>
      <c r="Q39" s="5">
        <f t="array" ref="Q39">IFERROR(INDEX(Data!$K$2:$K$53,MATCH($A39,Data!$A$2:$A$53,0))/INDEX(Data!$F$2:$F$53,MATCH($A39,Data!$A$2:$A$53,0)),"Missing Data")</f>
        <v>3.328491214347571E-2</v>
      </c>
      <c r="R39" s="5"/>
      <c r="S39" s="6">
        <f>IFERROR(INDEX(Data!$H$2:$H$53,MATCH($A39,Data!$A$2:$A$53,0))/INDEX(Data!$K$2:$K$53,MATCH($A39,Data!$A$2:$A$53,0)),"Missing Data")</f>
        <v>100638.69072597566</v>
      </c>
      <c r="T39" s="4">
        <f>IFERROR(INDEX(Data!$J$2:$J$53,MATCH($A39,Data!$A$2:$A$53,0))/INDEX(Data!$H$2:$H$53,MATCH($A39,Data!$A$2:$A$53,0)),"Missing Data")</f>
        <v>0.32291014168841892</v>
      </c>
      <c r="U39" s="5">
        <f t="array" ref="U39">IFERROR(INDEX(Data!$J$2:$J$53,MATCH($A39,Data!$A$2:$A$53,0))/INDEX(Data!$K$2:$K$53,MATCH($A39,Data!$A$2:$A$53,0)),"Missing Data")</f>
        <v>32497.253881661771</v>
      </c>
      <c r="V39" s="5">
        <f t="shared" si="0"/>
        <v>68141.436844313881</v>
      </c>
      <c r="W39" s="6">
        <f t="array" ref="W39">IFERROR(INDEX(Data!$J$2:$J$53,MATCH($A39,Data!$A$2:$A$53,0))/INDEX(Data!$F$2:$F$53,MATCH($A39,Data!$A$2:$A$53,0)),"Missing Data")</f>
        <v>1081.668240355337</v>
      </c>
    </row>
    <row r="40" spans="1:23" x14ac:dyDescent="0.25">
      <c r="A40" s="1" t="s">
        <v>78</v>
      </c>
      <c r="B40" s="1" t="s">
        <v>79</v>
      </c>
      <c r="C40" s="4">
        <f>IFERROR(INDEX(Data!$H$2:$H$53,MATCH($A40,Data!$A$2:$A$53,0))/INDEX(Data!$C$2:$C$53,MATCH($A40,Data!$A$2:$A$53,0)),"Missing Data")</f>
        <v>168.67013675826024</v>
      </c>
      <c r="D40" s="5"/>
      <c r="E40" s="2">
        <f>IFERROR(INDEX(Data!$F$2:$F$53,MATCH($A40,Data!$A$2:$A$53,0))/INDEX(Data!$C$2:$C$53,MATCH($A40,Data!$A$2:$A$53,0)),"Missing Data")</f>
        <v>2.6532892319377322E-2</v>
      </c>
      <c r="F40" s="5"/>
      <c r="G40" s="6">
        <f>IFERROR(INDEX(Data!$H$2:$H$53,MATCH($A40,Data!$A$2:$A$53,0))/INDEX(Data!$F$2:$F$53,MATCH($A40,Data!$A$2:$A$53,0)),"Missing Data")</f>
        <v>6357.0203627999572</v>
      </c>
      <c r="H40" s="2">
        <f>IFERROR(INDEX(Data!$F$2:$F$53,MATCH($A40,Data!$A$2:$A$53,0))/INDEX(Data!$C$2:$C$53,MATCH($A40,Data!$A$2:$A$53,0)),"Missing Data")</f>
        <v>2.6532892319377322E-2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>
        <f>IFERROR(INDEX(Data!$H$2:$H$53,MATCH($A40,Data!$A$2:$A$53,0))/INDEX(Data!$F$2:$F$53,MATCH($A40,Data!$A$2:$A$53,0)),"Missing Data")</f>
        <v>6357.0203627999572</v>
      </c>
      <c r="P40" s="5"/>
      <c r="Q40" s="5">
        <f t="array" ref="Q40">IFERROR(INDEX(Data!$K$2:$K$53,MATCH($A40,Data!$A$2:$A$53,0))/INDEX(Data!$F$2:$F$53,MATCH($A40,Data!$A$2:$A$53,0)),"Missing Data")</f>
        <v>3.5883757115382754E-2</v>
      </c>
      <c r="R40" s="5"/>
      <c r="S40" s="6">
        <f>IFERROR(INDEX(Data!$H$2:$H$53,MATCH($A40,Data!$A$2:$A$53,0))/INDEX(Data!$K$2:$K$53,MATCH($A40,Data!$A$2:$A$53,0)),"Missing Data")</f>
        <v>177155.92997576084</v>
      </c>
      <c r="T40" s="4">
        <f>IFERROR(INDEX(Data!$J$2:$J$53,MATCH($A40,Data!$A$2:$A$53,0))/INDEX(Data!$H$2:$H$53,MATCH($A40,Data!$A$2:$A$53,0)),"Missing Data")</f>
        <v>0.24524385029615253</v>
      </c>
      <c r="U40" s="5">
        <f t="array" ref="U40">IFERROR(INDEX(Data!$J$2:$J$53,MATCH($A40,Data!$A$2:$A$53,0))/INDEX(Data!$K$2:$K$53,MATCH($A40,Data!$A$2:$A$53,0)),"Missing Data")</f>
        <v>43446.402370051168</v>
      </c>
      <c r="V40" s="5">
        <f t="shared" si="0"/>
        <v>133709.52760570968</v>
      </c>
      <c r="W40" s="6">
        <f t="array" ref="W40">IFERROR(INDEX(Data!$J$2:$J$53,MATCH($A40,Data!$A$2:$A$53,0))/INDEX(Data!$F$2:$F$53,MATCH($A40,Data!$A$2:$A$53,0)),"Missing Data")</f>
        <v>1559.0201501841059</v>
      </c>
    </row>
    <row r="41" spans="1:23" x14ac:dyDescent="0.25">
      <c r="A41" s="1" t="s">
        <v>80</v>
      </c>
      <c r="B41" s="1" t="s">
        <v>81</v>
      </c>
      <c r="C41" s="4">
        <f>IFERROR(INDEX(Data!$H$2:$H$53,MATCH($A41,Data!$A$2:$A$53,0))/INDEX(Data!$C$2:$C$53,MATCH($A41,Data!$A$2:$A$53,0)),"Missing Data")</f>
        <v>57.755448931507168</v>
      </c>
      <c r="D41" s="5"/>
      <c r="E41" s="2">
        <f>IFERROR(INDEX(Data!$F$2:$F$53,MATCH($A41,Data!$A$2:$A$53,0))/INDEX(Data!$C$2:$C$53,MATCH($A41,Data!$A$2:$A$53,0)),"Missing Data")</f>
        <v>2.3041370679170118E-2</v>
      </c>
      <c r="F41" s="5"/>
      <c r="G41" s="6">
        <f>IFERROR(INDEX(Data!$H$2:$H$53,MATCH($A41,Data!$A$2:$A$53,0))/INDEX(Data!$F$2:$F$53,MATCH($A41,Data!$A$2:$A$53,0)),"Missing Data")</f>
        <v>2506.5977947101605</v>
      </c>
      <c r="H41" s="2">
        <f>IFERROR(INDEX(Data!$F$2:$F$53,MATCH($A41,Data!$A$2:$A$53,0))/INDEX(Data!$C$2:$C$53,MATCH($A41,Data!$A$2:$A$53,0)),"Missing Data")</f>
        <v>2.3041370679170118E-2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>
        <f>IFERROR(INDEX(Data!$H$2:$H$53,MATCH($A41,Data!$A$2:$A$53,0))/INDEX(Data!$F$2:$F$53,MATCH($A41,Data!$A$2:$A$53,0)),"Missing Data")</f>
        <v>2506.5977947101605</v>
      </c>
      <c r="P41" s="5"/>
      <c r="Q41" s="5">
        <f t="array" ref="Q41">IFERROR(INDEX(Data!$K$2:$K$53,MATCH($A41,Data!$A$2:$A$53,0))/INDEX(Data!$F$2:$F$53,MATCH($A41,Data!$A$2:$A$53,0)),"Missing Data")</f>
        <v>1.9900649754684457E-2</v>
      </c>
      <c r="R41" s="5"/>
      <c r="S41" s="6">
        <f>IFERROR(INDEX(Data!$H$2:$H$53,MATCH($A41,Data!$A$2:$A$53,0))/INDEX(Data!$K$2:$K$53,MATCH($A41,Data!$A$2:$A$53,0)),"Missing Data")</f>
        <v>125955.57560225525</v>
      </c>
      <c r="T41" s="4">
        <f>IFERROR(INDEX(Data!$J$2:$J$53,MATCH($A41,Data!$A$2:$A$53,0))/INDEX(Data!$H$2:$H$53,MATCH($A41,Data!$A$2:$A$53,0)),"Missing Data")</f>
        <v>0.35123366171164916</v>
      </c>
      <c r="U41" s="5">
        <f t="array" ref="U41">IFERROR(INDEX(Data!$J$2:$J$53,MATCH($A41,Data!$A$2:$A$53,0))/INDEX(Data!$K$2:$K$53,MATCH($A41,Data!$A$2:$A$53,0)),"Missing Data")</f>
        <v>44239.838031778578</v>
      </c>
      <c r="V41" s="5">
        <f t="shared" si="0"/>
        <v>81715.737570476675</v>
      </c>
      <c r="W41" s="6">
        <f t="array" ref="W41">IFERROR(INDEX(Data!$J$2:$J$53,MATCH($A41,Data!$A$2:$A$53,0))/INDEX(Data!$F$2:$F$53,MATCH($A41,Data!$A$2:$A$53,0)),"Missing Data")</f>
        <v>880.40152187439435</v>
      </c>
    </row>
    <row r="42" spans="1:23" x14ac:dyDescent="0.25">
      <c r="A42" s="1" t="s">
        <v>82</v>
      </c>
      <c r="B42" s="1" t="s">
        <v>83</v>
      </c>
      <c r="C42" s="4">
        <f>IFERROR(INDEX(Data!$H$2:$H$53,MATCH($A42,Data!$A$2:$A$53,0))/INDEX(Data!$C$2:$C$53,MATCH($A42,Data!$A$2:$A$53,0)),"Missing Data")</f>
        <v>54.561346048382184</v>
      </c>
      <c r="D42" s="5"/>
      <c r="E42" s="2">
        <f>IFERROR(INDEX(Data!$F$2:$F$53,MATCH($A42,Data!$A$2:$A$53,0))/INDEX(Data!$C$2:$C$53,MATCH($A42,Data!$A$2:$A$53,0)),"Missing Data")</f>
        <v>9.0211976722929747E-3</v>
      </c>
      <c r="F42" s="5"/>
      <c r="G42" s="6">
        <f>IFERROR(INDEX(Data!$H$2:$H$53,MATCH($A42,Data!$A$2:$A$53,0))/INDEX(Data!$F$2:$F$53,MATCH($A42,Data!$A$2:$A$53,0)),"Missing Data")</f>
        <v>6048.1266490765174</v>
      </c>
      <c r="H42" s="2">
        <f>IFERROR(INDEX(Data!$F$2:$F$53,MATCH($A42,Data!$A$2:$A$53,0))/INDEX(Data!$C$2:$C$53,MATCH($A42,Data!$A$2:$A$53,0)),"Missing Data")</f>
        <v>9.0211976722929747E-3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>
        <f>IFERROR(INDEX(Data!$H$2:$H$53,MATCH($A42,Data!$A$2:$A$53,0))/INDEX(Data!$F$2:$F$53,MATCH($A42,Data!$A$2:$A$53,0)),"Missing Data")</f>
        <v>6048.1266490765174</v>
      </c>
      <c r="P42" s="5"/>
      <c r="Q42" s="5">
        <f t="array" ref="Q42">IFERROR(INDEX(Data!$K$2:$K$53,MATCH($A42,Data!$A$2:$A$53,0))/INDEX(Data!$F$2:$F$53,MATCH($A42,Data!$A$2:$A$53,0)),"Missing Data")</f>
        <v>5.9525065963060689E-2</v>
      </c>
      <c r="R42" s="5"/>
      <c r="S42" s="6">
        <f>IFERROR(INDEX(Data!$H$2:$H$53,MATCH($A42,Data!$A$2:$A$53,0))/INDEX(Data!$K$2:$K$53,MATCH($A42,Data!$A$2:$A$53,0)),"Missing Data")</f>
        <v>101606.3829787234</v>
      </c>
      <c r="T42" s="4">
        <f>IFERROR(INDEX(Data!$J$2:$J$53,MATCH($A42,Data!$A$2:$A$53,0))/INDEX(Data!$H$2:$H$53,MATCH($A42,Data!$A$2:$A$53,0)),"Missing Data")</f>
        <v>0.39866317663071932</v>
      </c>
      <c r="U42" s="5">
        <f t="array" ref="U42">IFERROR(INDEX(Data!$J$2:$J$53,MATCH($A42,Data!$A$2:$A$53,0))/INDEX(Data!$K$2:$K$53,MATCH($A42,Data!$A$2:$A$53,0)),"Missing Data")</f>
        <v>40506.723404255317</v>
      </c>
      <c r="V42" s="5">
        <f t="shared" si="0"/>
        <v>61099.659574468082</v>
      </c>
      <c r="W42" s="6">
        <f t="array" ref="W42">IFERROR(INDEX(Data!$J$2:$J$53,MATCH($A42,Data!$A$2:$A$53,0))/INDEX(Data!$F$2:$F$53,MATCH($A42,Data!$A$2:$A$53,0)),"Missing Data")</f>
        <v>2411.165382585752</v>
      </c>
    </row>
    <row r="43" spans="1:23" x14ac:dyDescent="0.25">
      <c r="A43" s="1" t="s">
        <v>84</v>
      </c>
      <c r="B43" s="1" t="s">
        <v>85</v>
      </c>
      <c r="C43" s="4">
        <f>IFERROR(INDEX(Data!$H$2:$H$53,MATCH($A43,Data!$A$2:$A$53,0))/INDEX(Data!$C$2:$C$53,MATCH($A43,Data!$A$2:$A$53,0)),"Missing Data")</f>
        <v>48.073248667225442</v>
      </c>
      <c r="D43" s="5"/>
      <c r="E43" s="2">
        <f>IFERROR(INDEX(Data!$F$2:$F$53,MATCH($A43,Data!$A$2:$A$53,0))/INDEX(Data!$C$2:$C$53,MATCH($A43,Data!$A$2:$A$53,0)),"Missing Data")</f>
        <v>1.7905257994371447E-2</v>
      </c>
      <c r="F43" s="5"/>
      <c r="G43" s="6">
        <f>IFERROR(INDEX(Data!$H$2:$H$53,MATCH($A43,Data!$A$2:$A$53,0))/INDEX(Data!$F$2:$F$53,MATCH($A43,Data!$A$2:$A$53,0)),"Missing Data")</f>
        <v>2684.8676898337549</v>
      </c>
      <c r="H43" s="2">
        <f>IFERROR(INDEX(Data!$F$2:$F$53,MATCH($A43,Data!$A$2:$A$53,0))/INDEX(Data!$C$2:$C$53,MATCH($A43,Data!$A$2:$A$53,0)),"Missing Data")</f>
        <v>1.7905257994371447E-2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>
        <f>IFERROR(INDEX(Data!$H$2:$H$53,MATCH($A43,Data!$A$2:$A$53,0))/INDEX(Data!$F$2:$F$53,MATCH($A43,Data!$A$2:$A$53,0)),"Missing Data")</f>
        <v>2684.8676898337549</v>
      </c>
      <c r="P43" s="5"/>
      <c r="Q43" s="5">
        <f t="array" ref="Q43">IFERROR(INDEX(Data!$K$2:$K$53,MATCH($A43,Data!$A$2:$A$53,0))/INDEX(Data!$F$2:$F$53,MATCH($A43,Data!$A$2:$A$53,0)),"Missing Data")</f>
        <v>5.1162295741007877E-2</v>
      </c>
      <c r="R43" s="5"/>
      <c r="S43" s="6">
        <f>IFERROR(INDEX(Data!$H$2:$H$53,MATCH($A43,Data!$A$2:$A$53,0))/INDEX(Data!$K$2:$K$53,MATCH($A43,Data!$A$2:$A$53,0)),"Missing Data")</f>
        <v>52477.467067252139</v>
      </c>
      <c r="T43" s="4">
        <f>IFERROR(INDEX(Data!$J$2:$J$53,MATCH($A43,Data!$A$2:$A$53,0))/INDEX(Data!$H$2:$H$53,MATCH($A43,Data!$A$2:$A$53,0)),"Missing Data")</f>
        <v>0.59410067380103049</v>
      </c>
      <c r="U43" s="5">
        <f t="array" ref="U43">IFERROR(INDEX(Data!$J$2:$J$53,MATCH($A43,Data!$A$2:$A$53,0))/INDEX(Data!$K$2:$K$53,MATCH($A43,Data!$A$2:$A$53,0)),"Missing Data")</f>
        <v>31176.898544025884</v>
      </c>
      <c r="V43" s="5">
        <f t="shared" si="0"/>
        <v>21300.568523226255</v>
      </c>
      <c r="W43" s="6">
        <f t="array" ref="W43">IFERROR(INDEX(Data!$J$2:$J$53,MATCH($A43,Data!$A$2:$A$53,0))/INDEX(Data!$F$2:$F$53,MATCH($A43,Data!$A$2:$A$53,0)),"Missing Data")</f>
        <v>1595.08170359685</v>
      </c>
    </row>
    <row r="44" spans="1:23" x14ac:dyDescent="0.25">
      <c r="A44" s="1" t="s">
        <v>86</v>
      </c>
      <c r="B44" s="1" t="s">
        <v>87</v>
      </c>
      <c r="C44" s="4">
        <f>IFERROR(INDEX(Data!$H$2:$H$53,MATCH($A44,Data!$A$2:$A$53,0))/INDEX(Data!$C$2:$C$53,MATCH($A44,Data!$A$2:$A$53,0)),"Missing Data")</f>
        <v>217.61123773600289</v>
      </c>
      <c r="D44" s="5"/>
      <c r="E44" s="2">
        <f>IFERROR(INDEX(Data!$F$2:$F$53,MATCH($A44,Data!$A$2:$A$53,0))/INDEX(Data!$C$2:$C$53,MATCH($A44,Data!$A$2:$A$53,0)),"Missing Data")</f>
        <v>0.12406854769575336</v>
      </c>
      <c r="F44" s="5"/>
      <c r="G44" s="6">
        <f>IFERROR(INDEX(Data!$H$2:$H$53,MATCH($A44,Data!$A$2:$A$53,0))/INDEX(Data!$F$2:$F$53,MATCH($A44,Data!$A$2:$A$53,0)),"Missing Data")</f>
        <v>1753.9597406237015</v>
      </c>
      <c r="H44" s="2">
        <f>IFERROR(INDEX(Data!$F$2:$F$53,MATCH($A44,Data!$A$2:$A$53,0))/INDEX(Data!$C$2:$C$53,MATCH($A44,Data!$A$2:$A$53,0)),"Missing Data")</f>
        <v>0.12406854769575336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>
        <f>IFERROR(INDEX(Data!$H$2:$H$53,MATCH($A44,Data!$A$2:$A$53,0))/INDEX(Data!$F$2:$F$53,MATCH($A44,Data!$A$2:$A$53,0)),"Missing Data")</f>
        <v>1753.9597406237015</v>
      </c>
      <c r="P44" s="5"/>
      <c r="Q44" s="5">
        <f t="array" ref="Q44">IFERROR(INDEX(Data!$K$2:$K$53,MATCH($A44,Data!$A$2:$A$53,0))/INDEX(Data!$F$2:$F$53,MATCH($A44,Data!$A$2:$A$53,0)),"Missing Data")</f>
        <v>7.1222180345770639E-3</v>
      </c>
      <c r="R44" s="5"/>
      <c r="S44" s="6">
        <f>IFERROR(INDEX(Data!$H$2:$H$53,MATCH($A44,Data!$A$2:$A$53,0))/INDEX(Data!$K$2:$K$53,MATCH($A44,Data!$A$2:$A$53,0)),"Missing Data")</f>
        <v>246265.94301221168</v>
      </c>
      <c r="T44" s="4">
        <f>IFERROR(INDEX(Data!$J$2:$J$53,MATCH($A44,Data!$A$2:$A$53,0))/INDEX(Data!$H$2:$H$53,MATCH($A44,Data!$A$2:$A$53,0)),"Missing Data")</f>
        <v>0.14459511399574651</v>
      </c>
      <c r="U44" s="5">
        <f t="array" ref="U44">IFERROR(INDEX(Data!$J$2:$J$53,MATCH($A44,Data!$A$2:$A$53,0))/INDEX(Data!$K$2:$K$53,MATCH($A44,Data!$A$2:$A$53,0)),"Missing Data")</f>
        <v>35608.852103120757</v>
      </c>
      <c r="V44" s="5">
        <f t="shared" si="0"/>
        <v>210657.09090909091</v>
      </c>
      <c r="W44" s="6">
        <f t="array" ref="W44">IFERROR(INDEX(Data!$J$2:$J$53,MATCH($A44,Data!$A$2:$A$53,0))/INDEX(Data!$F$2:$F$53,MATCH($A44,Data!$A$2:$A$53,0)),"Missing Data")</f>
        <v>253.61400863943408</v>
      </c>
    </row>
    <row r="45" spans="1:23" x14ac:dyDescent="0.25">
      <c r="A45" s="1" t="s">
        <v>88</v>
      </c>
      <c r="B45" s="1" t="s">
        <v>89</v>
      </c>
      <c r="C45" s="4">
        <f>IFERROR(INDEX(Data!$H$2:$H$53,MATCH($A45,Data!$A$2:$A$53,0))/INDEX(Data!$C$2:$C$53,MATCH($A45,Data!$A$2:$A$53,0)),"Missing Data")</f>
        <v>57.648016999142051</v>
      </c>
      <c r="D45" s="5"/>
      <c r="E45" s="2">
        <f>IFERROR(INDEX(Data!$F$2:$F$53,MATCH($A45,Data!$A$2:$A$53,0))/INDEX(Data!$C$2:$C$53,MATCH($A45,Data!$A$2:$A$53,0)),"Missing Data")</f>
        <v>2.7967065091804477E-2</v>
      </c>
      <c r="F45" s="5"/>
      <c r="G45" s="6">
        <f>IFERROR(INDEX(Data!$H$2:$H$53,MATCH($A45,Data!$A$2:$A$53,0))/INDEX(Data!$F$2:$F$53,MATCH($A45,Data!$A$2:$A$53,0)),"Missing Data")</f>
        <v>2061.2823265475695</v>
      </c>
      <c r="H45" s="2">
        <f>IFERROR(INDEX(Data!$F$2:$F$53,MATCH($A45,Data!$A$2:$A$53,0))/INDEX(Data!$C$2:$C$53,MATCH($A45,Data!$A$2:$A$53,0)),"Missing Data")</f>
        <v>2.7967065091804477E-2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>
        <f>IFERROR(INDEX(Data!$H$2:$H$53,MATCH($A45,Data!$A$2:$A$53,0))/INDEX(Data!$F$2:$F$53,MATCH($A45,Data!$A$2:$A$53,0)),"Missing Data")</f>
        <v>2061.2823265475695</v>
      </c>
      <c r="P45" s="5"/>
      <c r="Q45" s="5">
        <f t="array" ref="Q45">IFERROR(INDEX(Data!$K$2:$K$53,MATCH($A45,Data!$A$2:$A$53,0))/INDEX(Data!$F$2:$F$53,MATCH($A45,Data!$A$2:$A$53,0)),"Missing Data")</f>
        <v>2.7791164658634539E-2</v>
      </c>
      <c r="R45" s="5"/>
      <c r="S45" s="6">
        <f>IFERROR(INDEX(Data!$H$2:$H$53,MATCH($A45,Data!$A$2:$A$53,0))/INDEX(Data!$K$2:$K$53,MATCH($A45,Data!$A$2:$A$53,0)),"Missing Data")</f>
        <v>74170.41897548335</v>
      </c>
      <c r="T45" s="4">
        <f>IFERROR(INDEX(Data!$J$2:$J$53,MATCH($A45,Data!$A$2:$A$53,0))/INDEX(Data!$H$2:$H$53,MATCH($A45,Data!$A$2:$A$53,0)),"Missing Data")</f>
        <v>0.42190023830181128</v>
      </c>
      <c r="U45" s="5">
        <f t="array" ref="U45">IFERROR(INDEX(Data!$J$2:$J$53,MATCH($A45,Data!$A$2:$A$53,0))/INDEX(Data!$K$2:$K$53,MATCH($A45,Data!$A$2:$A$53,0)),"Missing Data")</f>
        <v>31292.517440701613</v>
      </c>
      <c r="V45" s="5">
        <f t="shared" si="0"/>
        <v>42877.901534781733</v>
      </c>
      <c r="W45" s="6">
        <f t="array" ref="W45">IFERROR(INDEX(Data!$J$2:$J$53,MATCH($A45,Data!$A$2:$A$53,0))/INDEX(Data!$F$2:$F$53,MATCH($A45,Data!$A$2:$A$53,0)),"Missing Data")</f>
        <v>869.65550477773161</v>
      </c>
    </row>
    <row r="46" spans="1:23" x14ac:dyDescent="0.25">
      <c r="A46" s="1" t="s">
        <v>90</v>
      </c>
      <c r="B46" s="1" t="s">
        <v>91</v>
      </c>
      <c r="C46" s="4">
        <f>IFERROR(INDEX(Data!$H$2:$H$53,MATCH($A46,Data!$A$2:$A$53,0))/INDEX(Data!$C$2:$C$53,MATCH($A46,Data!$A$2:$A$53,0)),"Missing Data")</f>
        <v>54.5791832298599</v>
      </c>
      <c r="D46" s="5"/>
      <c r="E46" s="2">
        <f>IFERROR(INDEX(Data!$F$2:$F$53,MATCH($A46,Data!$A$2:$A$53,0))/INDEX(Data!$C$2:$C$53,MATCH($A46,Data!$A$2:$A$53,0)),"Missing Data")</f>
        <v>2.3610253501082621E-2</v>
      </c>
      <c r="F46" s="5"/>
      <c r="G46" s="6">
        <f>IFERROR(INDEX(Data!$H$2:$H$53,MATCH($A46,Data!$A$2:$A$53,0))/INDEX(Data!$F$2:$F$53,MATCH($A46,Data!$A$2:$A$53,0)),"Missing Data")</f>
        <v>2311.6729020871053</v>
      </c>
      <c r="H46" s="2">
        <f>IFERROR(INDEX(Data!$F$2:$F$53,MATCH($A46,Data!$A$2:$A$53,0))/INDEX(Data!$C$2:$C$53,MATCH($A46,Data!$A$2:$A$53,0)),"Missing Data")</f>
        <v>2.3610253501082621E-2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>
        <f>IFERROR(INDEX(Data!$H$2:$H$53,MATCH($A46,Data!$A$2:$A$53,0))/INDEX(Data!$F$2:$F$53,MATCH($A46,Data!$A$2:$A$53,0)),"Missing Data")</f>
        <v>2311.6729020871053</v>
      </c>
      <c r="P46" s="5"/>
      <c r="Q46" s="5">
        <f t="array" ref="Q46">IFERROR(INDEX(Data!$K$2:$K$53,MATCH($A46,Data!$A$2:$A$53,0))/INDEX(Data!$F$2:$F$53,MATCH($A46,Data!$A$2:$A$53,0)),"Missing Data")</f>
        <v>2.7599455226864206E-2</v>
      </c>
      <c r="R46" s="5"/>
      <c r="S46" s="6">
        <f>IFERROR(INDEX(Data!$H$2:$H$53,MATCH($A46,Data!$A$2:$A$53,0))/INDEX(Data!$K$2:$K$53,MATCH($A46,Data!$A$2:$A$53,0)),"Missing Data")</f>
        <v>83757.917795312678</v>
      </c>
      <c r="T46" s="4">
        <f>IFERROR(INDEX(Data!$J$2:$J$53,MATCH($A46,Data!$A$2:$A$53,0))/INDEX(Data!$H$2:$H$53,MATCH($A46,Data!$A$2:$A$53,0)),"Missing Data")</f>
        <v>0.40407182073590392</v>
      </c>
      <c r="U46" s="5">
        <f t="array" ref="U46">IFERROR(INDEX(Data!$J$2:$J$53,MATCH($A46,Data!$A$2:$A$53,0))/INDEX(Data!$K$2:$K$53,MATCH($A46,Data!$A$2:$A$53,0)),"Missing Data")</f>
        <v>33844.214344600165</v>
      </c>
      <c r="V46" s="5">
        <f t="shared" si="0"/>
        <v>49913.703450712514</v>
      </c>
      <c r="W46" s="6">
        <f t="array" ref="W46">IFERROR(INDEX(Data!$J$2:$J$53,MATCH($A46,Data!$A$2:$A$53,0))/INDEX(Data!$F$2:$F$53,MATCH($A46,Data!$A$2:$A$53,0)),"Missing Data")</f>
        <v>934.08187849218757</v>
      </c>
    </row>
    <row r="47" spans="1:23" x14ac:dyDescent="0.25">
      <c r="A47" s="1" t="s">
        <v>2</v>
      </c>
      <c r="B47" s="1" t="s">
        <v>3</v>
      </c>
      <c r="C47" s="4">
        <f>IFERROR(INDEX(Data!$H$2:$H$53,MATCH($A47,Data!$A$2:$A$53,0))/INDEX(Data!$C$2:$C$53,MATCH($A47,Data!$A$2:$A$53,0)),"Missing Data")</f>
        <v>89.451912300325532</v>
      </c>
      <c r="D47" s="5"/>
      <c r="E47" s="2">
        <f>IFERROR(INDEX(Data!$F$2:$F$53,MATCH($A47,Data!$A$2:$A$53,0))/INDEX(Data!$C$2:$C$53,MATCH($A47,Data!$A$2:$A$53,0)),"Missing Data")</f>
        <v>4.4595077347755356E-2</v>
      </c>
      <c r="F47" s="5"/>
      <c r="G47" s="6">
        <f>IFERROR(INDEX(Data!$H$2:$H$53,MATCH($A47,Data!$A$2:$A$53,0))/INDEX(Data!$F$2:$F$53,MATCH($A47,Data!$A$2:$A$53,0)),"Missing Data")</f>
        <v>2005.869652445574</v>
      </c>
      <c r="H47" s="2">
        <f>IFERROR(INDEX(Data!$F$2:$F$53,MATCH($A47,Data!$A$2:$A$53,0))/INDEX(Data!$C$2:$C$53,MATCH($A47,Data!$A$2:$A$53,0)),"Missing Data")</f>
        <v>4.4595077347755356E-2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>
        <f>IFERROR(INDEX(Data!$H$2:$H$53,MATCH($A47,Data!$A$2:$A$53,0))/INDEX(Data!$F$2:$F$53,MATCH($A47,Data!$A$2:$A$53,0)),"Missing Data")</f>
        <v>2005.869652445574</v>
      </c>
      <c r="P47" s="5"/>
      <c r="Q47" s="5">
        <f t="array" ref="Q47">IFERROR(INDEX(Data!$K$2:$K$53,MATCH($A47,Data!$A$2:$A$53,0))/INDEX(Data!$F$2:$F$53,MATCH($A47,Data!$A$2:$A$53,0)),"Missing Data")</f>
        <v>1.8591547219708664E-2</v>
      </c>
      <c r="R47" s="5"/>
      <c r="S47" s="6">
        <f>IFERROR(INDEX(Data!$H$2:$H$53,MATCH($A47,Data!$A$2:$A$53,0))/INDEX(Data!$K$2:$K$53,MATCH($A47,Data!$A$2:$A$53,0)),"Missing Data")</f>
        <v>107891.48577796564</v>
      </c>
      <c r="T47" s="4">
        <f>IFERROR(INDEX(Data!$J$2:$J$53,MATCH($A47,Data!$A$2:$A$53,0))/INDEX(Data!$H$2:$H$53,MATCH($A47,Data!$A$2:$A$53,0)),"Missing Data")</f>
        <v>0.37065325765377649</v>
      </c>
      <c r="U47" s="5">
        <f t="array" ref="U47">IFERROR(INDEX(Data!$J$2:$J$53,MATCH($A47,Data!$A$2:$A$53,0))/INDEX(Data!$K$2:$K$53,MATCH($A47,Data!$A$2:$A$53,0)),"Missing Data")</f>
        <v>39990.330676709062</v>
      </c>
      <c r="V47" s="5">
        <f t="shared" si="0"/>
        <v>67901.155101256591</v>
      </c>
      <c r="W47" s="6">
        <f t="array" ref="W47">IFERROR(INDEX(Data!$J$2:$J$53,MATCH($A47,Data!$A$2:$A$53,0))/INDEX(Data!$F$2:$F$53,MATCH($A47,Data!$A$2:$A$53,0)),"Missing Data")</f>
        <v>743.48212110780048</v>
      </c>
    </row>
    <row r="48" spans="1:23" x14ac:dyDescent="0.25">
      <c r="A48" s="1" t="s">
        <v>92</v>
      </c>
      <c r="B48" s="1" t="s">
        <v>93</v>
      </c>
      <c r="C48" s="4">
        <f>IFERROR(INDEX(Data!$H$2:$H$53,MATCH($A48,Data!$A$2:$A$53,0))/INDEX(Data!$C$2:$C$53,MATCH($A48,Data!$A$2:$A$53,0)),"Missing Data")</f>
        <v>67.54630944795754</v>
      </c>
      <c r="D48" s="5"/>
      <c r="E48" s="2">
        <f>IFERROR(INDEX(Data!$F$2:$F$53,MATCH($A48,Data!$A$2:$A$53,0))/INDEX(Data!$C$2:$C$53,MATCH($A48,Data!$A$2:$A$53,0)),"Missing Data")</f>
        <v>5.2806778309773018E-2</v>
      </c>
      <c r="F48" s="5"/>
      <c r="G48" s="6">
        <f>IFERROR(INDEX(Data!$H$2:$H$53,MATCH($A48,Data!$A$2:$A$53,0))/INDEX(Data!$F$2:$F$53,MATCH($A48,Data!$A$2:$A$53,0)),"Missing Data")</f>
        <v>1279.1219538469111</v>
      </c>
      <c r="H48" s="2">
        <f>IFERROR(INDEX(Data!$F$2:$F$53,MATCH($A48,Data!$A$2:$A$53,0))/INDEX(Data!$C$2:$C$53,MATCH($A48,Data!$A$2:$A$53,0)),"Missing Data")</f>
        <v>5.2806778309773018E-2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>
        <f>IFERROR(INDEX(Data!$H$2:$H$53,MATCH($A48,Data!$A$2:$A$53,0))/INDEX(Data!$F$2:$F$53,MATCH($A48,Data!$A$2:$A$53,0)),"Missing Data")</f>
        <v>1279.1219538469111</v>
      </c>
      <c r="P48" s="5"/>
      <c r="Q48" s="5">
        <f t="array" ref="Q48">IFERROR(INDEX(Data!$K$2:$K$53,MATCH($A48,Data!$A$2:$A$53,0))/INDEX(Data!$F$2:$F$53,MATCH($A48,Data!$A$2:$A$53,0)),"Missing Data")</f>
        <v>2.3541267264425143E-2</v>
      </c>
      <c r="R48" s="5"/>
      <c r="S48" s="6">
        <f>IFERROR(INDEX(Data!$H$2:$H$53,MATCH($A48,Data!$A$2:$A$53,0))/INDEX(Data!$K$2:$K$53,MATCH($A48,Data!$A$2:$A$53,0)),"Missing Data")</f>
        <v>54335.305719921103</v>
      </c>
      <c r="T48" s="4">
        <f>IFERROR(INDEX(Data!$J$2:$J$53,MATCH($A48,Data!$A$2:$A$53,0))/INDEX(Data!$H$2:$H$53,MATCH($A48,Data!$A$2:$A$53,0)),"Missing Data")</f>
        <v>0.58781972245846215</v>
      </c>
      <c r="U48" s="5">
        <f t="array" ref="U48">IFERROR(INDEX(Data!$J$2:$J$53,MATCH($A48,Data!$A$2:$A$53,0))/INDEX(Data!$K$2:$K$53,MATCH($A48,Data!$A$2:$A$53,0)),"Missing Data")</f>
        <v>31939.364327979714</v>
      </c>
      <c r="V48" s="5">
        <f t="shared" si="0"/>
        <v>22395.941391941389</v>
      </c>
      <c r="W48" s="6">
        <f t="array" ref="W48">IFERROR(INDEX(Data!$J$2:$J$53,MATCH($A48,Data!$A$2:$A$53,0))/INDEX(Data!$F$2:$F$53,MATCH($A48,Data!$A$2:$A$53,0)),"Missing Data")</f>
        <v>751.89311190081696</v>
      </c>
    </row>
    <row r="49" spans="1:23" x14ac:dyDescent="0.25">
      <c r="A49" s="1" t="s">
        <v>94</v>
      </c>
      <c r="B49" s="1" t="s">
        <v>95</v>
      </c>
      <c r="C49" s="4">
        <f>IFERROR(INDEX(Data!$H$2:$H$53,MATCH($A49,Data!$A$2:$A$53,0))/INDEX(Data!$C$2:$C$53,MATCH($A49,Data!$A$2:$A$53,0)),"Missing Data")</f>
        <v>140.06962184061743</v>
      </c>
      <c r="D49" s="5"/>
      <c r="E49" s="2">
        <f>IFERROR(INDEX(Data!$F$2:$F$53,MATCH($A49,Data!$A$2:$A$53,0))/INDEX(Data!$C$2:$C$53,MATCH($A49,Data!$A$2:$A$53,0)),"Missing Data")</f>
        <v>0.11069361437679825</v>
      </c>
      <c r="F49" s="5"/>
      <c r="G49" s="6">
        <f>IFERROR(INDEX(Data!$H$2:$H$53,MATCH($A49,Data!$A$2:$A$53,0))/INDEX(Data!$F$2:$F$53,MATCH($A49,Data!$A$2:$A$53,0)),"Missing Data")</f>
        <v>1265.3812293437632</v>
      </c>
      <c r="H49" s="2">
        <f>IFERROR(INDEX(Data!$F$2:$F$53,MATCH($A49,Data!$A$2:$A$53,0))/INDEX(Data!$C$2:$C$53,MATCH($A49,Data!$A$2:$A$53,0)),"Missing Data")</f>
        <v>0.11069361437679825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>
        <f>IFERROR(INDEX(Data!$H$2:$H$53,MATCH($A49,Data!$A$2:$A$53,0))/INDEX(Data!$F$2:$F$53,MATCH($A49,Data!$A$2:$A$53,0)),"Missing Data")</f>
        <v>1265.3812293437632</v>
      </c>
      <c r="P49" s="5"/>
      <c r="Q49" s="5">
        <f t="array" ref="Q49">IFERROR(INDEX(Data!$K$2:$K$53,MATCH($A49,Data!$A$2:$A$53,0))/INDEX(Data!$F$2:$F$53,MATCH($A49,Data!$A$2:$A$53,0)),"Missing Data")</f>
        <v>4.6760669081672415E-3</v>
      </c>
      <c r="R49" s="5"/>
      <c r="S49" s="6">
        <f>IFERROR(INDEX(Data!$H$2:$H$53,MATCH($A49,Data!$A$2:$A$53,0))/INDEX(Data!$K$2:$K$53,MATCH($A49,Data!$A$2:$A$53,0)),"Missing Data")</f>
        <v>270608.02469135803</v>
      </c>
      <c r="T49" s="4">
        <f>IFERROR(INDEX(Data!$J$2:$J$53,MATCH($A49,Data!$A$2:$A$53,0))/INDEX(Data!$H$2:$H$53,MATCH($A49,Data!$A$2:$A$53,0)),"Missing Data")</f>
        <v>0.15190483251023643</v>
      </c>
      <c r="U49" s="5">
        <f t="array" ref="U49">IFERROR(INDEX(Data!$J$2:$J$53,MATCH($A49,Data!$A$2:$A$53,0))/INDEX(Data!$K$2:$K$53,MATCH($A49,Data!$A$2:$A$53,0)),"Missing Data")</f>
        <v>41106.666666666664</v>
      </c>
      <c r="V49" s="5">
        <f t="shared" si="0"/>
        <v>229501.35802469138</v>
      </c>
      <c r="W49" s="6">
        <f t="array" ref="W49">IFERROR(INDEX(Data!$J$2:$J$53,MATCH($A49,Data!$A$2:$A$53,0))/INDEX(Data!$F$2:$F$53,MATCH($A49,Data!$A$2:$A$53,0)),"Missing Data")</f>
        <v>192.21752370506141</v>
      </c>
    </row>
    <row r="50" spans="1:23" x14ac:dyDescent="0.25">
      <c r="A50" s="1" t="s">
        <v>96</v>
      </c>
      <c r="B50" s="1" t="s">
        <v>97</v>
      </c>
      <c r="C50" s="4">
        <f>IFERROR(INDEX(Data!$H$2:$H$53,MATCH($A50,Data!$A$2:$A$53,0))/INDEX(Data!$C$2:$C$53,MATCH($A50,Data!$A$2:$A$53,0)),"Missing Data")</f>
        <v>31.382151479217086</v>
      </c>
      <c r="D50" s="5"/>
      <c r="E50" s="2">
        <f>IFERROR(INDEX(Data!$F$2:$F$53,MATCH($A50,Data!$A$2:$A$53,0))/INDEX(Data!$C$2:$C$53,MATCH($A50,Data!$A$2:$A$53,0)),"Missing Data")</f>
        <v>8.5588352127396045E-3</v>
      </c>
      <c r="F50" s="5"/>
      <c r="G50" s="6">
        <f>IFERROR(INDEX(Data!$H$2:$H$53,MATCH($A50,Data!$A$2:$A$53,0))/INDEX(Data!$F$2:$F$53,MATCH($A50,Data!$A$2:$A$53,0)),"Missing Data")</f>
        <v>3666.6381229662616</v>
      </c>
      <c r="H50" s="2">
        <f>IFERROR(INDEX(Data!$F$2:$F$53,MATCH($A50,Data!$A$2:$A$53,0))/INDEX(Data!$C$2:$C$53,MATCH($A50,Data!$A$2:$A$53,0)),"Missing Data")</f>
        <v>8.5588352127396045E-3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>
        <f>IFERROR(INDEX(Data!$H$2:$H$53,MATCH($A50,Data!$A$2:$A$53,0))/INDEX(Data!$F$2:$F$53,MATCH($A50,Data!$A$2:$A$53,0)),"Missing Data")</f>
        <v>3666.6381229662616</v>
      </c>
      <c r="P50" s="5"/>
      <c r="Q50" s="5">
        <f t="array" ref="Q50">IFERROR(INDEX(Data!$K$2:$K$53,MATCH($A50,Data!$A$2:$A$53,0))/INDEX(Data!$F$2:$F$53,MATCH($A50,Data!$A$2:$A$53,0)),"Missing Data")</f>
        <v>0.13332762459325226</v>
      </c>
      <c r="R50" s="5"/>
      <c r="S50" s="6">
        <f>IFERROR(INDEX(Data!$H$2:$H$53,MATCH($A50,Data!$A$2:$A$53,0))/INDEX(Data!$K$2:$K$53,MATCH($A50,Data!$A$2:$A$53,0)),"Missing Data")</f>
        <v>27500.9633911368</v>
      </c>
      <c r="T50" s="4">
        <f>IFERROR(INDEX(Data!$J$2:$J$53,MATCH($A50,Data!$A$2:$A$53,0))/INDEX(Data!$H$2:$H$53,MATCH($A50,Data!$A$2:$A$53,0)),"Missing Data")</f>
        <v>1.3397876643546089</v>
      </c>
      <c r="U50" s="5">
        <f t="array" ref="U50">IFERROR(INDEX(Data!$J$2:$J$53,MATCH($A50,Data!$A$2:$A$53,0))/INDEX(Data!$K$2:$K$53,MATCH($A50,Data!$A$2:$A$53,0)),"Missing Data")</f>
        <v>36845.451509312777</v>
      </c>
      <c r="V50" s="5">
        <f t="shared" si="0"/>
        <v>-9344.4881181759774</v>
      </c>
      <c r="W50" s="6">
        <f t="array" ref="W50">IFERROR(INDEX(Data!$J$2:$J$53,MATCH($A50,Data!$A$2:$A$53,0))/INDEX(Data!$F$2:$F$53,MATCH($A50,Data!$A$2:$A$53,0)),"Missing Data")</f>
        <v>4912.5165268025348</v>
      </c>
    </row>
    <row r="51" spans="1:23" x14ac:dyDescent="0.25">
      <c r="A51" s="1" t="s">
        <v>98</v>
      </c>
      <c r="B51" s="1" t="s">
        <v>99</v>
      </c>
      <c r="C51" s="4">
        <f>IFERROR(INDEX(Data!$H$2:$H$53,MATCH($A51,Data!$A$2:$A$53,0))/INDEX(Data!$C$2:$C$53,MATCH($A51,Data!$A$2:$A$53,0)),"Missing Data")</f>
        <v>147.2465809408645</v>
      </c>
      <c r="D51" s="5"/>
      <c r="E51" s="2">
        <f>IFERROR(INDEX(Data!$F$2:$F$53,MATCH($A51,Data!$A$2:$A$53,0))/INDEX(Data!$C$2:$C$53,MATCH($A51,Data!$A$2:$A$53,0)),"Missing Data")</f>
        <v>1.5749382407018793E-2</v>
      </c>
      <c r="F51" s="5"/>
      <c r="G51" s="6">
        <f>IFERROR(INDEX(Data!$H$2:$H$53,MATCH($A51,Data!$A$2:$A$53,0))/INDEX(Data!$F$2:$F$53,MATCH($A51,Data!$A$2:$A$53,0)),"Missing Data")</f>
        <v>9349.3558753925063</v>
      </c>
      <c r="H51" s="2">
        <f>IFERROR(INDEX(Data!$F$2:$F$53,MATCH($A51,Data!$A$2:$A$53,0))/INDEX(Data!$C$2:$C$53,MATCH($A51,Data!$A$2:$A$53,0)),"Missing Data")</f>
        <v>1.5749382407018793E-2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>
        <f>IFERROR(INDEX(Data!$H$2:$H$53,MATCH($A51,Data!$A$2:$A$53,0))/INDEX(Data!$F$2:$F$53,MATCH($A51,Data!$A$2:$A$53,0)),"Missing Data")</f>
        <v>9349.3558753925063</v>
      </c>
      <c r="P51" s="5"/>
      <c r="Q51" s="5">
        <f t="array" ref="Q51">IFERROR(INDEX(Data!$K$2:$K$53,MATCH($A51,Data!$A$2:$A$53,0))/INDEX(Data!$F$2:$F$53,MATCH($A51,Data!$A$2:$A$53,0)),"Missing Data")</f>
        <v>5.2837555365249499E-2</v>
      </c>
      <c r="R51" s="5"/>
      <c r="S51" s="6">
        <f>IFERROR(INDEX(Data!$H$2:$H$53,MATCH($A51,Data!$A$2:$A$53,0))/INDEX(Data!$K$2:$K$53,MATCH($A51,Data!$A$2:$A$53,0)),"Missing Data")</f>
        <v>176945.27710003484</v>
      </c>
      <c r="T51" s="4">
        <f>IFERROR(INDEX(Data!$J$2:$J$53,MATCH($A51,Data!$A$2:$A$53,0))/INDEX(Data!$H$2:$H$53,MATCH($A51,Data!$A$2:$A$53,0)),"Missing Data")</f>
        <v>0.2866855823628599</v>
      </c>
      <c r="U51" s="5">
        <f t="array" ref="U51">IFERROR(INDEX(Data!$J$2:$J$53,MATCH($A51,Data!$A$2:$A$53,0))/INDEX(Data!$K$2:$K$53,MATCH($A51,Data!$A$2:$A$53,0)),"Missing Data")</f>
        <v>50727.659811781108</v>
      </c>
      <c r="V51" s="5">
        <f t="shared" si="0"/>
        <v>126217.61728825374</v>
      </c>
      <c r="W51" s="6">
        <f t="array" ref="W51">IFERROR(INDEX(Data!$J$2:$J$53,MATCH($A51,Data!$A$2:$A$53,0))/INDEX(Data!$F$2:$F$53,MATCH($A51,Data!$A$2:$A$53,0)),"Missing Data")</f>
        <v>2680.3255338545264</v>
      </c>
    </row>
    <row r="52" spans="1:23" x14ac:dyDescent="0.25">
      <c r="A52" s="1" t="s">
        <v>100</v>
      </c>
      <c r="B52" s="1" t="s">
        <v>101</v>
      </c>
      <c r="C52" s="4">
        <f>IFERROR(INDEX(Data!$H$2:$H$53,MATCH($A52,Data!$A$2:$A$53,0))/INDEX(Data!$C$2:$C$53,MATCH($A52,Data!$A$2:$A$53,0)),"Missing Data")</f>
        <v>114.01588211215719</v>
      </c>
      <c r="D52" s="5"/>
      <c r="E52" s="2">
        <f>IFERROR(INDEX(Data!$F$2:$F$53,MATCH($A52,Data!$A$2:$A$53,0))/INDEX(Data!$C$2:$C$53,MATCH($A52,Data!$A$2:$A$53,0)),"Missing Data")</f>
        <v>9.5403085076588318E-2</v>
      </c>
      <c r="F52" s="5"/>
      <c r="G52" s="6">
        <f>IFERROR(INDEX(Data!$H$2:$H$53,MATCH($A52,Data!$A$2:$A$53,0))/INDEX(Data!$F$2:$F$53,MATCH($A52,Data!$A$2:$A$53,0)),"Missing Data")</f>
        <v>1195.0963852020798</v>
      </c>
      <c r="H52" s="2">
        <f>IFERROR(INDEX(Data!$F$2:$F$53,MATCH($A52,Data!$A$2:$A$53,0))/INDEX(Data!$C$2:$C$53,MATCH($A52,Data!$A$2:$A$53,0)),"Missing Data")</f>
        <v>9.5403085076588318E-2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>
        <f>IFERROR(INDEX(Data!$H$2:$H$53,MATCH($A52,Data!$A$2:$A$53,0))/INDEX(Data!$F$2:$F$53,MATCH($A52,Data!$A$2:$A$53,0)),"Missing Data")</f>
        <v>1195.0963852020798</v>
      </c>
      <c r="P52" s="5"/>
      <c r="Q52" s="5">
        <f t="array" ref="Q52">IFERROR(INDEX(Data!$K$2:$K$53,MATCH($A52,Data!$A$2:$A$53,0))/INDEX(Data!$F$2:$F$53,MATCH($A52,Data!$A$2:$A$53,0)),"Missing Data")</f>
        <v>8.4117583962333396E-3</v>
      </c>
      <c r="R52" s="5"/>
      <c r="S52" s="6">
        <f>IFERROR(INDEX(Data!$H$2:$H$53,MATCH($A52,Data!$A$2:$A$53,0))/INDEX(Data!$K$2:$K$53,MATCH($A52,Data!$A$2:$A$53,0)),"Missing Data")</f>
        <v>142074.50201342281</v>
      </c>
      <c r="T52" s="4">
        <f>IFERROR(INDEX(Data!$J$2:$J$53,MATCH($A52,Data!$A$2:$A$53,0))/INDEX(Data!$H$2:$H$53,MATCH($A52,Data!$A$2:$A$53,0)),"Missing Data")</f>
        <v>0.16947899837105976</v>
      </c>
      <c r="U52" s="5">
        <f t="array" ref="U52">IFERROR(INDEX(Data!$J$2:$J$53,MATCH($A52,Data!$A$2:$A$53,0))/INDEX(Data!$K$2:$K$53,MATCH($A52,Data!$A$2:$A$53,0)),"Missing Data")</f>
        <v>24078.644295302012</v>
      </c>
      <c r="V52" s="5">
        <f t="shared" si="0"/>
        <v>117995.85771812079</v>
      </c>
      <c r="W52" s="6">
        <f t="array" ref="W52">IFERROR(INDEX(Data!$J$2:$J$53,MATCH($A52,Data!$A$2:$A$53,0))/INDEX(Data!$F$2:$F$53,MATCH($A52,Data!$A$2:$A$53,0)),"Missing Data")</f>
        <v>202.5437383209227</v>
      </c>
    </row>
    <row r="53" spans="1:23" x14ac:dyDescent="0.25">
      <c r="A53" s="1" t="s">
        <v>102</v>
      </c>
      <c r="B53" s="1" t="s">
        <v>103</v>
      </c>
      <c r="C53" s="4">
        <f>IFERROR(INDEX(Data!$H$2:$H$53,MATCH($A53,Data!$A$2:$A$53,0))/INDEX(Data!$C$2:$C$53,MATCH($A53,Data!$A$2:$A$53,0)),"Missing Data")</f>
        <v>111.18106598348098</v>
      </c>
      <c r="D53" s="5"/>
      <c r="E53" s="2">
        <f>IFERROR(INDEX(Data!$F$2:$F$53,MATCH($A53,Data!$A$2:$A$53,0))/INDEX(Data!$C$2:$C$53,MATCH($A53,Data!$A$2:$A$53,0)),"Missing Data")</f>
        <v>5.1230017220555521E-2</v>
      </c>
      <c r="F53" s="5"/>
      <c r="G53" s="6">
        <f>IFERROR(INDEX(Data!$H$2:$H$53,MATCH($A53,Data!$A$2:$A$53,0))/INDEX(Data!$F$2:$F$53,MATCH($A53,Data!$A$2:$A$53,0)),"Missing Data")</f>
        <v>2170.2328442487956</v>
      </c>
      <c r="H53" s="2">
        <f>IFERROR(INDEX(Data!$F$2:$F$53,MATCH($A53,Data!$A$2:$A$53,0))/INDEX(Data!$C$2:$C$53,MATCH($A53,Data!$A$2:$A$53,0)),"Missing Data")</f>
        <v>5.1230017220555521E-2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>
        <f>IFERROR(INDEX(Data!$H$2:$H$53,MATCH($A53,Data!$A$2:$A$53,0))/INDEX(Data!$F$2:$F$53,MATCH($A53,Data!$A$2:$A$53,0)),"Missing Data")</f>
        <v>2170.2328442487956</v>
      </c>
      <c r="P53" s="5"/>
      <c r="Q53" s="5">
        <f t="array" ref="Q53">IFERROR(INDEX(Data!$K$2:$K$53,MATCH($A53,Data!$A$2:$A$53,0))/INDEX(Data!$F$2:$F$53,MATCH($A53,Data!$A$2:$A$53,0)),"Missing Data")</f>
        <v>1.1133123514588995E-2</v>
      </c>
      <c r="R53" s="5"/>
      <c r="S53" s="6">
        <f>IFERROR(INDEX(Data!$H$2:$H$53,MATCH($A53,Data!$A$2:$A$53,0))/INDEX(Data!$K$2:$K$53,MATCH($A53,Data!$A$2:$A$53,0)),"Missing Data")</f>
        <v>194934.76753445636</v>
      </c>
      <c r="T53" s="4">
        <f>IFERROR(INDEX(Data!$J$2:$J$53,MATCH($A53,Data!$A$2:$A$53,0))/INDEX(Data!$H$2:$H$53,MATCH($A53,Data!$A$2:$A$53,0)),"Missing Data")</f>
        <v>0.22058698315156014</v>
      </c>
      <c r="U53" s="5">
        <f t="array" ref="U53">IFERROR(INDEX(Data!$J$2:$J$53,MATCH($A53,Data!$A$2:$A$53,0))/INDEX(Data!$K$2:$K$53,MATCH($A53,Data!$A$2:$A$53,0)),"Missing Data")</f>
        <v>43000.072281776418</v>
      </c>
      <c r="V53" s="5">
        <f t="shared" si="0"/>
        <v>151934.69525267993</v>
      </c>
      <c r="W53" s="6">
        <f t="array" ref="W53">IFERROR(INDEX(Data!$J$2:$J$53,MATCH($A53,Data!$A$2:$A$53,0))/INDEX(Data!$F$2:$F$53,MATCH($A53,Data!$A$2:$A$53,0)),"Missing Data")</f>
        <v>478.7251158492715</v>
      </c>
    </row>
    <row r="54" spans="1:23" x14ac:dyDescent="0.25">
      <c r="A54" s="1" t="s">
        <v>104</v>
      </c>
      <c r="B54" s="1" t="s">
        <v>105</v>
      </c>
      <c r="C54" s="7">
        <f>IFERROR(INDEX(Data!$H$2:$H$53,MATCH($A54,Data!$A$2:$A$53,0))/INDEX(Data!$C$2:$C$53,MATCH($A54,Data!$A$2:$A$53,0)),"Missing Data")</f>
        <v>607.96947761634055</v>
      </c>
      <c r="D54" s="8"/>
      <c r="E54" s="8">
        <f>IFERROR(INDEX(Data!$F$2:$F$53,MATCH($A54,Data!$A$2:$A$53,0))/INDEX(Data!$C$2:$C$53,MATCH($A54,Data!$A$2:$A$53,0)),"Missing Data")</f>
        <v>0.20777370427278688</v>
      </c>
      <c r="F54" s="8"/>
      <c r="G54" s="9">
        <f>IFERROR(INDEX(Data!$H$2:$H$53,MATCH($A54,Data!$A$2:$A$53,0))/INDEX(Data!$F$2:$F$53,MATCH($A54,Data!$A$2:$A$53,0)),"Missing Data")</f>
        <v>2926.1136761470798</v>
      </c>
      <c r="H54" s="2">
        <f>IFERROR(INDEX(Data!$F$2:$F$53,MATCH($A54,Data!$A$2:$A$53,0))/INDEX(Data!$C$2:$C$53,MATCH($A54,Data!$A$2:$A$53,0)),"Missing Data")</f>
        <v>0.20777370427278688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>
        <f>IFERROR(INDEX(Data!$H$2:$H$53,MATCH($A54,Data!$A$2:$A$53,0))/INDEX(Data!$F$2:$F$53,MATCH($A54,Data!$A$2:$A$53,0)),"Missing Data")</f>
        <v>2926.1136761470798</v>
      </c>
      <c r="P54" s="8"/>
      <c r="Q54" s="5">
        <f t="array" ref="Q54">IFERROR(INDEX(Data!$K$2:$K$53,MATCH($A54,Data!$A$2:$A$53,0))/INDEX(Data!$F$2:$F$53,MATCH($A54,Data!$A$2:$A$53,0)),"Missing Data")</f>
        <v>8.8975902387592384E-3</v>
      </c>
      <c r="R54" s="8"/>
      <c r="S54" s="6">
        <f>IFERROR(INDEX(Data!$H$2:$H$53,MATCH($A54,Data!$A$2:$A$53,0))/INDEX(Data!$K$2:$K$53,MATCH($A54,Data!$A$2:$A$53,0)),"Missing Data")</f>
        <v>328865.861163227</v>
      </c>
      <c r="T54" s="7">
        <f>IFERROR(INDEX(Data!$J$2:$J$53,MATCH($A54,Data!$A$2:$A$53,0))/INDEX(Data!$H$2:$H$53,MATCH($A54,Data!$A$2:$A$53,0)),"Missing Data")</f>
        <v>0.12550248308040349</v>
      </c>
      <c r="U54" s="8">
        <f t="array" ref="U54">IFERROR(INDEX(Data!$J$2:$J$53,MATCH($A54,Data!$A$2:$A$53,0))/INDEX(Data!$K$2:$K$53,MATCH($A54,Data!$A$2:$A$53,0)),"Missing Data")</f>
        <v>41273.482176360223</v>
      </c>
      <c r="V54" s="8">
        <f t="shared" si="0"/>
        <v>287592.3789868668</v>
      </c>
      <c r="W54" s="9">
        <f t="array" ref="W54">IFERROR(INDEX(Data!$J$2:$J$53,MATCH($A54,Data!$A$2:$A$53,0))/INDEX(Data!$F$2:$F$53,MATCH($A54,Data!$A$2:$A$53,0)),"Missing Data")</f>
        <v>367.23453213198616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C3" sqref="C3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20" t="s">
        <v>126</v>
      </c>
      <c r="D1" s="21"/>
      <c r="E1" s="21"/>
      <c r="F1" s="21"/>
      <c r="G1" s="22"/>
    </row>
    <row r="2" spans="1:7" ht="30" customHeight="1" x14ac:dyDescent="0.25">
      <c r="A2" s="16" t="s">
        <v>0</v>
      </c>
      <c r="B2" s="16" t="s">
        <v>1</v>
      </c>
      <c r="C2" s="17" t="s">
        <v>109</v>
      </c>
      <c r="D2" s="18" t="s">
        <v>124</v>
      </c>
      <c r="E2" s="17" t="s">
        <v>130</v>
      </c>
      <c r="F2" s="18" t="s">
        <v>125</v>
      </c>
      <c r="G2" s="17" t="s">
        <v>129</v>
      </c>
    </row>
    <row r="3" spans="1:7" x14ac:dyDescent="0.25">
      <c r="A3" s="1" t="s">
        <v>4</v>
      </c>
      <c r="B3" s="1" t="s">
        <v>5</v>
      </c>
      <c r="C3" s="4">
        <f>IFERROR(INDEX(Data!$I$2:$I$53,MATCH($A3,Data!$A$2:$A$53,0))/INDEX(Data!$C$2:$C$53,MATCH($A3,Data!$A$2:$A$53,0)),"Missing Data")</f>
        <v>55.119761006059541</v>
      </c>
      <c r="D3" s="5"/>
      <c r="E3" s="2">
        <f>IFERROR(INDEX(Data!$F$2:$F$53,MATCH($A3,Data!$A$2:$A$53,0))/INDEX(Data!$C$2:$C$53,MATCH($A3,Data!$A$2:$A$53,0)),"Missing Data")</f>
        <v>9.9955827968202775E-3</v>
      </c>
      <c r="F3" s="5"/>
      <c r="G3" s="14">
        <f>IFERROR(INDEX(Data!$I$2:$I$53,MATCH($A3,Data!$A$2:$A$53,0))/INDEX(Data!$F$2:$F$53,MATCH($A3,Data!$A$2:$A$53,0)),"Missing Data")</f>
        <v>5514.4119283963946</v>
      </c>
    </row>
    <row r="4" spans="1:7" x14ac:dyDescent="0.25">
      <c r="A4" s="1" t="s">
        <v>6</v>
      </c>
      <c r="B4" s="1" t="s">
        <v>7</v>
      </c>
      <c r="C4" s="4">
        <f>IFERROR(INDEX(Data!$I$2:$I$53,MATCH($A4,Data!$A$2:$A$53,0))/INDEX(Data!$C$2:$C$53,MATCH($A4,Data!$A$2:$A$53,0)),"Missing Data")</f>
        <v>-288.70734088540848</v>
      </c>
      <c r="D4" s="5"/>
      <c r="E4" s="2">
        <f>IFERROR(INDEX(Data!$F$2:$F$53,MATCH($A4,Data!$A$2:$A$53,0))/INDEX(Data!$C$2:$C$53,MATCH($A4,Data!$A$2:$A$53,0)),"Missing Data")</f>
        <v>4.6373675728152683</v>
      </c>
      <c r="F4" s="5"/>
      <c r="G4" s="6">
        <f>IFERROR(INDEX(Data!$I$2:$I$53,MATCH($A4,Data!$A$2:$A$53,0))/INDEX(Data!$F$2:$F$53,MATCH($A4,Data!$A$2:$A$53,0)),"Missing Data")</f>
        <v>-62.256729998683085</v>
      </c>
    </row>
    <row r="5" spans="1:7" x14ac:dyDescent="0.25">
      <c r="A5" s="1" t="s">
        <v>8</v>
      </c>
      <c r="B5" s="1" t="s">
        <v>9</v>
      </c>
      <c r="C5" s="4">
        <f>IFERROR(INDEX(Data!$I$2:$I$53,MATCH($A5,Data!$A$2:$A$53,0))/INDEX(Data!$C$2:$C$53,MATCH($A5,Data!$A$2:$A$53,0)),"Missing Data")</f>
        <v>29.464447229028067</v>
      </c>
      <c r="D5" s="5"/>
      <c r="E5" s="2">
        <f>IFERROR(INDEX(Data!$F$2:$F$53,MATCH($A5,Data!$A$2:$A$53,0))/INDEX(Data!$C$2:$C$53,MATCH($A5,Data!$A$2:$A$53,0)),"Missing Data")</f>
        <v>9.7827113991759296E-3</v>
      </c>
      <c r="F5" s="5"/>
      <c r="G5" s="6">
        <f>IFERROR(INDEX(Data!$I$2:$I$53,MATCH($A5,Data!$A$2:$A$53,0))/INDEX(Data!$F$2:$F$53,MATCH($A5,Data!$A$2:$A$53,0)),"Missing Data")</f>
        <v>3011.8896517288731</v>
      </c>
    </row>
    <row r="6" spans="1:7" x14ac:dyDescent="0.25">
      <c r="A6" s="1" t="s">
        <v>10</v>
      </c>
      <c r="B6" s="1" t="s">
        <v>11</v>
      </c>
      <c r="C6" s="4">
        <f>IFERROR(INDEX(Data!$I$2:$I$53,MATCH($A6,Data!$A$2:$A$53,0))/INDEX(Data!$C$2:$C$53,MATCH($A6,Data!$A$2:$A$53,0)),"Missing Data")</f>
        <v>-6.1990000772926424</v>
      </c>
      <c r="D6" s="5"/>
      <c r="E6" s="2">
        <f>IFERROR(INDEX(Data!$F$2:$F$53,MATCH($A6,Data!$A$2:$A$53,0))/INDEX(Data!$C$2:$C$53,MATCH($A6,Data!$A$2:$A$53,0)),"Missing Data")</f>
        <v>1.8361070543774078E-2</v>
      </c>
      <c r="F6" s="5"/>
      <c r="G6" s="6">
        <f>IFERROR(INDEX(Data!$I$2:$I$53,MATCH($A6,Data!$A$2:$A$53,0))/INDEX(Data!$F$2:$F$53,MATCH($A6,Data!$A$2:$A$53,0)),"Missing Data")</f>
        <v>-337.61648388168828</v>
      </c>
    </row>
    <row r="7" spans="1:7" x14ac:dyDescent="0.25">
      <c r="A7" s="1" t="s">
        <v>12</v>
      </c>
      <c r="B7" s="1" t="s">
        <v>13</v>
      </c>
      <c r="C7" s="4">
        <f>IFERROR(INDEX(Data!$I$2:$I$53,MATCH($A7,Data!$A$2:$A$53,0))/INDEX(Data!$C$2:$C$53,MATCH($A7,Data!$A$2:$A$53,0)),"Missing Data")</f>
        <v>12.579462702485518</v>
      </c>
      <c r="D7" s="5"/>
      <c r="E7" s="2">
        <f>IFERROR(INDEX(Data!$F$2:$F$53,MATCH($A7,Data!$A$2:$A$53,0))/INDEX(Data!$C$2:$C$53,MATCH($A7,Data!$A$2:$A$53,0)),"Missing Data")</f>
        <v>4.1338659034642164E-2</v>
      </c>
      <c r="F7" s="5"/>
      <c r="G7" s="6">
        <f>IFERROR(INDEX(Data!$I$2:$I$53,MATCH($A7,Data!$A$2:$A$53,0))/INDEX(Data!$F$2:$F$53,MATCH($A7,Data!$A$2:$A$53,0)),"Missing Data")</f>
        <v>304.30263090885018</v>
      </c>
    </row>
    <row r="8" spans="1:7" x14ac:dyDescent="0.25">
      <c r="A8" s="1" t="s">
        <v>14</v>
      </c>
      <c r="B8" s="1" t="s">
        <v>15</v>
      </c>
      <c r="C8" s="4">
        <f>IFERROR(INDEX(Data!$I$2:$I$53,MATCH($A8,Data!$A$2:$A$53,0))/INDEX(Data!$C$2:$C$53,MATCH($A8,Data!$A$2:$A$53,0)),"Missing Data")</f>
        <v>210.29459646845586</v>
      </c>
      <c r="D8" s="5"/>
      <c r="E8" s="2">
        <f>IFERROR(INDEX(Data!$F$2:$F$53,MATCH($A8,Data!$A$2:$A$53,0))/INDEX(Data!$C$2:$C$53,MATCH($A8,Data!$A$2:$A$53,0)),"Missing Data")</f>
        <v>4.3395475982270212E-2</v>
      </c>
      <c r="F8" s="5"/>
      <c r="G8" s="6">
        <f>IFERROR(INDEX(Data!$I$2:$I$53,MATCH($A8,Data!$A$2:$A$53,0))/INDEX(Data!$F$2:$F$53,MATCH($A8,Data!$A$2:$A$53,0)),"Missing Data")</f>
        <v>4846.0027620016072</v>
      </c>
    </row>
    <row r="9" spans="1:7" x14ac:dyDescent="0.25">
      <c r="A9" s="1" t="s">
        <v>16</v>
      </c>
      <c r="B9" s="1" t="s">
        <v>17</v>
      </c>
      <c r="C9" s="4">
        <f>IFERROR(INDEX(Data!$I$2:$I$53,MATCH($A9,Data!$A$2:$A$53,0))/INDEX(Data!$C$2:$C$53,MATCH($A9,Data!$A$2:$A$53,0)),"Missing Data")</f>
        <v>64.081867271383288</v>
      </c>
      <c r="D9" s="5"/>
      <c r="E9" s="2">
        <f>IFERROR(INDEX(Data!$F$2:$F$53,MATCH($A9,Data!$A$2:$A$53,0))/INDEX(Data!$C$2:$C$53,MATCH($A9,Data!$A$2:$A$53,0)),"Missing Data")</f>
        <v>5.7502091590067833E-2</v>
      </c>
      <c r="F9" s="5"/>
      <c r="G9" s="6">
        <f>IFERROR(INDEX(Data!$I$2:$I$53,MATCH($A9,Data!$A$2:$A$53,0))/INDEX(Data!$F$2:$F$53,MATCH($A9,Data!$A$2:$A$53,0)),"Missing Data")</f>
        <v>1114.4267190874141</v>
      </c>
    </row>
    <row r="10" spans="1:7" x14ac:dyDescent="0.25">
      <c r="A10" s="1" t="s">
        <v>18</v>
      </c>
      <c r="B10" s="1" t="s">
        <v>19</v>
      </c>
      <c r="C10" s="4">
        <f>IFERROR(INDEX(Data!$I$2:$I$53,MATCH($A10,Data!$A$2:$A$53,0))/INDEX(Data!$C$2:$C$53,MATCH($A10,Data!$A$2:$A$53,0)),"Missing Data")</f>
        <v>4.606058755600821</v>
      </c>
      <c r="D10" s="5"/>
      <c r="E10" s="2">
        <f>IFERROR(INDEX(Data!$F$2:$F$53,MATCH($A10,Data!$A$2:$A$53,0))/INDEX(Data!$C$2:$C$53,MATCH($A10,Data!$A$2:$A$53,0)),"Missing Data")</f>
        <v>2.7950401994214075E-2</v>
      </c>
      <c r="F10" s="5"/>
      <c r="G10" s="6">
        <f>IFERROR(INDEX(Data!$I$2:$I$53,MATCH($A10,Data!$A$2:$A$53,0))/INDEX(Data!$F$2:$F$53,MATCH($A10,Data!$A$2:$A$53,0)),"Missing Data")</f>
        <v>164.79400749063672</v>
      </c>
    </row>
    <row r="11" spans="1:7" x14ac:dyDescent="0.25">
      <c r="A11" s="1" t="s">
        <v>20</v>
      </c>
      <c r="B11" s="1" t="s">
        <v>21</v>
      </c>
      <c r="C11" s="4">
        <f>IFERROR(INDEX(Data!$I$2:$I$53,MATCH($A11,Data!$A$2:$A$53,0))/INDEX(Data!$C$2:$C$53,MATCH($A11,Data!$A$2:$A$53,0)),"Missing Data")</f>
        <v>295.28105369679537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IFERROR(INDEX(Data!$I$2:$I$53,MATCH($A11,Data!$A$2:$A$53,0))/INDEX(Data!$F$2:$F$53,MATCH($A11,Data!$A$2:$A$53,0)),"Missing Data")</f>
        <v>Missing Data</v>
      </c>
    </row>
    <row r="12" spans="1:7" x14ac:dyDescent="0.25">
      <c r="A12" s="1" t="s">
        <v>22</v>
      </c>
      <c r="B12" s="1" t="s">
        <v>23</v>
      </c>
      <c r="C12" s="4">
        <f>IFERROR(INDEX(Data!$I$2:$I$53,MATCH($A12,Data!$A$2:$A$53,0))/INDEX(Data!$C$2:$C$53,MATCH($A12,Data!$A$2:$A$53,0)),"Missing Data")</f>
        <v>22.52267466442424</v>
      </c>
      <c r="D12" s="5"/>
      <c r="E12" s="2">
        <f>IFERROR(INDEX(Data!$F$2:$F$53,MATCH($A12,Data!$A$2:$A$53,0))/INDEX(Data!$C$2:$C$53,MATCH($A12,Data!$A$2:$A$53,0)),"Missing Data")</f>
        <v>3.6444601604213173E-2</v>
      </c>
      <c r="F12" s="5"/>
      <c r="G12" s="6">
        <f>IFERROR(INDEX(Data!$I$2:$I$53,MATCH($A12,Data!$A$2:$A$53,0))/INDEX(Data!$F$2:$F$53,MATCH($A12,Data!$A$2:$A$53,0)),"Missing Data")</f>
        <v>617.99755445318169</v>
      </c>
    </row>
    <row r="13" spans="1:7" x14ac:dyDescent="0.25">
      <c r="A13" s="1" t="s">
        <v>24</v>
      </c>
      <c r="B13" s="1" t="s">
        <v>25</v>
      </c>
      <c r="C13" s="4">
        <f>IFERROR(INDEX(Data!$I$2:$I$53,MATCH($A13,Data!$A$2:$A$53,0))/INDEX(Data!$C$2:$C$53,MATCH($A13,Data!$A$2:$A$53,0)),"Missing Data")</f>
        <v>60.19113792485129</v>
      </c>
      <c r="D13" s="5"/>
      <c r="E13" s="2">
        <f>IFERROR(INDEX(Data!$F$2:$F$53,MATCH($A13,Data!$A$2:$A$53,0))/INDEX(Data!$C$2:$C$53,MATCH($A13,Data!$A$2:$A$53,0)),"Missing Data")</f>
        <v>8.7656416939451039E-3</v>
      </c>
      <c r="F13" s="5"/>
      <c r="G13" s="6">
        <f>IFERROR(INDEX(Data!$I$2:$I$53,MATCH($A13,Data!$A$2:$A$53,0))/INDEX(Data!$F$2:$F$53,MATCH($A13,Data!$A$2:$A$53,0)),"Missing Data")</f>
        <v>6866.712104651564</v>
      </c>
    </row>
    <row r="14" spans="1:7" x14ac:dyDescent="0.25">
      <c r="A14" s="1" t="s">
        <v>26</v>
      </c>
      <c r="B14" s="1" t="s">
        <v>27</v>
      </c>
      <c r="C14" s="4">
        <f>IFERROR(INDEX(Data!$I$2:$I$53,MATCH($A14,Data!$A$2:$A$53,0))/INDEX(Data!$C$2:$C$53,MATCH($A14,Data!$A$2:$A$53,0)),"Missing Data")</f>
        <v>141.64550496730428</v>
      </c>
      <c r="D14" s="5"/>
      <c r="E14" s="2">
        <f>IFERROR(INDEX(Data!$F$2:$F$53,MATCH($A14,Data!$A$2:$A$53,0))/INDEX(Data!$C$2:$C$53,MATCH($A14,Data!$A$2:$A$53,0)),"Missing Data")</f>
        <v>2.4338711881964476E-2</v>
      </c>
      <c r="F14" s="5"/>
      <c r="G14" s="6">
        <f>IFERROR(INDEX(Data!$I$2:$I$53,MATCH($A14,Data!$A$2:$A$53,0))/INDEX(Data!$F$2:$F$53,MATCH($A14,Data!$A$2:$A$53,0)),"Missing Data")</f>
        <v>5819.7617710519316</v>
      </c>
    </row>
    <row r="15" spans="1:7" x14ac:dyDescent="0.25">
      <c r="A15" s="1" t="s">
        <v>28</v>
      </c>
      <c r="B15" s="1" t="s">
        <v>29</v>
      </c>
      <c r="C15" s="4">
        <f>IFERROR(INDEX(Data!$I$2:$I$53,MATCH($A15,Data!$A$2:$A$53,0))/INDEX(Data!$C$2:$C$53,MATCH($A15,Data!$A$2:$A$53,0)),"Missing Data")</f>
        <v>-84.413925883215612</v>
      </c>
      <c r="D15" s="5"/>
      <c r="E15" s="2">
        <f>IFERROR(INDEX(Data!$F$2:$F$53,MATCH($A15,Data!$A$2:$A$53,0))/INDEX(Data!$C$2:$C$53,MATCH($A15,Data!$A$2:$A$53,0)),"Missing Data")</f>
        <v>2.8890253761931325E-2</v>
      </c>
      <c r="F15" s="5"/>
      <c r="G15" s="6">
        <f>IFERROR(INDEX(Data!$I$2:$I$53,MATCH($A15,Data!$A$2:$A$53,0))/INDEX(Data!$F$2:$F$53,MATCH($A15,Data!$A$2:$A$53,0)),"Missing Data")</f>
        <v>-2921.8824652363496</v>
      </c>
    </row>
    <row r="16" spans="1:7" x14ac:dyDescent="0.25">
      <c r="A16" s="1" t="s">
        <v>30</v>
      </c>
      <c r="B16" s="1" t="s">
        <v>31</v>
      </c>
      <c r="C16" s="4">
        <f>IFERROR(INDEX(Data!$I$2:$I$53,MATCH($A16,Data!$A$2:$A$53,0))/INDEX(Data!$C$2:$C$53,MATCH($A16,Data!$A$2:$A$53,0)),"Missing Data")</f>
        <v>234.68246914562667</v>
      </c>
      <c r="D16" s="5"/>
      <c r="E16" s="2">
        <f>IFERROR(INDEX(Data!$F$2:$F$53,MATCH($A16,Data!$A$2:$A$53,0))/INDEX(Data!$C$2:$C$53,MATCH($A16,Data!$A$2:$A$53,0)),"Missing Data")</f>
        <v>3.79258407086248E-2</v>
      </c>
      <c r="F16" s="5"/>
      <c r="G16" s="6">
        <f>IFERROR(INDEX(Data!$I$2:$I$53,MATCH($A16,Data!$A$2:$A$53,0))/INDEX(Data!$F$2:$F$53,MATCH($A16,Data!$A$2:$A$53,0)),"Missing Data")</f>
        <v>6187.930570837867</v>
      </c>
    </row>
    <row r="17" spans="1:7" x14ac:dyDescent="0.25">
      <c r="A17" s="1" t="s">
        <v>32</v>
      </c>
      <c r="B17" s="1" t="s">
        <v>33</v>
      </c>
      <c r="C17" s="4">
        <f>IFERROR(INDEX(Data!$I$2:$I$53,MATCH($A17,Data!$A$2:$A$53,0))/INDEX(Data!$C$2:$C$53,MATCH($A17,Data!$A$2:$A$53,0)),"Missing Data")</f>
        <v>77.473369408768903</v>
      </c>
      <c r="D17" s="5"/>
      <c r="E17" s="2">
        <f>IFERROR(INDEX(Data!$F$2:$F$53,MATCH($A17,Data!$A$2:$A$53,0))/INDEX(Data!$C$2:$C$53,MATCH($A17,Data!$A$2:$A$53,0)),"Missing Data")</f>
        <v>2.7479961858624224E-2</v>
      </c>
      <c r="F17" s="5"/>
      <c r="G17" s="6">
        <f>IFERROR(INDEX(Data!$I$2:$I$53,MATCH($A17,Data!$A$2:$A$53,0))/INDEX(Data!$F$2:$F$53,MATCH($A17,Data!$A$2:$A$53,0)),"Missing Data")</f>
        <v>2819.2677197786907</v>
      </c>
    </row>
    <row r="18" spans="1:7" x14ac:dyDescent="0.25">
      <c r="A18" s="1" t="s">
        <v>34</v>
      </c>
      <c r="B18" s="1" t="s">
        <v>35</v>
      </c>
      <c r="C18" s="4">
        <f>IFERROR(INDEX(Data!$I$2:$I$53,MATCH($A18,Data!$A$2:$A$53,0))/INDEX(Data!$C$2:$C$53,MATCH($A18,Data!$A$2:$A$53,0)),"Missing Data")</f>
        <v>25.770079664030277</v>
      </c>
      <c r="D18" s="5"/>
      <c r="E18" s="2">
        <f>IFERROR(INDEX(Data!$F$2:$F$53,MATCH($A18,Data!$A$2:$A$53,0))/INDEX(Data!$C$2:$C$53,MATCH($A18,Data!$A$2:$A$53,0)),"Missing Data")</f>
        <v>2.2584754209621406E-2</v>
      </c>
      <c r="F18" s="5"/>
      <c r="G18" s="6">
        <f>IFERROR(INDEX(Data!$I$2:$I$53,MATCH($A18,Data!$A$2:$A$53,0))/INDEX(Data!$F$2:$F$53,MATCH($A18,Data!$A$2:$A$53,0)),"Missing Data")</f>
        <v>1141.0387478581406</v>
      </c>
    </row>
    <row r="19" spans="1:7" x14ac:dyDescent="0.25">
      <c r="A19" s="1" t="s">
        <v>36</v>
      </c>
      <c r="B19" s="1" t="s">
        <v>37</v>
      </c>
      <c r="C19" s="4">
        <f>IFERROR(INDEX(Data!$I$2:$I$53,MATCH($A19,Data!$A$2:$A$53,0))/INDEX(Data!$C$2:$C$53,MATCH($A19,Data!$A$2:$A$53,0)),"Missing Data")</f>
        <v>21.915179812282396</v>
      </c>
      <c r="D19" s="5"/>
      <c r="E19" s="2">
        <f>IFERROR(INDEX(Data!$F$2:$F$53,MATCH($A19,Data!$A$2:$A$53,0))/INDEX(Data!$C$2:$C$53,MATCH($A19,Data!$A$2:$A$53,0)),"Missing Data")</f>
        <v>1.1402239829652617E-2</v>
      </c>
      <c r="F19" s="5"/>
      <c r="G19" s="6">
        <f>IFERROR(INDEX(Data!$I$2:$I$53,MATCH($A19,Data!$A$2:$A$53,0))/INDEX(Data!$F$2:$F$53,MATCH($A19,Data!$A$2:$A$53,0)),"Missing Data")</f>
        <v>1922.006565349544</v>
      </c>
    </row>
    <row r="20" spans="1:7" x14ac:dyDescent="0.25">
      <c r="A20" s="1" t="s">
        <v>38</v>
      </c>
      <c r="B20" s="1" t="s">
        <v>39</v>
      </c>
      <c r="C20" s="4">
        <f>IFERROR(INDEX(Data!$I$2:$I$53,MATCH($A20,Data!$A$2:$A$53,0))/INDEX(Data!$C$2:$C$53,MATCH($A20,Data!$A$2:$A$53,0)),"Missing Data")</f>
        <v>-0.1541209161295331</v>
      </c>
      <c r="D20" s="5"/>
      <c r="E20" s="2">
        <f>IFERROR(INDEX(Data!$F$2:$F$53,MATCH($A20,Data!$A$2:$A$53,0))/INDEX(Data!$C$2:$C$53,MATCH($A20,Data!$A$2:$A$53,0)),"Missing Data")</f>
        <v>1.0373698835316332E-2</v>
      </c>
      <c r="F20" s="5"/>
      <c r="G20" s="6">
        <f>IFERROR(INDEX(Data!$I$2:$I$53,MATCH($A20,Data!$A$2:$A$53,0))/INDEX(Data!$F$2:$F$53,MATCH($A20,Data!$A$2:$A$53,0)),"Missing Data")</f>
        <v>-14.856891314874323</v>
      </c>
    </row>
    <row r="21" spans="1:7" x14ac:dyDescent="0.25">
      <c r="A21" s="1" t="s">
        <v>40</v>
      </c>
      <c r="B21" s="1" t="s">
        <v>41</v>
      </c>
      <c r="C21" s="4">
        <f>IFERROR(INDEX(Data!$I$2:$I$53,MATCH($A21,Data!$A$2:$A$53,0))/INDEX(Data!$C$2:$C$53,MATCH($A21,Data!$A$2:$A$53,0)),"Missing Data")</f>
        <v>53.328303782549575</v>
      </c>
      <c r="D21" s="5"/>
      <c r="E21" s="2">
        <f>IFERROR(INDEX(Data!$F$2:$F$53,MATCH($A21,Data!$A$2:$A$53,0))/INDEX(Data!$C$2:$C$53,MATCH($A21,Data!$A$2:$A$53,0)),"Missing Data")</f>
        <v>9.5344898692649969E-3</v>
      </c>
      <c r="F21" s="5"/>
      <c r="G21" s="6">
        <f>IFERROR(INDEX(Data!$I$2:$I$53,MATCH($A21,Data!$A$2:$A$53,0))/INDEX(Data!$F$2:$F$53,MATCH($A21,Data!$A$2:$A$53,0)),"Missing Data")</f>
        <v>5593.1994803892521</v>
      </c>
    </row>
    <row r="22" spans="1:7" x14ac:dyDescent="0.25">
      <c r="A22" s="1" t="s">
        <v>42</v>
      </c>
      <c r="B22" s="1" t="s">
        <v>43</v>
      </c>
      <c r="C22" s="4">
        <f>IFERROR(INDEX(Data!$I$2:$I$53,MATCH($A22,Data!$A$2:$A$53,0))/INDEX(Data!$C$2:$C$53,MATCH($A22,Data!$A$2:$A$53,0)),"Missing Data")</f>
        <v>-8.2212839884953048</v>
      </c>
      <c r="D22" s="5"/>
      <c r="E22" s="2">
        <f>IFERROR(INDEX(Data!$F$2:$F$53,MATCH($A22,Data!$A$2:$A$53,0))/INDEX(Data!$C$2:$C$53,MATCH($A22,Data!$A$2:$A$53,0)),"Missing Data")</f>
        <v>7.3274314434087745E-2</v>
      </c>
      <c r="F22" s="5"/>
      <c r="G22" s="6">
        <f>IFERROR(INDEX(Data!$I$2:$I$53,MATCH($A22,Data!$A$2:$A$53,0))/INDEX(Data!$F$2:$F$53,MATCH($A22,Data!$A$2:$A$53,0)),"Missing Data")</f>
        <v>-112.19871590733987</v>
      </c>
    </row>
    <row r="23" spans="1:7" x14ac:dyDescent="0.25">
      <c r="A23" s="1" t="s">
        <v>44</v>
      </c>
      <c r="B23" s="1" t="s">
        <v>45</v>
      </c>
      <c r="C23" s="4">
        <f>IFERROR(INDEX(Data!$I$2:$I$53,MATCH($A23,Data!$A$2:$A$53,0))/INDEX(Data!$C$2:$C$53,MATCH($A23,Data!$A$2:$A$53,0)),"Missing Data")</f>
        <v>91.538164662316973</v>
      </c>
      <c r="D23" s="5"/>
      <c r="E23" s="2">
        <f>IFERROR(INDEX(Data!$F$2:$F$53,MATCH($A23,Data!$A$2:$A$53,0))/INDEX(Data!$C$2:$C$53,MATCH($A23,Data!$A$2:$A$53,0)),"Missing Data")</f>
        <v>2.2786917225670993E-2</v>
      </c>
      <c r="F23" s="5"/>
      <c r="G23" s="6">
        <f>IFERROR(INDEX(Data!$I$2:$I$53,MATCH($A23,Data!$A$2:$A$53,0))/INDEX(Data!$F$2:$F$53,MATCH($A23,Data!$A$2:$A$53,0)),"Missing Data")</f>
        <v>4017.1368402213307</v>
      </c>
    </row>
    <row r="24" spans="1:7" x14ac:dyDescent="0.25">
      <c r="A24" s="1" t="s">
        <v>46</v>
      </c>
      <c r="B24" s="1" t="s">
        <v>47</v>
      </c>
      <c r="C24" s="4">
        <f>IFERROR(INDEX(Data!$I$2:$I$53,MATCH($A24,Data!$A$2:$A$53,0))/INDEX(Data!$C$2:$C$53,MATCH($A24,Data!$A$2:$A$53,0)),"Missing Data")</f>
        <v>39.590973654624925</v>
      </c>
      <c r="D24" s="5"/>
      <c r="E24" s="2">
        <f>IFERROR(INDEX(Data!$F$2:$F$53,MATCH($A24,Data!$A$2:$A$53,0))/INDEX(Data!$C$2:$C$53,MATCH($A24,Data!$A$2:$A$53,0)),"Missing Data")</f>
        <v>5.2635071719077373E-2</v>
      </c>
      <c r="F24" s="5"/>
      <c r="G24" s="6">
        <f>IFERROR(INDEX(Data!$I$2:$I$53,MATCH($A24,Data!$A$2:$A$53,0))/INDEX(Data!$F$2:$F$53,MATCH($A24,Data!$A$2:$A$53,0)),"Missing Data")</f>
        <v>752.17858286446187</v>
      </c>
    </row>
    <row r="25" spans="1:7" x14ac:dyDescent="0.25">
      <c r="A25" s="1" t="s">
        <v>48</v>
      </c>
      <c r="B25" s="1" t="s">
        <v>49</v>
      </c>
      <c r="C25" s="4">
        <f>IFERROR(INDEX(Data!$I$2:$I$53,MATCH($A25,Data!$A$2:$A$53,0))/INDEX(Data!$C$2:$C$53,MATCH($A25,Data!$A$2:$A$53,0)),"Missing Data")</f>
        <v>67.208370659343032</v>
      </c>
      <c r="D25" s="5"/>
      <c r="E25" s="2">
        <f>IFERROR(INDEX(Data!$F$2:$F$53,MATCH($A25,Data!$A$2:$A$53,0))/INDEX(Data!$C$2:$C$53,MATCH($A25,Data!$A$2:$A$53,0)),"Missing Data")</f>
        <v>2.8853979435809838E-2</v>
      </c>
      <c r="F25" s="5"/>
      <c r="G25" s="6">
        <f>IFERROR(INDEX(Data!$I$2:$I$53,MATCH($A25,Data!$A$2:$A$53,0))/INDEX(Data!$F$2:$F$53,MATCH($A25,Data!$A$2:$A$53,0)),"Missing Data")</f>
        <v>2329.2582851130983</v>
      </c>
    </row>
    <row r="26" spans="1:7" x14ac:dyDescent="0.25">
      <c r="A26" s="1" t="s">
        <v>50</v>
      </c>
      <c r="B26" s="1" t="s">
        <v>51</v>
      </c>
      <c r="C26" s="4">
        <f>IFERROR(INDEX(Data!$I$2:$I$53,MATCH($A26,Data!$A$2:$A$53,0))/INDEX(Data!$C$2:$C$53,MATCH($A26,Data!$A$2:$A$53,0)),"Missing Data")</f>
        <v>114.88729778873926</v>
      </c>
      <c r="D26" s="5"/>
      <c r="E26" s="2">
        <f>IFERROR(INDEX(Data!$F$2:$F$53,MATCH($A26,Data!$A$2:$A$53,0))/INDEX(Data!$C$2:$C$53,MATCH($A26,Data!$A$2:$A$53,0)),"Missing Data")</f>
        <v>5.2831914962434334E-2</v>
      </c>
      <c r="F26" s="5"/>
      <c r="G26" s="6">
        <f>IFERROR(INDEX(Data!$I$2:$I$53,MATCH($A26,Data!$A$2:$A$53,0))/INDEX(Data!$F$2:$F$53,MATCH($A26,Data!$A$2:$A$53,0)),"Missing Data")</f>
        <v>2174.5813656466712</v>
      </c>
    </row>
    <row r="27" spans="1:7" x14ac:dyDescent="0.25">
      <c r="A27" s="1" t="s">
        <v>52</v>
      </c>
      <c r="B27" s="1" t="s">
        <v>53</v>
      </c>
      <c r="C27" s="4">
        <f>IFERROR(INDEX(Data!$I$2:$I$53,MATCH($A27,Data!$A$2:$A$53,0))/INDEX(Data!$C$2:$C$53,MATCH($A27,Data!$A$2:$A$53,0)),"Missing Data")</f>
        <v>-10.751890706357045</v>
      </c>
      <c r="D27" s="5"/>
      <c r="E27" s="2">
        <f>IFERROR(INDEX(Data!$F$2:$F$53,MATCH($A27,Data!$A$2:$A$53,0))/INDEX(Data!$C$2:$C$53,MATCH($A27,Data!$A$2:$A$53,0)),"Missing Data")</f>
        <v>7.9073816738937531E-3</v>
      </c>
      <c r="F27" s="5"/>
      <c r="G27" s="6">
        <f>IFERROR(INDEX(Data!$I$2:$I$53,MATCH($A27,Data!$A$2:$A$53,0))/INDEX(Data!$F$2:$F$53,MATCH($A27,Data!$A$2:$A$53,0)),"Missing Data")</f>
        <v>-1359.7283082786364</v>
      </c>
    </row>
    <row r="28" spans="1:7" x14ac:dyDescent="0.25">
      <c r="A28" s="1" t="s">
        <v>54</v>
      </c>
      <c r="B28" s="1" t="s">
        <v>55</v>
      </c>
      <c r="C28" s="4">
        <f>IFERROR(INDEX(Data!$I$2:$I$53,MATCH($A28,Data!$A$2:$A$53,0))/INDEX(Data!$C$2:$C$53,MATCH($A28,Data!$A$2:$A$53,0)),"Missing Data")</f>
        <v>62.342369402916944</v>
      </c>
      <c r="D28" s="5"/>
      <c r="E28" s="2">
        <f>IFERROR(INDEX(Data!$F$2:$F$53,MATCH($A28,Data!$A$2:$A$53,0))/INDEX(Data!$C$2:$C$53,MATCH($A28,Data!$A$2:$A$53,0)),"Missing Data")</f>
        <v>3.388999160431317E-2</v>
      </c>
      <c r="F28" s="5"/>
      <c r="G28" s="6">
        <f>IFERROR(INDEX(Data!$I$2:$I$53,MATCH($A28,Data!$A$2:$A$53,0))/INDEX(Data!$F$2:$F$53,MATCH($A28,Data!$A$2:$A$53,0)),"Missing Data")</f>
        <v>1839.551042998271</v>
      </c>
    </row>
    <row r="29" spans="1:7" x14ac:dyDescent="0.25">
      <c r="A29" s="1" t="s">
        <v>56</v>
      </c>
      <c r="B29" s="1" t="s">
        <v>57</v>
      </c>
      <c r="C29" s="4">
        <f>IFERROR(INDEX(Data!$I$2:$I$53,MATCH($A29,Data!$A$2:$A$53,0))/INDEX(Data!$C$2:$C$53,MATCH($A29,Data!$A$2:$A$53,0)),"Missing Data")</f>
        <v>-206.10665802083355</v>
      </c>
      <c r="D29" s="5"/>
      <c r="E29" s="2">
        <f>IFERROR(INDEX(Data!$F$2:$F$53,MATCH($A29,Data!$A$2:$A$53,0))/INDEX(Data!$C$2:$C$53,MATCH($A29,Data!$A$2:$A$53,0)),"Missing Data")</f>
        <v>4.5669093997577313E-2</v>
      </c>
      <c r="F29" s="5"/>
      <c r="G29" s="6">
        <f>IFERROR(INDEX(Data!$I$2:$I$53,MATCH($A29,Data!$A$2:$A$53,0))/INDEX(Data!$F$2:$F$53,MATCH($A29,Data!$A$2:$A$53,0)),"Missing Data")</f>
        <v>-4513.0445993031362</v>
      </c>
    </row>
    <row r="30" spans="1:7" x14ac:dyDescent="0.25">
      <c r="A30" s="1" t="s">
        <v>58</v>
      </c>
      <c r="B30" s="1" t="s">
        <v>59</v>
      </c>
      <c r="C30" s="4">
        <f>IFERROR(INDEX(Data!$I$2:$I$53,MATCH($A30,Data!$A$2:$A$53,0))/INDEX(Data!$C$2:$C$53,MATCH($A30,Data!$A$2:$A$53,0)),"Missing Data")</f>
        <v>-49.81109116878217</v>
      </c>
      <c r="D30" s="5"/>
      <c r="E30" s="2">
        <f>IFERROR(INDEX(Data!$F$2:$F$53,MATCH($A30,Data!$A$2:$A$53,0))/INDEX(Data!$C$2:$C$53,MATCH($A30,Data!$A$2:$A$53,0)),"Missing Data")</f>
        <v>7.2590616325760637E-2</v>
      </c>
      <c r="F30" s="5"/>
      <c r="G30" s="6">
        <f>IFERROR(INDEX(Data!$I$2:$I$53,MATCH($A30,Data!$A$2:$A$53,0))/INDEX(Data!$F$2:$F$53,MATCH($A30,Data!$A$2:$A$53,0)),"Missing Data")</f>
        <v>-686.19187561719912</v>
      </c>
    </row>
    <row r="31" spans="1:7" x14ac:dyDescent="0.25">
      <c r="A31" s="1" t="s">
        <v>60</v>
      </c>
      <c r="B31" s="1" t="s">
        <v>61</v>
      </c>
      <c r="C31" s="4">
        <f>IFERROR(INDEX(Data!$I$2:$I$53,MATCH($A31,Data!$A$2:$A$53,0))/INDEX(Data!$C$2:$C$53,MATCH($A31,Data!$A$2:$A$53,0)),"Missing Data")</f>
        <v>204.93226360881718</v>
      </c>
      <c r="D31" s="5"/>
      <c r="E31" s="2">
        <f>IFERROR(INDEX(Data!$F$2:$F$53,MATCH($A31,Data!$A$2:$A$53,0))/INDEX(Data!$C$2:$C$53,MATCH($A31,Data!$A$2:$A$53,0)),"Missing Data")</f>
        <v>5.3030583577855277E-2</v>
      </c>
      <c r="F31" s="5"/>
      <c r="G31" s="6">
        <f>IFERROR(INDEX(Data!$I$2:$I$53,MATCH($A31,Data!$A$2:$A$53,0))/INDEX(Data!$F$2:$F$53,MATCH($A31,Data!$A$2:$A$53,0)),"Missing Data")</f>
        <v>3864.4165268887141</v>
      </c>
    </row>
    <row r="32" spans="1:7" x14ac:dyDescent="0.25">
      <c r="A32" s="1" t="s">
        <v>62</v>
      </c>
      <c r="B32" s="1" t="s">
        <v>63</v>
      </c>
      <c r="C32" s="4">
        <f>IFERROR(INDEX(Data!$I$2:$I$53,MATCH($A32,Data!$A$2:$A$53,0))/INDEX(Data!$C$2:$C$53,MATCH($A32,Data!$A$2:$A$53,0)),"Missing Data")</f>
        <v>39.486477549849916</v>
      </c>
      <c r="D32" s="5"/>
      <c r="E32" s="2">
        <f>IFERROR(INDEX(Data!$F$2:$F$53,MATCH($A32,Data!$A$2:$A$53,0))/INDEX(Data!$C$2:$C$53,MATCH($A32,Data!$A$2:$A$53,0)),"Missing Data")</f>
        <v>0.17617358130229863</v>
      </c>
      <c r="F32" s="5"/>
      <c r="G32" s="6">
        <f>IFERROR(INDEX(Data!$I$2:$I$53,MATCH($A32,Data!$A$2:$A$53,0))/INDEX(Data!$F$2:$F$53,MATCH($A32,Data!$A$2:$A$53,0)),"Missing Data")</f>
        <v>224.13393232947078</v>
      </c>
    </row>
    <row r="33" spans="1:7" x14ac:dyDescent="0.25">
      <c r="A33" s="1" t="s">
        <v>64</v>
      </c>
      <c r="B33" s="1" t="s">
        <v>65</v>
      </c>
      <c r="C33" s="4">
        <f>IFERROR(INDEX(Data!$I$2:$I$53,MATCH($A33,Data!$A$2:$A$53,0))/INDEX(Data!$C$2:$C$53,MATCH($A33,Data!$A$2:$A$53,0)),"Missing Data")</f>
        <v>77.904104863590518</v>
      </c>
      <c r="D33" s="5"/>
      <c r="E33" s="2">
        <f>IFERROR(INDEX(Data!$F$2:$F$53,MATCH($A33,Data!$A$2:$A$53,0))/INDEX(Data!$C$2:$C$53,MATCH($A33,Data!$A$2:$A$53,0)),"Missing Data")</f>
        <v>4.9315897416582266E-2</v>
      </c>
      <c r="F33" s="5"/>
      <c r="G33" s="6">
        <f>IFERROR(INDEX(Data!$I$2:$I$53,MATCH($A33,Data!$A$2:$A$53,0))/INDEX(Data!$F$2:$F$53,MATCH($A33,Data!$A$2:$A$53,0)),"Missing Data")</f>
        <v>1579.6955737318813</v>
      </c>
    </row>
    <row r="34" spans="1:7" x14ac:dyDescent="0.25">
      <c r="A34" s="1" t="s">
        <v>66</v>
      </c>
      <c r="B34" s="1" t="s">
        <v>67</v>
      </c>
      <c r="C34" s="4">
        <f>IFERROR(INDEX(Data!$I$2:$I$53,MATCH($A34,Data!$A$2:$A$53,0))/INDEX(Data!$C$2:$C$53,MATCH($A34,Data!$A$2:$A$53,0)),"Missing Data")</f>
        <v>40.274240955297238</v>
      </c>
      <c r="D34" s="5"/>
      <c r="E34" s="2">
        <f>IFERROR(INDEX(Data!$F$2:$F$53,MATCH($A34,Data!$A$2:$A$53,0))/INDEX(Data!$C$2:$C$53,MATCH($A34,Data!$A$2:$A$53,0)),"Missing Data")</f>
        <v>4.7637674342705202E-2</v>
      </c>
      <c r="F34" s="5"/>
      <c r="G34" s="6">
        <f>IFERROR(INDEX(Data!$I$2:$I$53,MATCH($A34,Data!$A$2:$A$53,0))/INDEX(Data!$F$2:$F$53,MATCH($A34,Data!$A$2:$A$53,0)),"Missing Data")</f>
        <v>845.42836129162254</v>
      </c>
    </row>
    <row r="35" spans="1:7" x14ac:dyDescent="0.25">
      <c r="A35" s="1" t="s">
        <v>68</v>
      </c>
      <c r="B35" s="1" t="s">
        <v>69</v>
      </c>
      <c r="C35" s="4">
        <f>IFERROR(INDEX(Data!$I$2:$I$53,MATCH($A35,Data!$A$2:$A$53,0))/INDEX(Data!$C$2:$C$53,MATCH($A35,Data!$A$2:$A$53,0)),"Missing Data")</f>
        <v>140.31403661347687</v>
      </c>
      <c r="D35" s="5"/>
      <c r="E35" s="2">
        <f>IFERROR(INDEX(Data!$F$2:$F$53,MATCH($A35,Data!$A$2:$A$53,0))/INDEX(Data!$C$2:$C$53,MATCH($A35,Data!$A$2:$A$53,0)),"Missing Data")</f>
        <v>6.9180289766233097E-2</v>
      </c>
      <c r="F35" s="5"/>
      <c r="G35" s="6">
        <f>IFERROR(INDEX(Data!$I$2:$I$53,MATCH($A35,Data!$A$2:$A$53,0))/INDEX(Data!$F$2:$F$53,MATCH($A35,Data!$A$2:$A$53,0)),"Missing Data")</f>
        <v>2028.2371913678244</v>
      </c>
    </row>
    <row r="36" spans="1:7" x14ac:dyDescent="0.25">
      <c r="A36" s="1" t="s">
        <v>70</v>
      </c>
      <c r="B36" s="1" t="s">
        <v>71</v>
      </c>
      <c r="C36" s="4">
        <f>IFERROR(INDEX(Data!$I$2:$I$53,MATCH($A36,Data!$A$2:$A$53,0))/INDEX(Data!$C$2:$C$53,MATCH($A36,Data!$A$2:$A$53,0)),"Missing Data")</f>
        <v>40.767048912002053</v>
      </c>
      <c r="D36" s="5"/>
      <c r="E36" s="2">
        <f>IFERROR(INDEX(Data!$F$2:$F$53,MATCH($A36,Data!$A$2:$A$53,0))/INDEX(Data!$C$2:$C$53,MATCH($A36,Data!$A$2:$A$53,0)),"Missing Data")</f>
        <v>2.1663327302919751E-2</v>
      </c>
      <c r="F36" s="5"/>
      <c r="G36" s="6">
        <f>IFERROR(INDEX(Data!$I$2:$I$53,MATCH($A36,Data!$A$2:$A$53,0))/INDEX(Data!$F$2:$F$53,MATCH($A36,Data!$A$2:$A$53,0)),"Missing Data")</f>
        <v>1881.8461421901488</v>
      </c>
    </row>
    <row r="37" spans="1:7" x14ac:dyDescent="0.25">
      <c r="A37" s="1" t="s">
        <v>72</v>
      </c>
      <c r="B37" s="1" t="s">
        <v>73</v>
      </c>
      <c r="C37" s="4">
        <f>IFERROR(INDEX(Data!$I$2:$I$53,MATCH($A37,Data!$A$2:$A$53,0))/INDEX(Data!$C$2:$C$53,MATCH($A37,Data!$A$2:$A$53,0)),"Missing Data")</f>
        <v>-87.50332004933378</v>
      </c>
      <c r="D37" s="5"/>
      <c r="E37" s="2">
        <f>IFERROR(INDEX(Data!$F$2:$F$53,MATCH($A37,Data!$A$2:$A$53,0))/INDEX(Data!$C$2:$C$53,MATCH($A37,Data!$A$2:$A$53,0)),"Missing Data")</f>
        <v>2.8291354468913302E-2</v>
      </c>
      <c r="F37" s="5"/>
      <c r="G37" s="6">
        <f>IFERROR(INDEX(Data!$I$2:$I$53,MATCH($A37,Data!$A$2:$A$53,0))/INDEX(Data!$F$2:$F$53,MATCH($A37,Data!$A$2:$A$53,0)),"Missing Data")</f>
        <v>-3092.9349863925008</v>
      </c>
    </row>
    <row r="38" spans="1:7" x14ac:dyDescent="0.25">
      <c r="A38" s="1" t="s">
        <v>74</v>
      </c>
      <c r="B38" s="1" t="s">
        <v>75</v>
      </c>
      <c r="C38" s="4">
        <f>IFERROR(INDEX(Data!$I$2:$I$53,MATCH($A38,Data!$A$2:$A$53,0))/INDEX(Data!$C$2:$C$53,MATCH($A38,Data!$A$2:$A$53,0)),"Missing Data")</f>
        <v>85.333968549032718</v>
      </c>
      <c r="D38" s="5"/>
      <c r="E38" s="2">
        <f>IFERROR(INDEX(Data!$F$2:$F$53,MATCH($A38,Data!$A$2:$A$53,0))/INDEX(Data!$C$2:$C$53,MATCH($A38,Data!$A$2:$A$53,0)),"Missing Data")</f>
        <v>1.5090239089638035E-2</v>
      </c>
      <c r="F38" s="5"/>
      <c r="G38" s="6">
        <f>IFERROR(INDEX(Data!$I$2:$I$53,MATCH($A38,Data!$A$2:$A$53,0))/INDEX(Data!$F$2:$F$53,MATCH($A38,Data!$A$2:$A$53,0)),"Missing Data")</f>
        <v>5654.9116314286039</v>
      </c>
    </row>
    <row r="39" spans="1:7" x14ac:dyDescent="0.25">
      <c r="A39" s="1" t="s">
        <v>76</v>
      </c>
      <c r="B39" s="1" t="s">
        <v>77</v>
      </c>
      <c r="C39" s="4">
        <f>IFERROR(INDEX(Data!$I$2:$I$53,MATCH($A39,Data!$A$2:$A$53,0))/INDEX(Data!$C$2:$C$53,MATCH($A39,Data!$A$2:$A$53,0)),"Missing Data")</f>
        <v>74.494596648653754</v>
      </c>
      <c r="D39" s="5"/>
      <c r="E39" s="2">
        <f>IFERROR(INDEX(Data!$F$2:$F$53,MATCH($A39,Data!$A$2:$A$53,0))/INDEX(Data!$C$2:$C$53,MATCH($A39,Data!$A$2:$A$53,0)),"Missing Data")</f>
        <v>1.8762612100278318E-2</v>
      </c>
      <c r="F39" s="5"/>
      <c r="G39" s="6">
        <f>IFERROR(INDEX(Data!$I$2:$I$53,MATCH($A39,Data!$A$2:$A$53,0))/INDEX(Data!$F$2:$F$53,MATCH($A39,Data!$A$2:$A$53,0)),"Missing Data")</f>
        <v>3970.3745006564795</v>
      </c>
    </row>
    <row r="40" spans="1:7" x14ac:dyDescent="0.25">
      <c r="A40" s="1" t="s">
        <v>78</v>
      </c>
      <c r="B40" s="1" t="s">
        <v>79</v>
      </c>
      <c r="C40" s="4">
        <f>IFERROR(INDEX(Data!$I$2:$I$53,MATCH($A40,Data!$A$2:$A$53,0))/INDEX(Data!$C$2:$C$53,MATCH($A40,Data!$A$2:$A$53,0)),"Missing Data")</f>
        <v>22.283459079065828</v>
      </c>
      <c r="D40" s="5"/>
      <c r="E40" s="2">
        <f>IFERROR(INDEX(Data!$F$2:$F$53,MATCH($A40,Data!$A$2:$A$53,0))/INDEX(Data!$C$2:$C$53,MATCH($A40,Data!$A$2:$A$53,0)),"Missing Data")</f>
        <v>2.6532892319377322E-2</v>
      </c>
      <c r="F40" s="5"/>
      <c r="G40" s="6">
        <f>IFERROR(INDEX(Data!$I$2:$I$53,MATCH($A40,Data!$A$2:$A$53,0))/INDEX(Data!$F$2:$F$53,MATCH($A40,Data!$A$2:$A$53,0)),"Missing Data")</f>
        <v>839.8428188996163</v>
      </c>
    </row>
    <row r="41" spans="1:7" x14ac:dyDescent="0.25">
      <c r="A41" s="1" t="s">
        <v>80</v>
      </c>
      <c r="B41" s="1" t="s">
        <v>81</v>
      </c>
      <c r="C41" s="4">
        <f>IFERROR(INDEX(Data!$I$2:$I$53,MATCH($A41,Data!$A$2:$A$53,0))/INDEX(Data!$C$2:$C$53,MATCH($A41,Data!$A$2:$A$53,0)),"Missing Data")</f>
        <v>31.579911590566788</v>
      </c>
      <c r="D41" s="5"/>
      <c r="E41" s="2">
        <f>IFERROR(INDEX(Data!$F$2:$F$53,MATCH($A41,Data!$A$2:$A$53,0))/INDEX(Data!$C$2:$C$53,MATCH($A41,Data!$A$2:$A$53,0)),"Missing Data")</f>
        <v>2.3041370679170118E-2</v>
      </c>
      <c r="F41" s="5"/>
      <c r="G41" s="6">
        <f>IFERROR(INDEX(Data!$I$2:$I$53,MATCH($A41,Data!$A$2:$A$53,0))/INDEX(Data!$F$2:$F$53,MATCH($A41,Data!$A$2:$A$53,0)),"Missing Data")</f>
        <v>1370.5743477802598</v>
      </c>
    </row>
    <row r="42" spans="1:7" x14ac:dyDescent="0.25">
      <c r="A42" s="1" t="s">
        <v>82</v>
      </c>
      <c r="B42" s="1" t="s">
        <v>83</v>
      </c>
      <c r="C42" s="4">
        <f>IFERROR(INDEX(Data!$I$2:$I$53,MATCH($A42,Data!$A$2:$A$53,0))/INDEX(Data!$C$2:$C$53,MATCH($A42,Data!$A$2:$A$53,0)),"Missing Data")</f>
        <v>54.574675522515385</v>
      </c>
      <c r="D42" s="5"/>
      <c r="E42" s="2">
        <f>IFERROR(INDEX(Data!$F$2:$F$53,MATCH($A42,Data!$A$2:$A$53,0))/INDEX(Data!$C$2:$C$53,MATCH($A42,Data!$A$2:$A$53,0)),"Missing Data")</f>
        <v>9.0211976722929747E-3</v>
      </c>
      <c r="F42" s="5"/>
      <c r="G42" s="6">
        <f>IFERROR(INDEX(Data!$I$2:$I$53,MATCH($A42,Data!$A$2:$A$53,0))/INDEX(Data!$F$2:$F$53,MATCH($A42,Data!$A$2:$A$53,0)),"Missing Data")</f>
        <v>6049.6042216358837</v>
      </c>
    </row>
    <row r="43" spans="1:7" x14ac:dyDescent="0.25">
      <c r="A43" s="1" t="s">
        <v>84</v>
      </c>
      <c r="B43" s="1" t="s">
        <v>85</v>
      </c>
      <c r="C43" s="4">
        <f>IFERROR(INDEX(Data!$I$2:$I$53,MATCH($A43,Data!$A$2:$A$53,0))/INDEX(Data!$C$2:$C$53,MATCH($A43,Data!$A$2:$A$53,0)),"Missing Data")</f>
        <v>69.816402828714885</v>
      </c>
      <c r="D43" s="5"/>
      <c r="E43" s="2">
        <f>IFERROR(INDEX(Data!$F$2:$F$53,MATCH($A43,Data!$A$2:$A$53,0))/INDEX(Data!$C$2:$C$53,MATCH($A43,Data!$A$2:$A$53,0)),"Missing Data")</f>
        <v>1.7905257994371447E-2</v>
      </c>
      <c r="F43" s="5"/>
      <c r="G43" s="6">
        <f>IFERROR(INDEX(Data!$I$2:$I$53,MATCH($A43,Data!$A$2:$A$53,0))/INDEX(Data!$F$2:$F$53,MATCH($A43,Data!$A$2:$A$53,0)),"Missing Data")</f>
        <v>3899.2123347600918</v>
      </c>
    </row>
    <row r="44" spans="1:7" x14ac:dyDescent="0.25">
      <c r="A44" s="1" t="s">
        <v>86</v>
      </c>
      <c r="B44" s="1" t="s">
        <v>87</v>
      </c>
      <c r="C44" s="4">
        <f>IFERROR(INDEX(Data!$I$2:$I$53,MATCH($A44,Data!$A$2:$A$53,0))/INDEX(Data!$C$2:$C$53,MATCH($A44,Data!$A$2:$A$53,0)),"Missing Data")</f>
        <v>3.6772412106272188</v>
      </c>
      <c r="D44" s="5"/>
      <c r="E44" s="2">
        <f>IFERROR(INDEX(Data!$F$2:$F$53,MATCH($A44,Data!$A$2:$A$53,0))/INDEX(Data!$C$2:$C$53,MATCH($A44,Data!$A$2:$A$53,0)),"Missing Data")</f>
        <v>0.12406854769575336</v>
      </c>
      <c r="F44" s="5"/>
      <c r="G44" s="6">
        <f>IFERROR(INDEX(Data!$I$2:$I$53,MATCH($A44,Data!$A$2:$A$53,0))/INDEX(Data!$F$2:$F$53,MATCH($A44,Data!$A$2:$A$53,0)),"Missing Data")</f>
        <v>29.638786613709062</v>
      </c>
    </row>
    <row r="45" spans="1:7" x14ac:dyDescent="0.25">
      <c r="A45" s="1" t="s">
        <v>88</v>
      </c>
      <c r="B45" s="1" t="s">
        <v>89</v>
      </c>
      <c r="C45" s="4">
        <f>IFERROR(INDEX(Data!$I$2:$I$53,MATCH($A45,Data!$A$2:$A$53,0))/INDEX(Data!$C$2:$C$53,MATCH($A45,Data!$A$2:$A$53,0)),"Missing Data")</f>
        <v>32.202447933465884</v>
      </c>
      <c r="D45" s="5"/>
      <c r="E45" s="2">
        <f>IFERROR(INDEX(Data!$F$2:$F$53,MATCH($A45,Data!$A$2:$A$53,0))/INDEX(Data!$C$2:$C$53,MATCH($A45,Data!$A$2:$A$53,0)),"Missing Data")</f>
        <v>2.7967065091804477E-2</v>
      </c>
      <c r="F45" s="5"/>
      <c r="G45" s="6">
        <f>IFERROR(INDEX(Data!$I$2:$I$53,MATCH($A45,Data!$A$2:$A$53,0))/INDEX(Data!$F$2:$F$53,MATCH($A45,Data!$A$2:$A$53,0)),"Missing Data")</f>
        <v>1151.4418058440658</v>
      </c>
    </row>
    <row r="46" spans="1:7" x14ac:dyDescent="0.25">
      <c r="A46" s="1" t="s">
        <v>90</v>
      </c>
      <c r="B46" s="1" t="s">
        <v>91</v>
      </c>
      <c r="C46" s="4">
        <f>IFERROR(INDEX(Data!$I$2:$I$53,MATCH($A46,Data!$A$2:$A$53,0))/INDEX(Data!$C$2:$C$53,MATCH($A46,Data!$A$2:$A$53,0)),"Missing Data")</f>
        <v>45.396077694633732</v>
      </c>
      <c r="D46" s="5"/>
      <c r="E46" s="2">
        <f>IFERROR(INDEX(Data!$F$2:$F$53,MATCH($A46,Data!$A$2:$A$53,0))/INDEX(Data!$C$2:$C$53,MATCH($A46,Data!$A$2:$A$53,0)),"Missing Data")</f>
        <v>2.3610253501082621E-2</v>
      </c>
      <c r="F46" s="5"/>
      <c r="G46" s="6">
        <f>IFERROR(INDEX(Data!$I$2:$I$53,MATCH($A46,Data!$A$2:$A$53,0))/INDEX(Data!$F$2:$F$53,MATCH($A46,Data!$A$2:$A$53,0)),"Missing Data")</f>
        <v>1922.7272461327934</v>
      </c>
    </row>
    <row r="47" spans="1:7" x14ac:dyDescent="0.25">
      <c r="A47" s="1" t="s">
        <v>2</v>
      </c>
      <c r="B47" s="1" t="s">
        <v>3</v>
      </c>
      <c r="C47" s="4">
        <f>IFERROR(INDEX(Data!$I$2:$I$53,MATCH($A47,Data!$A$2:$A$53,0))/INDEX(Data!$C$2:$C$53,MATCH($A47,Data!$A$2:$A$53,0)),"Missing Data")</f>
        <v>60.501282584425645</v>
      </c>
      <c r="D47" s="5"/>
      <c r="E47" s="2">
        <f>IFERROR(INDEX(Data!$F$2:$F$53,MATCH($A47,Data!$A$2:$A$53,0))/INDEX(Data!$C$2:$C$53,MATCH($A47,Data!$A$2:$A$53,0)),"Missing Data")</f>
        <v>4.4595077347755356E-2</v>
      </c>
      <c r="F47" s="5"/>
      <c r="G47" s="6">
        <f>IFERROR(INDEX(Data!$I$2:$I$53,MATCH($A47,Data!$A$2:$A$53,0))/INDEX(Data!$F$2:$F$53,MATCH($A47,Data!$A$2:$A$53,0)),"Missing Data")</f>
        <v>1356.6807410744609</v>
      </c>
    </row>
    <row r="48" spans="1:7" x14ac:dyDescent="0.25">
      <c r="A48" s="1" t="s">
        <v>92</v>
      </c>
      <c r="B48" s="1" t="s">
        <v>93</v>
      </c>
      <c r="C48" s="4">
        <f>IFERROR(INDEX(Data!$I$2:$I$53,MATCH($A48,Data!$A$2:$A$53,0))/INDEX(Data!$C$2:$C$53,MATCH($A48,Data!$A$2:$A$53,0)),"Missing Data")</f>
        <v>147.4304821478799</v>
      </c>
      <c r="D48" s="5"/>
      <c r="E48" s="2">
        <f>IFERROR(INDEX(Data!$F$2:$F$53,MATCH($A48,Data!$A$2:$A$53,0))/INDEX(Data!$C$2:$C$53,MATCH($A48,Data!$A$2:$A$53,0)),"Missing Data")</f>
        <v>5.2806778309773018E-2</v>
      </c>
      <c r="F48" s="5"/>
      <c r="G48" s="6">
        <f>IFERROR(INDEX(Data!$I$2:$I$53,MATCH($A48,Data!$A$2:$A$53,0))/INDEX(Data!$F$2:$F$53,MATCH($A48,Data!$A$2:$A$53,0)),"Missing Data")</f>
        <v>2791.8855659595265</v>
      </c>
    </row>
    <row r="49" spans="1:7" x14ac:dyDescent="0.25">
      <c r="A49" s="1" t="s">
        <v>94</v>
      </c>
      <c r="B49" s="1" t="s">
        <v>95</v>
      </c>
      <c r="C49" s="4">
        <f>IFERROR(INDEX(Data!$I$2:$I$53,MATCH($A49,Data!$A$2:$A$53,0))/INDEX(Data!$C$2:$C$53,MATCH($A49,Data!$A$2:$A$53,0)),"Missing Data")</f>
        <v>-30.896888424530275</v>
      </c>
      <c r="D49" s="5"/>
      <c r="E49" s="2">
        <f>IFERROR(INDEX(Data!$F$2:$F$53,MATCH($A49,Data!$A$2:$A$53,0))/INDEX(Data!$C$2:$C$53,MATCH($A49,Data!$A$2:$A$53,0)),"Missing Data")</f>
        <v>0.11069361437679825</v>
      </c>
      <c r="F49" s="5"/>
      <c r="G49" s="6">
        <f>IFERROR(INDEX(Data!$I$2:$I$53,MATCH($A49,Data!$A$2:$A$53,0))/INDEX(Data!$F$2:$F$53,MATCH($A49,Data!$A$2:$A$53,0)),"Missing Data")</f>
        <v>-279.12078396282237</v>
      </c>
    </row>
    <row r="50" spans="1:7" x14ac:dyDescent="0.25">
      <c r="A50" s="1" t="s">
        <v>96</v>
      </c>
      <c r="B50" s="1" t="s">
        <v>97</v>
      </c>
      <c r="C50" s="4">
        <f>IFERROR(INDEX(Data!$I$2:$I$53,MATCH($A50,Data!$A$2:$A$53,0))/INDEX(Data!$C$2:$C$53,MATCH($A50,Data!$A$2:$A$53,0)),"Missing Data")</f>
        <v>113.37439932533883</v>
      </c>
      <c r="D50" s="5"/>
      <c r="E50" s="2">
        <f>IFERROR(INDEX(Data!$F$2:$F$53,MATCH($A50,Data!$A$2:$A$53,0))/INDEX(Data!$C$2:$C$53,MATCH($A50,Data!$A$2:$A$53,0)),"Missing Data")</f>
        <v>8.5588352127396045E-3</v>
      </c>
      <c r="F50" s="5"/>
      <c r="G50" s="6">
        <f>IFERROR(INDEX(Data!$I$2:$I$53,MATCH($A50,Data!$A$2:$A$53,0))/INDEX(Data!$F$2:$F$53,MATCH($A50,Data!$A$2:$A$53,0)),"Missing Data")</f>
        <v>13246.47530969915</v>
      </c>
    </row>
    <row r="51" spans="1:7" x14ac:dyDescent="0.25">
      <c r="A51" s="1" t="s">
        <v>98</v>
      </c>
      <c r="B51" s="1" t="s">
        <v>99</v>
      </c>
      <c r="C51" s="4">
        <f>IFERROR(INDEX(Data!$I$2:$I$53,MATCH($A51,Data!$A$2:$A$53,0))/INDEX(Data!$C$2:$C$53,MATCH($A51,Data!$A$2:$A$53,0)),"Missing Data")</f>
        <v>34.391596152635742</v>
      </c>
      <c r="D51" s="5"/>
      <c r="E51" s="2">
        <f>IFERROR(INDEX(Data!$F$2:$F$53,MATCH($A51,Data!$A$2:$A$53,0))/INDEX(Data!$C$2:$C$53,MATCH($A51,Data!$A$2:$A$53,0)),"Missing Data")</f>
        <v>1.5749382407018793E-2</v>
      </c>
      <c r="F51" s="5"/>
      <c r="G51" s="6">
        <f>IFERROR(INDEX(Data!$I$2:$I$53,MATCH($A51,Data!$A$2:$A$53,0))/INDEX(Data!$F$2:$F$53,MATCH($A51,Data!$A$2:$A$53,0)),"Missing Data")</f>
        <v>2183.6790334907964</v>
      </c>
    </row>
    <row r="52" spans="1:7" x14ac:dyDescent="0.25">
      <c r="A52" s="1" t="s">
        <v>100</v>
      </c>
      <c r="B52" s="1" t="s">
        <v>101</v>
      </c>
      <c r="C52" s="4">
        <f>IFERROR(INDEX(Data!$I$2:$I$53,MATCH($A52,Data!$A$2:$A$53,0))/INDEX(Data!$C$2:$C$53,MATCH($A52,Data!$A$2:$A$53,0)),"Missing Data")</f>
        <v>19.255876079884526</v>
      </c>
      <c r="D52" s="5"/>
      <c r="E52" s="2">
        <f>IFERROR(INDEX(Data!$F$2:$F$53,MATCH($A52,Data!$A$2:$A$53,0))/INDEX(Data!$C$2:$C$53,MATCH($A52,Data!$A$2:$A$53,0)),"Missing Data")</f>
        <v>9.5403085076588318E-2</v>
      </c>
      <c r="F52" s="5"/>
      <c r="G52" s="6">
        <f>IFERROR(INDEX(Data!$I$2:$I$53,MATCH($A52,Data!$A$2:$A$53,0))/INDEX(Data!$F$2:$F$53,MATCH($A52,Data!$A$2:$A$53,0)),"Missing Data")</f>
        <v>201.83703770613042</v>
      </c>
    </row>
    <row r="53" spans="1:7" x14ac:dyDescent="0.25">
      <c r="A53" s="1" t="s">
        <v>102</v>
      </c>
      <c r="B53" s="1" t="s">
        <v>103</v>
      </c>
      <c r="C53" s="4">
        <f>IFERROR(INDEX(Data!$I$2:$I$53,MATCH($A53,Data!$A$2:$A$53,0))/INDEX(Data!$C$2:$C$53,MATCH($A53,Data!$A$2:$A$53,0)),"Missing Data")</f>
        <v>33.706199644548725</v>
      </c>
      <c r="D53" s="5"/>
      <c r="E53" s="2">
        <f>IFERROR(INDEX(Data!$F$2:$F$53,MATCH($A53,Data!$A$2:$A$53,0))/INDEX(Data!$C$2:$C$53,MATCH($A53,Data!$A$2:$A$53,0)),"Missing Data")</f>
        <v>5.1230017220555521E-2</v>
      </c>
      <c r="F53" s="5"/>
      <c r="G53" s="6">
        <f>IFERROR(INDEX(Data!$I$2:$I$53,MATCH($A53,Data!$A$2:$A$53,0))/INDEX(Data!$F$2:$F$53,MATCH($A53,Data!$A$2:$A$53,0)),"Missing Data")</f>
        <v>657.93847968929549</v>
      </c>
    </row>
    <row r="54" spans="1:7" x14ac:dyDescent="0.25">
      <c r="A54" s="1" t="s">
        <v>104</v>
      </c>
      <c r="B54" s="1" t="s">
        <v>105</v>
      </c>
      <c r="C54" s="7">
        <f>IFERROR(INDEX(Data!$I$2:$I$53,MATCH($A54,Data!$A$2:$A$53,0))/INDEX(Data!$C$2:$C$53,MATCH($A54,Data!$A$2:$A$53,0)),"Missing Data")</f>
        <v>-288.27003985252139</v>
      </c>
      <c r="D54" s="8"/>
      <c r="E54" s="8">
        <f>IFERROR(INDEX(Data!$F$2:$F$53,MATCH($A54,Data!$A$2:$A$53,0))/INDEX(Data!$C$2:$C$53,MATCH($A54,Data!$A$2:$A$53,0)),"Missing Data")</f>
        <v>0.20777370427278688</v>
      </c>
      <c r="F54" s="8"/>
      <c r="G54" s="9">
        <f>IFERROR(INDEX(Data!$I$2:$I$53,MATCH($A54,Data!$A$2:$A$53,0))/INDEX(Data!$F$2:$F$53,MATCH($A54,Data!$A$2:$A$53,0)),"Missing Data")</f>
        <v>-1387.4231143034856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H5" sqref="H5"/>
    </sheetView>
  </sheetViews>
  <sheetFormatPr defaultRowHeight="15" x14ac:dyDescent="0.25"/>
  <cols>
    <col min="1" max="1" width="5.42578125" bestFit="1" customWidth="1"/>
    <col min="2" max="2" width="19.140625" bestFit="1" customWidth="1"/>
    <col min="4" max="4" width="15.28515625" bestFit="1" customWidth="1"/>
    <col min="5" max="5" width="10.42578125" bestFit="1" customWidth="1"/>
    <col min="6" max="6" width="12.5703125" bestFit="1" customWidth="1"/>
  </cols>
  <sheetData>
    <row r="1" spans="1:7" x14ac:dyDescent="0.25">
      <c r="A1" s="11" t="s">
        <v>0</v>
      </c>
      <c r="B1" s="11" t="s">
        <v>1</v>
      </c>
      <c r="C1" t="s">
        <v>141</v>
      </c>
      <c r="D1" t="s">
        <v>144</v>
      </c>
    </row>
    <row r="2" spans="1:7" x14ac:dyDescent="0.25">
      <c r="A2" s="1" t="s">
        <v>4</v>
      </c>
      <c r="B2" s="1" t="s">
        <v>5</v>
      </c>
      <c r="C2">
        <v>2010</v>
      </c>
      <c r="D2" s="2">
        <f>INDEX([1]Data!$D$2:$D$53,MATCH($B2,[1]Data!$B$2:$B$53,0))</f>
        <v>48154</v>
      </c>
      <c r="E2" s="2"/>
      <c r="F2" s="2"/>
      <c r="G2" s="2"/>
    </row>
    <row r="3" spans="1:7" x14ac:dyDescent="0.25">
      <c r="A3" s="1" t="s">
        <v>6</v>
      </c>
      <c r="B3" s="1" t="s">
        <v>7</v>
      </c>
      <c r="C3">
        <v>2010</v>
      </c>
      <c r="D3" s="2">
        <f>INDEX([1]Data!$D$2:$D$53,MATCH($B3,[1]Data!$B$2:$B$53,0))</f>
        <v>3386702</v>
      </c>
      <c r="E3" s="2"/>
      <c r="F3" s="2"/>
      <c r="G3" s="2"/>
    </row>
    <row r="4" spans="1:7" x14ac:dyDescent="0.25">
      <c r="A4" s="1" t="s">
        <v>8</v>
      </c>
      <c r="B4" s="1" t="s">
        <v>9</v>
      </c>
      <c r="C4">
        <v>2010</v>
      </c>
      <c r="D4" s="2">
        <f>INDEX([1]Data!$D$2:$D$53,MATCH($B4,[1]Data!$B$2:$B$53,0))</f>
        <v>64087.999999999993</v>
      </c>
      <c r="E4" s="2"/>
      <c r="F4" s="2"/>
      <c r="G4" s="2"/>
    </row>
    <row r="5" spans="1:7" x14ac:dyDescent="0.25">
      <c r="A5" s="1" t="s">
        <v>10</v>
      </c>
      <c r="B5" s="1" t="s">
        <v>11</v>
      </c>
      <c r="C5">
        <v>2010</v>
      </c>
      <c r="D5" s="2">
        <f>INDEX([1]Data!$D$2:$D$53,MATCH($B5,[1]Data!$B$2:$B$53,0))</f>
        <v>54162</v>
      </c>
      <c r="E5" s="2"/>
      <c r="F5" s="2"/>
      <c r="G5" s="2"/>
    </row>
    <row r="6" spans="1:7" x14ac:dyDescent="0.25">
      <c r="A6" s="1" t="s">
        <v>12</v>
      </c>
      <c r="B6" s="1" t="s">
        <v>13</v>
      </c>
      <c r="C6">
        <v>2010</v>
      </c>
      <c r="D6" s="2">
        <f>INDEX([1]Data!$D$2:$D$53,MATCH($B6,[1]Data!$B$2:$B$53,0))</f>
        <v>1570864</v>
      </c>
      <c r="E6" s="2"/>
      <c r="F6" s="2"/>
      <c r="G6" s="2"/>
    </row>
    <row r="7" spans="1:7" x14ac:dyDescent="0.25">
      <c r="A7" s="1" t="s">
        <v>14</v>
      </c>
      <c r="B7" s="1" t="s">
        <v>15</v>
      </c>
      <c r="C7">
        <v>2010</v>
      </c>
      <c r="D7" s="2">
        <f>INDEX([1]Data!$D$2:$D$53,MATCH($B7,[1]Data!$B$2:$B$53,0))</f>
        <v>225199</v>
      </c>
      <c r="E7" s="2"/>
      <c r="F7" s="2"/>
      <c r="G7" s="2"/>
    </row>
    <row r="8" spans="1:7" x14ac:dyDescent="0.25">
      <c r="A8" s="1" t="s">
        <v>16</v>
      </c>
      <c r="B8" s="1" t="s">
        <v>17</v>
      </c>
      <c r="C8">
        <v>2010</v>
      </c>
      <c r="D8" s="2">
        <f>INDEX([1]Data!$D$2:$D$53,MATCH($B8,[1]Data!$B$2:$B$53,0))</f>
        <v>206534</v>
      </c>
      <c r="E8" s="2"/>
      <c r="F8" s="2"/>
      <c r="G8" s="2"/>
    </row>
    <row r="9" spans="1:7" x14ac:dyDescent="0.25">
      <c r="A9" s="1" t="s">
        <v>18</v>
      </c>
      <c r="B9" s="1" t="s">
        <v>19</v>
      </c>
      <c r="C9">
        <v>2010</v>
      </c>
      <c r="D9" s="2">
        <f>INDEX([1]Data!$D$2:$D$53,MATCH($B9,[1]Data!$B$2:$B$53,0))</f>
        <v>25632</v>
      </c>
      <c r="E9" s="2"/>
      <c r="F9" s="2"/>
      <c r="G9" s="2"/>
    </row>
    <row r="10" spans="1:7" x14ac:dyDescent="0.25">
      <c r="A10" s="19" t="s">
        <v>20</v>
      </c>
      <c r="B10" s="19" t="s">
        <v>21</v>
      </c>
      <c r="C10">
        <v>2010</v>
      </c>
      <c r="D10" s="2">
        <f>INDEX([1]Data!$D$2:$D$53,MATCH($B10,[1]Data!$B$2:$B$53,0))</f>
        <v>0</v>
      </c>
      <c r="E10" s="2"/>
      <c r="F10" s="2"/>
      <c r="G10" s="2"/>
    </row>
    <row r="11" spans="1:7" x14ac:dyDescent="0.25">
      <c r="A11" s="1" t="s">
        <v>22</v>
      </c>
      <c r="B11" s="1" t="s">
        <v>23</v>
      </c>
      <c r="C11">
        <v>2010</v>
      </c>
      <c r="D11" s="2">
        <f>INDEX([1]Data!$D$2:$D$53,MATCH($B11,[1]Data!$B$2:$B$53,0))</f>
        <v>704137</v>
      </c>
      <c r="E11" s="2"/>
      <c r="F11" s="2"/>
      <c r="G11" s="2"/>
    </row>
    <row r="12" spans="1:7" x14ac:dyDescent="0.25">
      <c r="A12" s="1" t="s">
        <v>24</v>
      </c>
      <c r="B12" s="1" t="s">
        <v>25</v>
      </c>
      <c r="C12">
        <v>2010</v>
      </c>
      <c r="D12" s="2">
        <f>INDEX([1]Data!$D$2:$D$53,MATCH($B12,[1]Data!$B$2:$B$53,0))</f>
        <v>86917</v>
      </c>
      <c r="E12" s="2"/>
      <c r="F12" s="2"/>
      <c r="G12" s="2"/>
    </row>
    <row r="13" spans="1:7" x14ac:dyDescent="0.25">
      <c r="A13" s="1" t="s">
        <v>26</v>
      </c>
      <c r="B13" s="1" t="s">
        <v>27</v>
      </c>
      <c r="C13">
        <v>2010</v>
      </c>
      <c r="D13" s="2">
        <f>INDEX([1]Data!$D$2:$D$53,MATCH($B13,[1]Data!$B$2:$B$53,0))</f>
        <v>33833</v>
      </c>
      <c r="E13" s="2"/>
      <c r="F13" s="2"/>
      <c r="G13" s="2"/>
    </row>
    <row r="14" spans="1:7" x14ac:dyDescent="0.25">
      <c r="A14" s="1" t="s">
        <v>28</v>
      </c>
      <c r="B14" s="1" t="s">
        <v>29</v>
      </c>
      <c r="C14">
        <v>2010</v>
      </c>
      <c r="D14" s="2">
        <f>INDEX([1]Data!$D$2:$D$53,MATCH($B14,[1]Data!$B$2:$B$53,0))</f>
        <v>46097</v>
      </c>
      <c r="E14" s="2"/>
      <c r="F14" s="2"/>
      <c r="G14" s="2"/>
    </row>
    <row r="15" spans="1:7" x14ac:dyDescent="0.25">
      <c r="A15" s="1" t="s">
        <v>30</v>
      </c>
      <c r="B15" s="1" t="s">
        <v>31</v>
      </c>
      <c r="C15">
        <v>2010</v>
      </c>
      <c r="D15" s="2">
        <f>INDEX([1]Data!$D$2:$D$53,MATCH($B15,[1]Data!$B$2:$B$53,0))</f>
        <v>488037</v>
      </c>
      <c r="E15" s="2"/>
      <c r="F15" s="2"/>
      <c r="G15" s="2"/>
    </row>
    <row r="16" spans="1:7" x14ac:dyDescent="0.25">
      <c r="A16" s="1" t="s">
        <v>32</v>
      </c>
      <c r="B16" s="1" t="s">
        <v>33</v>
      </c>
      <c r="C16">
        <v>2010</v>
      </c>
      <c r="D16" s="2">
        <f>INDEX([1]Data!$D$2:$D$53,MATCH($B16,[1]Data!$B$2:$B$53,0))</f>
        <v>179658</v>
      </c>
      <c r="E16" s="2"/>
      <c r="F16" s="2"/>
      <c r="G16" s="2"/>
    </row>
    <row r="17" spans="1:7" x14ac:dyDescent="0.25">
      <c r="A17" s="1" t="s">
        <v>34</v>
      </c>
      <c r="B17" s="1" t="s">
        <v>35</v>
      </c>
      <c r="C17">
        <v>2010</v>
      </c>
      <c r="D17" s="2">
        <f>INDEX([1]Data!$D$2:$D$53,MATCH($B17,[1]Data!$B$2:$B$53,0))</f>
        <v>69449</v>
      </c>
      <c r="E17" s="2"/>
      <c r="F17" s="2"/>
      <c r="G17" s="2"/>
    </row>
    <row r="18" spans="1:7" x14ac:dyDescent="0.25">
      <c r="A18" s="1" t="s">
        <v>36</v>
      </c>
      <c r="B18" s="1" t="s">
        <v>37</v>
      </c>
      <c r="C18">
        <v>2010</v>
      </c>
      <c r="D18" s="2">
        <f>INDEX([1]Data!$D$2:$D$53,MATCH($B18,[1]Data!$B$2:$B$53,0))</f>
        <v>32900</v>
      </c>
      <c r="E18" s="2"/>
      <c r="F18" s="2"/>
      <c r="G18" s="2"/>
    </row>
    <row r="19" spans="1:7" x14ac:dyDescent="0.25">
      <c r="A19" s="1" t="s">
        <v>38</v>
      </c>
      <c r="B19" s="1" t="s">
        <v>39</v>
      </c>
      <c r="C19">
        <v>2010</v>
      </c>
      <c r="D19" s="2">
        <f>INDEX([1]Data!$D$2:$D$53,MATCH($B19,[1]Data!$B$2:$B$53,0))</f>
        <v>45434</v>
      </c>
      <c r="E19" s="2"/>
      <c r="F19" s="2"/>
      <c r="G19" s="2"/>
    </row>
    <row r="20" spans="1:7" x14ac:dyDescent="0.25">
      <c r="A20" s="1" t="s">
        <v>40</v>
      </c>
      <c r="B20" s="1" t="s">
        <v>41</v>
      </c>
      <c r="C20">
        <v>2010</v>
      </c>
      <c r="D20" s="2">
        <f>INDEX([1]Data!$D$2:$D$53,MATCH($B20,[1]Data!$B$2:$B$53,0))</f>
        <v>43879</v>
      </c>
      <c r="E20" s="2"/>
      <c r="F20" s="2"/>
      <c r="G20" s="2"/>
    </row>
    <row r="21" spans="1:7" x14ac:dyDescent="0.25">
      <c r="A21" s="1" t="s">
        <v>42</v>
      </c>
      <c r="B21" s="1" t="s">
        <v>43</v>
      </c>
      <c r="C21">
        <v>2010</v>
      </c>
      <c r="D21" s="2">
        <f>INDEX([1]Data!$D$2:$D$53,MATCH($B21,[1]Data!$B$2:$B$53,0))</f>
        <v>97345</v>
      </c>
      <c r="E21" s="2"/>
      <c r="F21" s="2"/>
      <c r="G21" s="2"/>
    </row>
    <row r="22" spans="1:7" x14ac:dyDescent="0.25">
      <c r="A22" s="1" t="s">
        <v>44</v>
      </c>
      <c r="B22" s="1" t="s">
        <v>45</v>
      </c>
      <c r="C22">
        <v>2010</v>
      </c>
      <c r="D22" s="2">
        <f>INDEX([1]Data!$D$2:$D$53,MATCH($B22,[1]Data!$B$2:$B$53,0))</f>
        <v>134098</v>
      </c>
      <c r="E22" s="2"/>
      <c r="F22" s="2"/>
      <c r="G22" s="2"/>
    </row>
    <row r="23" spans="1:7" x14ac:dyDescent="0.25">
      <c r="A23" s="1" t="s">
        <v>46</v>
      </c>
      <c r="B23" s="1" t="s">
        <v>47</v>
      </c>
      <c r="C23">
        <v>2010</v>
      </c>
      <c r="D23" s="2">
        <f>INDEX([1]Data!$D$2:$D$53,MATCH($B23,[1]Data!$B$2:$B$53,0))</f>
        <v>349776</v>
      </c>
      <c r="E23" s="2"/>
      <c r="F23" s="2"/>
      <c r="G23" s="2"/>
    </row>
    <row r="24" spans="1:7" x14ac:dyDescent="0.25">
      <c r="A24" s="1" t="s">
        <v>48</v>
      </c>
      <c r="B24" s="1" t="s">
        <v>49</v>
      </c>
      <c r="C24">
        <v>2010</v>
      </c>
      <c r="D24" s="2">
        <f>INDEX([1]Data!$D$2:$D$53,MATCH($B24,[1]Data!$B$2:$B$53,0))</f>
        <v>285150</v>
      </c>
      <c r="E24" s="2"/>
      <c r="F24" s="2"/>
      <c r="G24" s="2"/>
    </row>
    <row r="25" spans="1:7" x14ac:dyDescent="0.25">
      <c r="A25" s="1" t="s">
        <v>50</v>
      </c>
      <c r="B25" s="1" t="s">
        <v>51</v>
      </c>
      <c r="C25">
        <v>2010</v>
      </c>
      <c r="D25" s="2">
        <f>INDEX([1]Data!$D$2:$D$53,MATCH($B25,[1]Data!$B$2:$B$53,0))</f>
        <v>284217</v>
      </c>
      <c r="E25" s="2"/>
      <c r="F25" s="2"/>
      <c r="G25" s="2"/>
    </row>
    <row r="26" spans="1:7" x14ac:dyDescent="0.25">
      <c r="A26" s="1" t="s">
        <v>52</v>
      </c>
      <c r="B26" s="1" t="s">
        <v>53</v>
      </c>
      <c r="C26">
        <v>2010</v>
      </c>
      <c r="D26" s="2">
        <f>INDEX([1]Data!$D$2:$D$53,MATCH($B26,[1]Data!$B$2:$B$53,0))</f>
        <v>23615</v>
      </c>
      <c r="E26" s="2"/>
      <c r="F26" s="2"/>
      <c r="G26" s="2"/>
    </row>
    <row r="27" spans="1:7" x14ac:dyDescent="0.25">
      <c r="A27" s="1" t="s">
        <v>54</v>
      </c>
      <c r="B27" s="1" t="s">
        <v>55</v>
      </c>
      <c r="C27">
        <v>2010</v>
      </c>
      <c r="D27" s="2">
        <f>INDEX([1]Data!$D$2:$D$53,MATCH($B27,[1]Data!$B$2:$B$53,0))</f>
        <v>204171</v>
      </c>
      <c r="E27" s="2"/>
      <c r="F27" s="2"/>
      <c r="G27" s="2"/>
    </row>
    <row r="28" spans="1:7" x14ac:dyDescent="0.25">
      <c r="A28" s="1" t="s">
        <v>56</v>
      </c>
      <c r="B28" s="1" t="s">
        <v>57</v>
      </c>
      <c r="C28">
        <v>2010</v>
      </c>
      <c r="D28" s="2">
        <f>INDEX([1]Data!$D$2:$D$53,MATCH($B28,[1]Data!$B$2:$B$53,0))</f>
        <v>45920</v>
      </c>
      <c r="E28" s="2"/>
      <c r="F28" s="2"/>
      <c r="G28" s="2"/>
    </row>
    <row r="29" spans="1:7" x14ac:dyDescent="0.25">
      <c r="A29" s="1" t="s">
        <v>58</v>
      </c>
      <c r="B29" s="1" t="s">
        <v>59</v>
      </c>
      <c r="C29">
        <v>2010</v>
      </c>
      <c r="D29" s="2">
        <f>INDEX([1]Data!$D$2:$D$53,MATCH($B29,[1]Data!$B$2:$B$53,0))</f>
        <v>134681</v>
      </c>
      <c r="E29" s="2"/>
      <c r="F29" s="2"/>
      <c r="G29" s="2"/>
    </row>
    <row r="30" spans="1:7" x14ac:dyDescent="0.25">
      <c r="A30" s="1" t="s">
        <v>60</v>
      </c>
      <c r="B30" s="1" t="s">
        <v>61</v>
      </c>
      <c r="C30">
        <v>2010</v>
      </c>
      <c r="D30" s="2">
        <f>INDEX([1]Data!$D$2:$D$53,MATCH($B30,[1]Data!$B$2:$B$53,0))</f>
        <v>146065</v>
      </c>
      <c r="E30" s="2"/>
      <c r="F30" s="2"/>
      <c r="G30" s="2"/>
    </row>
    <row r="31" spans="1:7" x14ac:dyDescent="0.25">
      <c r="A31" s="1" t="s">
        <v>62</v>
      </c>
      <c r="B31" s="1" t="s">
        <v>63</v>
      </c>
      <c r="C31">
        <v>2010</v>
      </c>
      <c r="D31" s="2">
        <f>INDEX([1]Data!$D$2:$D$53,MATCH($B31,[1]Data!$B$2:$B$53,0))</f>
        <v>232834</v>
      </c>
      <c r="E31" s="2"/>
      <c r="F31" s="2"/>
      <c r="G31" s="2"/>
    </row>
    <row r="32" spans="1:7" x14ac:dyDescent="0.25">
      <c r="A32" s="1" t="s">
        <v>64</v>
      </c>
      <c r="B32" s="1" t="s">
        <v>65</v>
      </c>
      <c r="C32">
        <v>2010</v>
      </c>
      <c r="D32" s="2">
        <f>INDEX([1]Data!$D$2:$D$53,MATCH($B32,[1]Data!$B$2:$B$53,0))</f>
        <v>437321</v>
      </c>
      <c r="E32" s="2"/>
      <c r="F32" s="2"/>
      <c r="G32" s="2"/>
    </row>
    <row r="33" spans="1:7" x14ac:dyDescent="0.25">
      <c r="A33" s="1" t="s">
        <v>66</v>
      </c>
      <c r="B33" s="1" t="s">
        <v>67</v>
      </c>
      <c r="C33">
        <v>2010</v>
      </c>
      <c r="D33" s="2">
        <f>INDEX([1]Data!$D$2:$D$53,MATCH($B33,[1]Data!$B$2:$B$53,0))</f>
        <v>99255</v>
      </c>
      <c r="E33" s="2"/>
      <c r="F33" s="2"/>
      <c r="G33" s="2"/>
    </row>
    <row r="34" spans="1:7" x14ac:dyDescent="0.25">
      <c r="A34" s="1" t="s">
        <v>68</v>
      </c>
      <c r="B34" s="1" t="s">
        <v>69</v>
      </c>
      <c r="C34">
        <v>2010</v>
      </c>
      <c r="D34" s="2">
        <f>INDEX([1]Data!$D$2:$D$53,MATCH($B34,[1]Data!$B$2:$B$53,0))</f>
        <v>1354282</v>
      </c>
      <c r="E34" s="2"/>
      <c r="F34" s="2"/>
      <c r="G34" s="2"/>
    </row>
    <row r="35" spans="1:7" x14ac:dyDescent="0.25">
      <c r="A35" s="1" t="s">
        <v>70</v>
      </c>
      <c r="B35" s="1" t="s">
        <v>71</v>
      </c>
      <c r="C35">
        <v>2010</v>
      </c>
      <c r="D35" s="2">
        <f>INDEX([1]Data!$D$2:$D$53,MATCH($B35,[1]Data!$B$2:$B$53,0))</f>
        <v>211182</v>
      </c>
      <c r="E35" s="2"/>
      <c r="F35" s="2"/>
      <c r="G35" s="2"/>
    </row>
    <row r="36" spans="1:7" x14ac:dyDescent="0.25">
      <c r="A36" s="1" t="s">
        <v>72</v>
      </c>
      <c r="B36" s="1" t="s">
        <v>73</v>
      </c>
      <c r="C36">
        <v>2010</v>
      </c>
      <c r="D36" s="2">
        <f>INDEX([1]Data!$D$2:$D$53,MATCH($B36,[1]Data!$B$2:$B$53,0))</f>
        <v>19842</v>
      </c>
      <c r="E36" s="2"/>
      <c r="F36" s="2"/>
      <c r="G36" s="2"/>
    </row>
    <row r="37" spans="1:7" x14ac:dyDescent="0.25">
      <c r="A37" s="1" t="s">
        <v>74</v>
      </c>
      <c r="B37" s="1" t="s">
        <v>75</v>
      </c>
      <c r="C37">
        <v>2010</v>
      </c>
      <c r="D37" s="2">
        <f>INDEX([1]Data!$D$2:$D$53,MATCH($B37,[1]Data!$B$2:$B$53,0))</f>
        <v>174338</v>
      </c>
      <c r="E37" s="2"/>
      <c r="F37" s="2"/>
      <c r="G37" s="2"/>
    </row>
    <row r="38" spans="1:7" x14ac:dyDescent="0.25">
      <c r="A38" s="1" t="s">
        <v>76</v>
      </c>
      <c r="B38" s="1" t="s">
        <v>77</v>
      </c>
      <c r="C38">
        <v>2010</v>
      </c>
      <c r="D38" s="2">
        <f>INDEX([1]Data!$D$2:$D$53,MATCH($B38,[1]Data!$B$2:$B$53,0))</f>
        <v>71594</v>
      </c>
      <c r="E38" s="2"/>
      <c r="F38" s="2"/>
      <c r="G38" s="2"/>
    </row>
    <row r="39" spans="1:7" x14ac:dyDescent="0.25">
      <c r="A39" s="1" t="s">
        <v>78</v>
      </c>
      <c r="B39" s="1" t="s">
        <v>79</v>
      </c>
      <c r="C39">
        <v>2010</v>
      </c>
      <c r="D39" s="2">
        <f>INDEX([1]Data!$D$2:$D$53,MATCH($B39,[1]Data!$B$2:$B$53,0))</f>
        <v>103473</v>
      </c>
      <c r="E39" s="2"/>
      <c r="F39" s="2"/>
      <c r="G39" s="2"/>
    </row>
    <row r="40" spans="1:7" x14ac:dyDescent="0.25">
      <c r="A40" s="1" t="s">
        <v>80</v>
      </c>
      <c r="B40" s="1" t="s">
        <v>81</v>
      </c>
      <c r="C40">
        <v>2010</v>
      </c>
      <c r="D40" s="2">
        <f>INDEX([1]Data!$D$2:$D$53,MATCH($B40,[1]Data!$B$2:$B$53,0))</f>
        <v>294111</v>
      </c>
      <c r="E40" s="2"/>
      <c r="F40" s="2"/>
      <c r="G40" s="2"/>
    </row>
    <row r="41" spans="1:7" x14ac:dyDescent="0.25">
      <c r="A41" s="1" t="s">
        <v>82</v>
      </c>
      <c r="B41" s="1" t="s">
        <v>83</v>
      </c>
      <c r="C41">
        <v>2010</v>
      </c>
      <c r="D41" s="2">
        <f>INDEX([1]Data!$D$2:$D$53,MATCH($B41,[1]Data!$B$2:$B$53,0))</f>
        <v>9475</v>
      </c>
      <c r="E41" s="2"/>
      <c r="F41" s="2"/>
      <c r="G41" s="2"/>
    </row>
    <row r="42" spans="1:7" x14ac:dyDescent="0.25">
      <c r="A42" s="1" t="s">
        <v>84</v>
      </c>
      <c r="B42" s="1" t="s">
        <v>85</v>
      </c>
      <c r="C42">
        <v>2010</v>
      </c>
      <c r="D42" s="2">
        <f>INDEX([1]Data!$D$2:$D$53,MATCH($B42,[1]Data!$B$2:$B$53,0))</f>
        <v>84574</v>
      </c>
      <c r="E42" s="2"/>
      <c r="F42" s="2"/>
      <c r="G42" s="2"/>
    </row>
    <row r="43" spans="1:7" x14ac:dyDescent="0.25">
      <c r="A43" s="1" t="s">
        <v>86</v>
      </c>
      <c r="B43" s="1" t="s">
        <v>87</v>
      </c>
      <c r="C43">
        <v>2010</v>
      </c>
      <c r="D43" s="2">
        <f>INDEX([1]Data!$D$2:$D$53,MATCH($B43,[1]Data!$B$2:$B$53,0))</f>
        <v>103479</v>
      </c>
      <c r="E43" s="2"/>
      <c r="F43" s="2"/>
      <c r="G43" s="2"/>
    </row>
    <row r="44" spans="1:7" x14ac:dyDescent="0.25">
      <c r="A44" s="1" t="s">
        <v>88</v>
      </c>
      <c r="B44" s="1" t="s">
        <v>89</v>
      </c>
      <c r="C44">
        <v>2010</v>
      </c>
      <c r="D44" s="2">
        <f>INDEX([1]Data!$D$2:$D$53,MATCH($B44,[1]Data!$B$2:$B$53,0))</f>
        <v>180525</v>
      </c>
      <c r="E44" s="2"/>
      <c r="F44" s="2"/>
      <c r="G44" s="2"/>
    </row>
    <row r="45" spans="1:7" x14ac:dyDescent="0.25">
      <c r="A45" s="1" t="s">
        <v>90</v>
      </c>
      <c r="B45" s="1" t="s">
        <v>91</v>
      </c>
      <c r="C45">
        <v>2010</v>
      </c>
      <c r="D45" s="2">
        <f>INDEX([1]Data!$D$2:$D$53,MATCH($B45,[1]Data!$B$2:$B$53,0))</f>
        <v>615302</v>
      </c>
      <c r="E45" s="2"/>
      <c r="F45" s="2"/>
      <c r="G45" s="2"/>
    </row>
    <row r="46" spans="1:7" x14ac:dyDescent="0.25">
      <c r="A46" s="1" t="s">
        <v>2</v>
      </c>
      <c r="B46" s="1" t="s">
        <v>3</v>
      </c>
      <c r="C46">
        <v>2010</v>
      </c>
      <c r="D46" s="2">
        <f>INDEX([1]Data!$D$2:$D$53,MATCH($B46,[1]Data!$B$2:$B$53,0))</f>
        <v>13997221.26</v>
      </c>
      <c r="E46" s="2"/>
      <c r="F46" s="2"/>
      <c r="G46" s="2"/>
    </row>
    <row r="47" spans="1:7" x14ac:dyDescent="0.25">
      <c r="A47" s="1" t="s">
        <v>92</v>
      </c>
      <c r="B47" s="1" t="s">
        <v>93</v>
      </c>
      <c r="C47">
        <v>2010</v>
      </c>
      <c r="D47" s="2">
        <f>INDEX([1]Data!$D$2:$D$53,MATCH($B47,[1]Data!$B$2:$B$53,0))</f>
        <v>150756.54</v>
      </c>
      <c r="E47" s="2"/>
      <c r="F47" s="2"/>
      <c r="G47" s="2"/>
    </row>
    <row r="48" spans="1:7" x14ac:dyDescent="0.25">
      <c r="A48" s="1" t="s">
        <v>94</v>
      </c>
      <c r="B48" s="1" t="s">
        <v>95</v>
      </c>
      <c r="C48">
        <v>2010</v>
      </c>
      <c r="D48" s="2">
        <f>INDEX([1]Data!$D$2:$D$53,MATCH($B48,[1]Data!$B$2:$B$53,0))</f>
        <v>69289</v>
      </c>
      <c r="E48" s="2"/>
      <c r="F48" s="2"/>
      <c r="G48" s="2"/>
    </row>
    <row r="49" spans="1:7" x14ac:dyDescent="0.25">
      <c r="A49" s="1" t="s">
        <v>96</v>
      </c>
      <c r="B49" s="1" t="s">
        <v>97</v>
      </c>
      <c r="C49">
        <v>2010</v>
      </c>
      <c r="D49" s="2">
        <f>INDEX([1]Data!$D$2:$D$53,MATCH($B49,[1]Data!$B$2:$B$53,0))</f>
        <v>70068</v>
      </c>
      <c r="E49" s="2"/>
      <c r="F49" s="2"/>
      <c r="G49" s="2"/>
    </row>
    <row r="50" spans="1:7" x14ac:dyDescent="0.25">
      <c r="A50" s="1" t="s">
        <v>98</v>
      </c>
      <c r="B50" s="1" t="s">
        <v>99</v>
      </c>
      <c r="C50">
        <v>2010</v>
      </c>
      <c r="D50" s="2">
        <f>INDEX([1]Data!$D$2:$D$53,MATCH($B50,[1]Data!$B$2:$B$53,0))</f>
        <v>108597</v>
      </c>
      <c r="E50" s="2"/>
      <c r="F50" s="2"/>
      <c r="G50" s="2"/>
    </row>
    <row r="51" spans="1:7" x14ac:dyDescent="0.25">
      <c r="A51" s="1" t="s">
        <v>100</v>
      </c>
      <c r="B51" s="1" t="s">
        <v>101</v>
      </c>
      <c r="C51">
        <v>2010</v>
      </c>
      <c r="D51" s="2">
        <f>INDEX([1]Data!$D$2:$D$53,MATCH($B51,[1]Data!$B$2:$B$53,0))</f>
        <v>177133</v>
      </c>
      <c r="E51" s="2"/>
      <c r="F51" s="2"/>
      <c r="G51" s="2"/>
    </row>
    <row r="52" spans="1:7" x14ac:dyDescent="0.25">
      <c r="A52" s="1" t="s">
        <v>102</v>
      </c>
      <c r="B52" s="1" t="s">
        <v>103</v>
      </c>
      <c r="C52">
        <v>2010</v>
      </c>
      <c r="D52" s="2">
        <f>INDEX([1]Data!$D$2:$D$53,MATCH($B52,[1]Data!$B$2:$B$53,0))</f>
        <v>293269</v>
      </c>
      <c r="E52" s="2"/>
      <c r="F52" s="2"/>
      <c r="G52" s="2"/>
    </row>
    <row r="53" spans="1:7" x14ac:dyDescent="0.25">
      <c r="A53" s="15" t="s">
        <v>104</v>
      </c>
      <c r="B53" s="15" t="s">
        <v>105</v>
      </c>
      <c r="C53">
        <v>2010</v>
      </c>
      <c r="D53" s="2">
        <f>INDEX([1]Data!$D$2:$D$53,MATCH($B53,[1]Data!$B$2:$B$53,0))</f>
        <v>119807.72</v>
      </c>
      <c r="E53" s="2"/>
      <c r="F53" s="2"/>
      <c r="G53" s="2"/>
    </row>
    <row r="54" spans="1:7" x14ac:dyDescent="0.25">
      <c r="A54" s="1"/>
      <c r="B54" s="1"/>
      <c r="D54" s="2"/>
      <c r="E54" s="2"/>
      <c r="F54" s="2"/>
      <c r="G54" s="2"/>
    </row>
    <row r="55" spans="1:7" x14ac:dyDescent="0.25">
      <c r="A55" s="1"/>
      <c r="B55" s="1"/>
      <c r="D55" s="2"/>
      <c r="E55" s="2"/>
      <c r="F55" s="2"/>
      <c r="G55" s="2"/>
    </row>
    <row r="56" spans="1:7" x14ac:dyDescent="0.25">
      <c r="A56" s="1"/>
      <c r="B56" s="1"/>
      <c r="D56" s="2"/>
      <c r="E56" s="2"/>
      <c r="F56" s="2"/>
      <c r="G56" s="2"/>
    </row>
    <row r="57" spans="1:7" x14ac:dyDescent="0.25">
      <c r="A57" s="1"/>
      <c r="B57" s="1"/>
      <c r="D57" s="2"/>
      <c r="E57" s="2"/>
      <c r="F57" s="2"/>
      <c r="G57" s="2"/>
    </row>
    <row r="58" spans="1:7" x14ac:dyDescent="0.25">
      <c r="A58" s="1"/>
      <c r="B58" s="1"/>
      <c r="D58" s="2"/>
      <c r="E58" s="2"/>
      <c r="F58" s="2"/>
      <c r="G58" s="2"/>
    </row>
    <row r="59" spans="1:7" x14ac:dyDescent="0.25">
      <c r="A59" s="1"/>
      <c r="B59" s="1"/>
      <c r="D59" s="2"/>
      <c r="E59" s="2"/>
      <c r="F59" s="2"/>
      <c r="G59" s="2"/>
    </row>
    <row r="60" spans="1:7" x14ac:dyDescent="0.25">
      <c r="A60" s="1"/>
      <c r="B60" s="1"/>
      <c r="D60" s="2"/>
      <c r="E60" s="2"/>
      <c r="F60" s="2"/>
      <c r="G60" s="2"/>
    </row>
    <row r="61" spans="1:7" x14ac:dyDescent="0.25">
      <c r="A61" s="1"/>
      <c r="B61" s="1"/>
      <c r="D61" s="2"/>
      <c r="E61" s="2"/>
      <c r="F61" s="2"/>
      <c r="G61" s="2"/>
    </row>
    <row r="62" spans="1:7" x14ac:dyDescent="0.25">
      <c r="A62" s="1"/>
      <c r="B62" s="1"/>
      <c r="D62" s="2"/>
      <c r="E62" s="2"/>
      <c r="F62" s="2"/>
      <c r="G62" s="2"/>
    </row>
    <row r="63" spans="1:7" x14ac:dyDescent="0.25">
      <c r="A63" s="1"/>
      <c r="B63" s="1"/>
      <c r="D63" s="2"/>
      <c r="E63" s="2"/>
      <c r="F63" s="2"/>
      <c r="G63" s="2"/>
    </row>
    <row r="64" spans="1:7" x14ac:dyDescent="0.25">
      <c r="A64" s="1"/>
      <c r="B64" s="1"/>
      <c r="D64" s="2"/>
      <c r="E64" s="2"/>
      <c r="F64" s="2"/>
      <c r="G64" s="2"/>
    </row>
    <row r="65" spans="1:7" x14ac:dyDescent="0.25">
      <c r="A65" s="1"/>
      <c r="B65" s="1"/>
      <c r="D65" s="2"/>
      <c r="E65" s="2"/>
      <c r="F65" s="2"/>
      <c r="G65" s="2"/>
    </row>
    <row r="66" spans="1:7" x14ac:dyDescent="0.25">
      <c r="A66" s="1"/>
      <c r="B66" s="1"/>
      <c r="D66" s="2"/>
      <c r="E66" s="2"/>
      <c r="F66" s="2"/>
      <c r="G66" s="2"/>
    </row>
    <row r="67" spans="1:7" x14ac:dyDescent="0.25">
      <c r="A67" s="1"/>
      <c r="B67" s="1"/>
      <c r="D67" s="2"/>
      <c r="E67" s="2"/>
      <c r="F67" s="2"/>
      <c r="G67" s="2"/>
    </row>
    <row r="68" spans="1:7" x14ac:dyDescent="0.25">
      <c r="A68" s="1"/>
      <c r="B68" s="1"/>
      <c r="D68" s="2"/>
      <c r="E68" s="2"/>
      <c r="F68" s="2"/>
      <c r="G68" s="2"/>
    </row>
    <row r="69" spans="1:7" x14ac:dyDescent="0.25">
      <c r="A69" s="1"/>
      <c r="B69" s="1"/>
      <c r="D69" s="2"/>
      <c r="E69" s="2"/>
      <c r="F69" s="2"/>
      <c r="G69" s="2"/>
    </row>
    <row r="70" spans="1:7" x14ac:dyDescent="0.25">
      <c r="A70" s="1"/>
      <c r="B70" s="1"/>
      <c r="D70" s="2"/>
      <c r="E70" s="2"/>
      <c r="F70" s="2"/>
      <c r="G70" s="2"/>
    </row>
    <row r="71" spans="1:7" x14ac:dyDescent="0.25">
      <c r="A71" s="1"/>
      <c r="B71" s="1"/>
      <c r="D71" s="2"/>
      <c r="E71" s="2"/>
      <c r="F71" s="2"/>
      <c r="G71" s="2"/>
    </row>
    <row r="72" spans="1:7" x14ac:dyDescent="0.25">
      <c r="A72" s="1"/>
      <c r="B72" s="1"/>
      <c r="D72" s="2"/>
      <c r="E72" s="2"/>
      <c r="F72" s="2"/>
      <c r="G72" s="2"/>
    </row>
    <row r="73" spans="1:7" x14ac:dyDescent="0.25">
      <c r="A73" s="1"/>
      <c r="B73" s="1"/>
      <c r="D73" s="2"/>
      <c r="E73" s="2"/>
      <c r="F73" s="2"/>
      <c r="G73" s="2"/>
    </row>
    <row r="74" spans="1:7" x14ac:dyDescent="0.25">
      <c r="A74" s="1"/>
      <c r="B74" s="1"/>
      <c r="D74" s="2"/>
      <c r="E74" s="2"/>
      <c r="F74" s="2"/>
      <c r="G74" s="2"/>
    </row>
    <row r="75" spans="1:7" x14ac:dyDescent="0.25">
      <c r="A75" s="1"/>
      <c r="B75" s="1"/>
      <c r="D75" s="2"/>
      <c r="E75" s="2"/>
      <c r="F75" s="2"/>
      <c r="G75" s="2"/>
    </row>
    <row r="76" spans="1:7" x14ac:dyDescent="0.25">
      <c r="A76" s="1"/>
      <c r="B76" s="1"/>
      <c r="D76" s="2"/>
      <c r="E76" s="2"/>
      <c r="F76" s="2"/>
      <c r="G76" s="2"/>
    </row>
    <row r="77" spans="1:7" x14ac:dyDescent="0.25">
      <c r="A77" s="1"/>
      <c r="B77" s="1"/>
      <c r="D77" s="2"/>
      <c r="E77" s="2"/>
      <c r="F77" s="2"/>
      <c r="G77" s="2"/>
    </row>
    <row r="78" spans="1:7" x14ac:dyDescent="0.25">
      <c r="A78" s="1"/>
      <c r="B78" s="1"/>
      <c r="D78" s="2"/>
      <c r="E78" s="2"/>
      <c r="F78" s="2"/>
      <c r="G78" s="2"/>
    </row>
    <row r="79" spans="1:7" x14ac:dyDescent="0.25">
      <c r="A79" s="1"/>
      <c r="B79" s="1"/>
      <c r="D79" s="2"/>
      <c r="E79" s="2"/>
      <c r="F79" s="2"/>
      <c r="G79" s="2"/>
    </row>
    <row r="80" spans="1:7" x14ac:dyDescent="0.25">
      <c r="A80" s="1"/>
      <c r="B80" s="1"/>
      <c r="D80" s="2"/>
      <c r="E80" s="2"/>
      <c r="F80" s="2"/>
      <c r="G80" s="2"/>
    </row>
    <row r="81" spans="1:7" x14ac:dyDescent="0.25">
      <c r="A81" s="1"/>
      <c r="B81" s="1"/>
      <c r="D81" s="2"/>
      <c r="E81" s="2"/>
      <c r="F81" s="2"/>
      <c r="G81" s="2"/>
    </row>
    <row r="82" spans="1:7" x14ac:dyDescent="0.25">
      <c r="A82" s="1"/>
      <c r="B82" s="1"/>
      <c r="D82" s="2"/>
      <c r="E82" s="2"/>
      <c r="F82" s="2"/>
      <c r="G82" s="2"/>
    </row>
    <row r="83" spans="1:7" x14ac:dyDescent="0.25">
      <c r="A83" s="1"/>
      <c r="B83" s="1"/>
      <c r="D83" s="2"/>
      <c r="E83" s="2"/>
      <c r="F83" s="2"/>
      <c r="G83" s="2"/>
    </row>
    <row r="84" spans="1:7" x14ac:dyDescent="0.25">
      <c r="A84" s="1"/>
      <c r="B84" s="1"/>
      <c r="D84" s="2"/>
      <c r="E84" s="2"/>
      <c r="F84" s="2"/>
      <c r="G84" s="2"/>
    </row>
    <row r="85" spans="1:7" x14ac:dyDescent="0.25">
      <c r="A85" s="1"/>
      <c r="B85" s="1"/>
      <c r="D85" s="2"/>
      <c r="E85" s="2"/>
      <c r="F85" s="2"/>
      <c r="G85" s="2"/>
    </row>
    <row r="86" spans="1:7" x14ac:dyDescent="0.25">
      <c r="A86" s="1"/>
      <c r="B86" s="1"/>
      <c r="D86" s="2"/>
      <c r="E86" s="2"/>
      <c r="F86" s="2"/>
      <c r="G86" s="2"/>
    </row>
    <row r="87" spans="1:7" x14ac:dyDescent="0.25">
      <c r="A87" s="1"/>
      <c r="B87" s="1"/>
      <c r="D87" s="2"/>
      <c r="E87" s="2"/>
      <c r="F87" s="2"/>
      <c r="G87" s="2"/>
    </row>
    <row r="88" spans="1:7" x14ac:dyDescent="0.25">
      <c r="A88" s="1"/>
      <c r="B88" s="1"/>
      <c r="D88" s="2"/>
      <c r="E88" s="2"/>
      <c r="F88" s="2"/>
      <c r="G88" s="2"/>
    </row>
    <row r="89" spans="1:7" x14ac:dyDescent="0.25">
      <c r="A89" s="1"/>
      <c r="B89" s="1"/>
      <c r="D89" s="2"/>
      <c r="E89" s="2"/>
      <c r="F89" s="2"/>
      <c r="G89" s="2"/>
    </row>
    <row r="90" spans="1:7" x14ac:dyDescent="0.25">
      <c r="A90" s="1"/>
      <c r="B90" s="1"/>
      <c r="D90" s="2"/>
      <c r="E90" s="2"/>
      <c r="F90" s="2"/>
      <c r="G90" s="2"/>
    </row>
    <row r="91" spans="1:7" x14ac:dyDescent="0.25">
      <c r="A91" s="1"/>
      <c r="B91" s="1"/>
      <c r="D91" s="2"/>
      <c r="E91" s="2"/>
      <c r="F91" s="2"/>
      <c r="G91" s="2"/>
    </row>
    <row r="92" spans="1:7" x14ac:dyDescent="0.25">
      <c r="A92" s="1"/>
      <c r="B92" s="1"/>
      <c r="D92" s="2"/>
      <c r="E92" s="2"/>
      <c r="F92" s="2"/>
      <c r="G92" s="2"/>
    </row>
    <row r="93" spans="1:7" x14ac:dyDescent="0.25">
      <c r="A93" s="1"/>
      <c r="B93" s="1"/>
      <c r="D93" s="2"/>
      <c r="E93" s="2"/>
      <c r="F93" s="2"/>
      <c r="G93" s="2"/>
    </row>
    <row r="94" spans="1:7" x14ac:dyDescent="0.25">
      <c r="A94" s="1"/>
      <c r="B94" s="1"/>
      <c r="D94" s="2"/>
      <c r="E94" s="2"/>
      <c r="F94" s="2"/>
      <c r="G94" s="2"/>
    </row>
    <row r="95" spans="1:7" x14ac:dyDescent="0.25">
      <c r="A95" s="1"/>
      <c r="B95" s="1"/>
      <c r="D95" s="2"/>
      <c r="E95" s="2"/>
      <c r="F95" s="2"/>
      <c r="G95" s="2"/>
    </row>
    <row r="96" spans="1:7" x14ac:dyDescent="0.25">
      <c r="A96" s="1"/>
      <c r="B96" s="1"/>
      <c r="D96" s="2"/>
      <c r="E96" s="2"/>
      <c r="F96" s="2"/>
      <c r="G96" s="2"/>
    </row>
    <row r="97" spans="1:7" x14ac:dyDescent="0.25">
      <c r="A97" s="1"/>
      <c r="B97" s="1"/>
      <c r="D97" s="2"/>
      <c r="E97" s="2"/>
      <c r="F97" s="2"/>
      <c r="G97" s="2"/>
    </row>
    <row r="98" spans="1:7" x14ac:dyDescent="0.25">
      <c r="A98" s="1"/>
      <c r="B98" s="1"/>
      <c r="D98" s="2"/>
      <c r="E98" s="2"/>
      <c r="F98" s="2"/>
      <c r="G98" s="2"/>
    </row>
    <row r="99" spans="1:7" x14ac:dyDescent="0.25">
      <c r="A99" s="1"/>
      <c r="B99" s="1"/>
      <c r="D99" s="2"/>
      <c r="E99" s="2"/>
      <c r="F99" s="2"/>
      <c r="G99" s="2"/>
    </row>
    <row r="100" spans="1:7" x14ac:dyDescent="0.25">
      <c r="A100" s="1"/>
      <c r="B100" s="1"/>
      <c r="D100" s="2"/>
      <c r="E100" s="2"/>
      <c r="F100" s="2"/>
      <c r="G100" s="2"/>
    </row>
    <row r="101" spans="1:7" x14ac:dyDescent="0.25">
      <c r="A101" s="1"/>
      <c r="B101" s="1"/>
      <c r="D101" s="2"/>
      <c r="E101" s="2"/>
      <c r="F101" s="2"/>
      <c r="G101" s="2"/>
    </row>
    <row r="102" spans="1:7" x14ac:dyDescent="0.25">
      <c r="A102" s="1"/>
      <c r="B102" s="1"/>
      <c r="D102" s="2"/>
      <c r="E102" s="2"/>
      <c r="F102" s="2"/>
      <c r="G102" s="2"/>
    </row>
    <row r="103" spans="1:7" x14ac:dyDescent="0.25">
      <c r="A103" s="1"/>
      <c r="B103" s="1"/>
      <c r="D103" s="2"/>
      <c r="E103" s="2"/>
      <c r="F103" s="2"/>
      <c r="G103" s="2"/>
    </row>
    <row r="104" spans="1:7" x14ac:dyDescent="0.25">
      <c r="A104" s="1"/>
      <c r="B104" s="1"/>
      <c r="D104" s="2"/>
      <c r="E104" s="2"/>
      <c r="F104" s="2"/>
      <c r="G104" s="2"/>
    </row>
    <row r="105" spans="1:7" x14ac:dyDescent="0.25">
      <c r="A105" s="15"/>
      <c r="B105" s="15"/>
      <c r="D105" s="2"/>
      <c r="E105" s="2"/>
      <c r="F105" s="2"/>
      <c r="G105" s="2"/>
    </row>
  </sheetData>
  <sortState ref="A2:D53">
    <sortCondition ref="B2:B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4" sqref="C14"/>
    </sheetView>
  </sheetViews>
  <sheetFormatPr defaultRowHeight="15" x14ac:dyDescent="0.25"/>
  <cols>
    <col min="1" max="1" width="28.85546875" bestFit="1" customWidth="1"/>
    <col min="2" max="2" width="36.42578125" bestFit="1" customWidth="1"/>
    <col min="3" max="3" width="86.5703125" customWidth="1"/>
    <col min="4" max="4" width="33.42578125" bestFit="1" customWidth="1"/>
  </cols>
  <sheetData>
    <row r="1" spans="1:4" x14ac:dyDescent="0.25">
      <c r="A1" t="s">
        <v>115</v>
      </c>
      <c r="B1" t="s">
        <v>139</v>
      </c>
      <c r="C1" t="s">
        <v>116</v>
      </c>
      <c r="D1" t="s">
        <v>118</v>
      </c>
    </row>
    <row r="2" spans="1:4" ht="45" x14ac:dyDescent="0.25">
      <c r="A2" t="s">
        <v>106</v>
      </c>
      <c r="B2" s="3" t="s">
        <v>119</v>
      </c>
      <c r="C2" s="3" t="s">
        <v>148</v>
      </c>
    </row>
    <row r="3" spans="1:4" x14ac:dyDescent="0.25">
      <c r="A3" t="s">
        <v>120</v>
      </c>
      <c r="B3" s="3"/>
      <c r="C3" s="3"/>
    </row>
    <row r="4" spans="1:4" x14ac:dyDescent="0.25">
      <c r="A4" t="s">
        <v>121</v>
      </c>
      <c r="B4" s="3"/>
      <c r="C4" s="3"/>
    </row>
    <row r="5" spans="1:4" ht="30" x14ac:dyDescent="0.25">
      <c r="A5" t="s">
        <v>107</v>
      </c>
      <c r="B5" t="s">
        <v>149</v>
      </c>
      <c r="C5" s="3" t="s">
        <v>145</v>
      </c>
    </row>
    <row r="6" spans="1:4" ht="45" x14ac:dyDescent="0.25">
      <c r="A6" t="s">
        <v>110</v>
      </c>
      <c r="B6" s="3" t="s">
        <v>150</v>
      </c>
      <c r="C6" s="3" t="s">
        <v>151</v>
      </c>
    </row>
    <row r="7" spans="1:4" ht="30" x14ac:dyDescent="0.25">
      <c r="A7" t="s">
        <v>108</v>
      </c>
      <c r="B7" s="3" t="s">
        <v>152</v>
      </c>
      <c r="C7" s="3" t="s">
        <v>153</v>
      </c>
      <c r="D7" t="s">
        <v>154</v>
      </c>
    </row>
    <row r="8" spans="1:4" ht="30" x14ac:dyDescent="0.25">
      <c r="A8" t="s">
        <v>140</v>
      </c>
      <c r="B8" s="3" t="s">
        <v>155</v>
      </c>
      <c r="C8" s="3" t="s">
        <v>156</v>
      </c>
      <c r="D8" t="s">
        <v>154</v>
      </c>
    </row>
    <row r="9" spans="1:4" ht="30" x14ac:dyDescent="0.25">
      <c r="A9" t="s">
        <v>146</v>
      </c>
      <c r="B9" t="s">
        <v>157</v>
      </c>
      <c r="C9" s="3" t="s">
        <v>145</v>
      </c>
    </row>
    <row r="10" spans="1:4" ht="30" x14ac:dyDescent="0.25">
      <c r="C10" s="3" t="s">
        <v>117</v>
      </c>
    </row>
    <row r="14" spans="1:4" x14ac:dyDescent="0.25">
      <c r="B14" s="3"/>
      <c r="C14" s="3"/>
    </row>
    <row r="16" spans="1:4" x14ac:dyDescent="0.25">
      <c r="C16" s="3"/>
    </row>
    <row r="17" spans="2:3" x14ac:dyDescent="0.25">
      <c r="B17" s="3"/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Expend Catagories</vt:lpstr>
      <vt:lpstr>Data</vt:lpstr>
      <vt:lpstr>Ratios - Total</vt:lpstr>
      <vt:lpstr>Ratios - Current</vt:lpstr>
      <vt:lpstr>Ratios -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2015-10-11T18:43:43Z</dcterms:modified>
</cp:coreProperties>
</file>