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11355" windowHeight="6330" activeTab="5"/>
  </bookViews>
  <sheets>
    <sheet name="MALES" sheetId="1" r:id="rId1"/>
    <sheet name="FEMALES" sheetId="2" r:id="rId2"/>
    <sheet name="TOTAL" sheetId="3" r:id="rId3"/>
    <sheet name="Drivers" sheetId="4" r:id="rId4"/>
    <sheet name="Drivers by Age" sheetId="5" r:id="rId5"/>
    <sheet name="Data" sheetId="6" r:id="rId6"/>
  </sheets>
  <externalReferences>
    <externalReference r:id="rId7"/>
    <externalReference r:id="rId8"/>
  </externalReferences>
  <definedNames>
    <definedName name="\C">FEMALES!$T$19</definedName>
    <definedName name="\D">#REF!</definedName>
    <definedName name="\E">#REF!</definedName>
    <definedName name="\F">FEMALES!$S$8</definedName>
    <definedName name="\P">#REF!</definedName>
    <definedName name="\Q">MALES!$S$77</definedName>
    <definedName name="\W">FEMALES!$A$70</definedName>
    <definedName name="\Y">#REF!</definedName>
    <definedName name="\Z">#REF!</definedName>
    <definedName name="__123Graph_ACurrent" hidden="1">TOTAL!$B$15:$B$69</definedName>
    <definedName name="__123Graph_BCurrent" hidden="1">TOTAL!$C$15:$C$69</definedName>
    <definedName name="__123Graph_CCurrent" hidden="1">TOTAL!$D$15:$D$69</definedName>
    <definedName name="__123Graph_DCurrent" hidden="1">TOTAL!$E$15:$E$69</definedName>
    <definedName name="__123Graph_ECurrent" hidden="1">TOTAL!$F$15:$F$69</definedName>
    <definedName name="__123Graph_FCurrent" hidden="1">TOTAL!$G$15:$G$69</definedName>
    <definedName name="DATE1">FEMALES!$P$12</definedName>
    <definedName name="DATE2">MALES!$P$12</definedName>
    <definedName name="DATE3">TOTAL!$P$12</definedName>
    <definedName name="FEMALEU19">FEMALES!$B$66</definedName>
    <definedName name="FTOT">FEMALES!$Q$66</definedName>
    <definedName name="MALEU19">MALES!$B$66</definedName>
    <definedName name="MARY">MALES!$N$18:$P$18</definedName>
    <definedName name="MTOT">MALES!$Q$66</definedName>
    <definedName name="_xlnm.Print_Area" localSheetId="1">FEMALES!$S$8:$AC$66</definedName>
    <definedName name="_xlnm.Print_Area" localSheetId="0">MALES!$S$8:$AC$67</definedName>
    <definedName name="_xlnm.Print_Area" localSheetId="2">TOTAL!$A$8:$Q$69</definedName>
    <definedName name="_xlnm.Print_Area">FEMALES!$D$46:$Q$66</definedName>
    <definedName name="SHEET1">MALES!$A$8:$Q$66</definedName>
    <definedName name="SHEET1A">MALES!$S$8:$AC$66</definedName>
    <definedName name="SHEET2">FEMALES!$A$8:$Q$66</definedName>
    <definedName name="SHEET2A">FEMALES!$S$1:$AC$66</definedName>
    <definedName name="SHEET3">TOTAL!$A$8:$Q$69</definedName>
    <definedName name="SHEET3A">TOTAL!$S$8:$AC$66</definedName>
    <definedName name="SHEET5">MALES!$S$1:$AC$66</definedName>
    <definedName name="threshold">'[1]561-p2'!$B$65536</definedName>
    <definedName name="TOT">TOTAL!$Q$66</definedName>
    <definedName name="TOTAL">TOTAL!$Q$66</definedName>
    <definedName name="TOTALDL">TOTAL!$Q$66</definedName>
    <definedName name="TOTDL">TOTAL!$Q$66</definedName>
    <definedName name="YEAR_2">MALES!$A$8</definedName>
    <definedName name="YEAR1">FEMALES!$A$8</definedName>
    <definedName name="YEAR2">MALES!$A$8</definedName>
    <definedName name="YEAR3">TOTAL!$A$8</definedName>
  </definedNames>
  <calcPr calcId="145621"/>
</workbook>
</file>

<file path=xl/calcChain.xml><?xml version="1.0" encoding="utf-8"?>
<calcChain xmlns="http://schemas.openxmlformats.org/spreadsheetml/2006/main">
  <c r="D37" i="6" l="1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3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6" i="6"/>
  <c r="D3" i="6"/>
  <c r="D4" i="6"/>
  <c r="D5" i="6"/>
  <c r="D2" i="6"/>
  <c r="Z3" i="5"/>
  <c r="AA3" i="5"/>
  <c r="AB3" i="5"/>
  <c r="Z4" i="5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0" i="5"/>
  <c r="AA20" i="5"/>
  <c r="AB20" i="5"/>
  <c r="Z21" i="5"/>
  <c r="AA21" i="5"/>
  <c r="AB21" i="5"/>
  <c r="Z22" i="5"/>
  <c r="AA22" i="5"/>
  <c r="AB22" i="5"/>
  <c r="Z23" i="5"/>
  <c r="AA23" i="5"/>
  <c r="AB23" i="5"/>
  <c r="Z24" i="5"/>
  <c r="AA24" i="5"/>
  <c r="AB24" i="5"/>
  <c r="Z25" i="5"/>
  <c r="AA25" i="5"/>
  <c r="AB25" i="5"/>
  <c r="Z26" i="5"/>
  <c r="AA26" i="5"/>
  <c r="AB26" i="5"/>
  <c r="Z27" i="5"/>
  <c r="AA27" i="5"/>
  <c r="AB27" i="5"/>
  <c r="Z28" i="5"/>
  <c r="AA28" i="5"/>
  <c r="AB28" i="5"/>
  <c r="Z29" i="5"/>
  <c r="AA29" i="5"/>
  <c r="AB29" i="5"/>
  <c r="Z30" i="5"/>
  <c r="AA30" i="5"/>
  <c r="AB30" i="5"/>
  <c r="Z31" i="5"/>
  <c r="AA31" i="5"/>
  <c r="AB31" i="5"/>
  <c r="Z32" i="5"/>
  <c r="AA32" i="5"/>
  <c r="AB32" i="5"/>
  <c r="Z33" i="5"/>
  <c r="AA33" i="5"/>
  <c r="AB33" i="5"/>
  <c r="Z34" i="5"/>
  <c r="AA34" i="5"/>
  <c r="AB34" i="5"/>
  <c r="Z35" i="5"/>
  <c r="AA35" i="5"/>
  <c r="AB35" i="5"/>
  <c r="Z36" i="5"/>
  <c r="AA36" i="5"/>
  <c r="AB36" i="5"/>
  <c r="Z37" i="5"/>
  <c r="AA37" i="5"/>
  <c r="AB37" i="5"/>
  <c r="Z38" i="5"/>
  <c r="AA38" i="5"/>
  <c r="AB38" i="5"/>
  <c r="Z39" i="5"/>
  <c r="AA39" i="5"/>
  <c r="AB39" i="5"/>
  <c r="Z40" i="5"/>
  <c r="AA40" i="5"/>
  <c r="AB40" i="5"/>
  <c r="Z41" i="5"/>
  <c r="AA41" i="5"/>
  <c r="AB41" i="5"/>
  <c r="Z42" i="5"/>
  <c r="AA42" i="5"/>
  <c r="AB42" i="5"/>
  <c r="Z43" i="5"/>
  <c r="AA43" i="5"/>
  <c r="AB43" i="5"/>
  <c r="Z44" i="5"/>
  <c r="AA44" i="5"/>
  <c r="AB44" i="5"/>
  <c r="Z45" i="5"/>
  <c r="AA45" i="5"/>
  <c r="AB45" i="5"/>
  <c r="Z46" i="5"/>
  <c r="AA46" i="5"/>
  <c r="AB46" i="5"/>
  <c r="Z47" i="5"/>
  <c r="AA47" i="5"/>
  <c r="AB47" i="5"/>
  <c r="Z48" i="5"/>
  <c r="AA48" i="5"/>
  <c r="AB48" i="5"/>
  <c r="Z49" i="5"/>
  <c r="AA49" i="5"/>
  <c r="AB49" i="5"/>
  <c r="Z50" i="5"/>
  <c r="AA50" i="5"/>
  <c r="AB50" i="5"/>
  <c r="Z51" i="5"/>
  <c r="AA51" i="5"/>
  <c r="AB51" i="5"/>
  <c r="Z52" i="5"/>
  <c r="AA52" i="5"/>
  <c r="AB52" i="5"/>
  <c r="Z53" i="5"/>
  <c r="AA53" i="5"/>
  <c r="AB53" i="5"/>
  <c r="AB2" i="5"/>
  <c r="AA2" i="5"/>
  <c r="Z2" i="5"/>
  <c r="C6" i="6"/>
</calcChain>
</file>

<file path=xl/sharedStrings.xml><?xml version="1.0" encoding="utf-8"?>
<sst xmlns="http://schemas.openxmlformats.org/spreadsheetml/2006/main" count="671" uniqueCount="182">
  <si>
    <t/>
  </si>
  <si>
    <t>19 AND</t>
  </si>
  <si>
    <t>70-74</t>
  </si>
  <si>
    <t>75-79</t>
  </si>
  <si>
    <t>80-84</t>
  </si>
  <si>
    <t>85 AND</t>
  </si>
  <si>
    <t>STATE</t>
  </si>
  <si>
    <t>UNDER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</si>
  <si>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</si>
  <si>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</si>
  <si>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</si>
  <si>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</si>
  <si>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</si>
  <si>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</si>
  <si>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</si>
  <si>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</si>
  <si>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</si>
  <si>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</si>
  <si>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TOTAL</t>
  </si>
  <si>
    <t>&lt;16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</si>
  <si>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</si>
  <si>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</si>
  <si>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</si>
  <si>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</si>
  <si>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</si>
  <si>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</si>
  <si>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</si>
  <si>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</si>
  <si>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</si>
  <si>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Total</t>
  </si>
  <si>
    <t>:wrs~12~</t>
  </si>
  <si>
    <t>Alabama</t>
  </si>
  <si>
    <t xml:space="preserve">Arizona </t>
  </si>
  <si>
    <t>California</t>
  </si>
  <si>
    <t>Delaware</t>
  </si>
  <si>
    <t>Florida</t>
  </si>
  <si>
    <t>Georgia</t>
  </si>
  <si>
    <t>Hawaii</t>
  </si>
  <si>
    <t>Idaho</t>
  </si>
  <si>
    <t>Iowa</t>
  </si>
  <si>
    <t>Kansas</t>
  </si>
  <si>
    <t>Louisiana</t>
  </si>
  <si>
    <t>Maryland</t>
  </si>
  <si>
    <t>Massachusetts</t>
  </si>
  <si>
    <t>Michigan</t>
  </si>
  <si>
    <t>Minnesota</t>
  </si>
  <si>
    <t>Mississippi</t>
  </si>
  <si>
    <t xml:space="preserve">Missouri </t>
  </si>
  <si>
    <t>Montana</t>
  </si>
  <si>
    <t>Nebraska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</si>
  <si>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</si>
  <si>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</si>
  <si>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</si>
  <si>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</si>
  <si>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</si>
  <si>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</si>
  <si>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</si>
  <si>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</si>
  <si>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</si>
  <si>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</si>
  <si>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</si>
  <si>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</si>
  <si>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</si>
  <si>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</si>
  <si>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</si>
  <si>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</si>
  <si>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TABLE DL-22</t>
  </si>
  <si>
    <t xml:space="preserve">    TABLE DL-22</t>
  </si>
  <si>
    <t xml:space="preserve">Nevada </t>
  </si>
  <si>
    <t xml:space="preserve">Kentucky </t>
  </si>
  <si>
    <t xml:space="preserve">Tennessee </t>
  </si>
  <si>
    <t xml:space="preserve">South Carolina </t>
  </si>
  <si>
    <t>LICENSED YOUNG MALE DRIVERS, BY AGE 1/</t>
  </si>
  <si>
    <t>LICENSED YOUNG FEMALE DRIVERS, BY AGE 1/</t>
  </si>
  <si>
    <t>LICENSED TOTAL YOUNG DRIVERS, BY AGE 1/</t>
  </si>
  <si>
    <t xml:space="preserve">       2/  Age and /or sex distribution estimated by FHWA.</t>
  </si>
  <si>
    <t>SHEET 1 OF 6</t>
  </si>
  <si>
    <t>SHEET 3 OF 6</t>
  </si>
  <si>
    <t>SHEET 5 OF 6</t>
  </si>
  <si>
    <t xml:space="preserve">   SHEET 2 OF 6</t>
  </si>
  <si>
    <t xml:space="preserve">   SHEET 4 OF 6</t>
  </si>
  <si>
    <t xml:space="preserve"> SHEET 6 OF 6</t>
  </si>
  <si>
    <t xml:space="preserve">New Jersey  </t>
  </si>
  <si>
    <t xml:space="preserve">New Mexico  </t>
  </si>
  <si>
    <t xml:space="preserve">Dist. of Col. </t>
  </si>
  <si>
    <t xml:space="preserve">Indiana  </t>
  </si>
  <si>
    <t xml:space="preserve">Alaska 2/ </t>
  </si>
  <si>
    <t xml:space="preserve">Arkansas 2/ </t>
  </si>
  <si>
    <t xml:space="preserve">Colorado 2/  </t>
  </si>
  <si>
    <t xml:space="preserve">Illinois 2/ </t>
  </si>
  <si>
    <t xml:space="preserve">Maine 2/ </t>
  </si>
  <si>
    <t xml:space="preserve">OVER  </t>
  </si>
  <si>
    <t xml:space="preserve">       3/  Excludes expired permits included in previous reports.</t>
  </si>
  <si>
    <t xml:space="preserve">       1/  Excludes Learner Permits.                                                                               4/ State did not provide 2012 data; Estimated by FHWA.</t>
  </si>
  <si>
    <t xml:space="preserve">       3/ Excludes expired permits included in previous reports.</t>
  </si>
  <si>
    <t>New Hampshire 4/</t>
  </si>
  <si>
    <t>New York 4/</t>
  </si>
  <si>
    <t xml:space="preserve">LICENSED MALE DRIVERS, BY AGE 1/  </t>
  </si>
  <si>
    <t xml:space="preserve">LICENSED FEMALE DRIVERS, BY AGE 1/  </t>
  </si>
  <si>
    <t xml:space="preserve">LICENSED TOTAL DRIVERS, BY AGE 1/  </t>
  </si>
  <si>
    <t>Connecticut 3/</t>
  </si>
  <si>
    <t>DECEMBER 2013</t>
  </si>
  <si>
    <t xml:space="preserve">       1/  Excludes Learner Permits.                                                                                             4/ State did not provide 2012 data; Estimated by FHWA.</t>
  </si>
  <si>
    <t>Alaska</t>
  </si>
  <si>
    <t>Arkansas</t>
  </si>
  <si>
    <t>Colorado</t>
  </si>
  <si>
    <t>Connecticut</t>
  </si>
  <si>
    <t>District of Columbia</t>
  </si>
  <si>
    <t>Illinois</t>
  </si>
  <si>
    <t>Nevada</t>
  </si>
  <si>
    <t>New Hampshire</t>
  </si>
  <si>
    <t>New York</t>
  </si>
  <si>
    <t>United States</t>
  </si>
  <si>
    <t>Drivers</t>
  </si>
  <si>
    <t>Arizona</t>
  </si>
  <si>
    <t>Indiana</t>
  </si>
  <si>
    <t>Kentucky</t>
  </si>
  <si>
    <t>Maine</t>
  </si>
  <si>
    <t>Missouri</t>
  </si>
  <si>
    <t>New Jersey</t>
  </si>
  <si>
    <t>New Mexico</t>
  </si>
  <si>
    <t>South Carolina</t>
  </si>
  <si>
    <t>Tennessee</t>
  </si>
  <si>
    <t>Code</t>
  </si>
  <si>
    <t xml:space="preserve">State </t>
  </si>
  <si>
    <t>US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</si>
  <si>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</si>
  <si>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</si>
  <si>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</si>
  <si>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</si>
  <si>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</si>
  <si>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</si>
  <si>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</si>
  <si>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</si>
  <si>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</si>
  <si>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</si>
  <si>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</si>
  <si>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</si>
  <si>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</si>
  <si>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</si>
  <si>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</si>
  <si>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</si>
  <si>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</si>
  <si>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</si>
  <si>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</si>
  <si>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</si>
  <si>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</si>
  <si>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</si>
  <si>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</si>
  <si>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</si>
  <si>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</si>
  <si>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</si>
  <si>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</si>
  <si>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</si>
  <si>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</si>
  <si>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</si>
  <si>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</si>
  <si>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</si>
  <si>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</si>
  <si>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</si>
  <si>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</si>
  <si>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</si>
  <si>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</si>
  <si>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</si>
  <si>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</si>
  <si>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</si>
  <si>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</si>
  <si>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</si>
  <si>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</si>
  <si>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</si>
  <si>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</si>
  <si>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</si>
  <si>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</si>
  <si>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</si>
  <si>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</si>
  <si>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</si>
  <si>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</si>
  <si>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Driving Age (Approx.)</t>
  </si>
  <si>
    <t>16+</t>
  </si>
  <si>
    <t>17+</t>
  </si>
  <si>
    <t>18+</t>
  </si>
  <si>
    <t>Population above driving age with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</si>
</sst>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>
    <font>
      <sz val="8"/>
      <name val="P-HLV"/>
    </font>
    <font>
      <sz val="10"/>
      <name val="Arial"/>
      <family val="2"/>
    </font>
    <font>
      <sz val="10"/>
      <color indexed="8"/>
      <name val="P-AVGARD"/>
    </font>
    <font>
      <b/>
      <sz val="20"/>
      <color indexed="8"/>
      <name val="P-AVGARD"/>
    </font>
    <font>
      <b/>
      <sz val="8"/>
      <color indexed="8"/>
      <name val="P-AVGARD"/>
    </font>
    <font>
      <b/>
      <sz val="18"/>
      <color indexed="8"/>
      <name val="P-AVGARD"/>
    </font>
    <font>
      <b/>
      <sz val="10"/>
      <color indexed="8"/>
      <name val="P-AVGARD"/>
    </font>
    <font>
      <sz val="8"/>
      <color indexed="8"/>
      <name val="P-HLV"/>
    </font>
    <font>
      <sz val="18"/>
      <color indexed="8"/>
      <name val="P-AVGARD"/>
    </font>
    <font>
      <b/>
      <sz val="12"/>
      <color indexed="8"/>
      <name val="P-AVGARD"/>
    </font>
    <font>
      <b/>
      <sz val="6"/>
      <color indexed="8"/>
      <name val="P-AVGARD"/>
    </font>
    <font>
      <sz val="10"/>
      <name val="SWISS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0" fontId="3" fillId="0" borderId="0" xfId="0" applyFont="1" applyAlignment="1" applyProtection="1">
      <alignment horizontal="centerContinuous" vertical="center"/>
    </xf>
    <xf numFmtId="0" fontId="2" fillId="0" borderId="0" xfId="0" applyFont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 vertical="center"/>
    </xf>
    <xf numFmtId="0" fontId="6" fillId="0" borderId="0" xfId="0" applyFont="1" applyAlignment="1" applyProtection="1">
      <alignment horizontal="centerContinuous" vertical="center"/>
    </xf>
    <xf numFmtId="0" fontId="6" fillId="0" borderId="0" xfId="0" applyFont="1" applyAlignment="1" applyProtection="1">
      <alignment horizontal="centerContinuous"/>
    </xf>
    <xf numFmtId="0" fontId="2" fillId="0" borderId="0" xfId="0" applyFont="1" applyAlignment="1" applyProtection="1">
      <alignment horizontal="centerContinuous"/>
    </xf>
    <xf numFmtId="0" fontId="6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Protection="1"/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37" fontId="2" fillId="0" borderId="9" xfId="0" applyNumberFormat="1" applyFont="1" applyBorder="1" applyProtection="1"/>
    <xf numFmtId="37" fontId="2" fillId="0" borderId="5" xfId="0" applyNumberFormat="1" applyFont="1" applyBorder="1" applyProtection="1"/>
    <xf numFmtId="37" fontId="2" fillId="0" borderId="10" xfId="0" applyNumberFormat="1" applyFont="1" applyBorder="1" applyProtection="1"/>
    <xf numFmtId="37" fontId="2" fillId="0" borderId="11" xfId="0" applyNumberFormat="1" applyFont="1" applyBorder="1" applyProtection="1"/>
    <xf numFmtId="37" fontId="2" fillId="0" borderId="6" xfId="0" applyNumberFormat="1" applyFont="1" applyBorder="1" applyProtection="1"/>
    <xf numFmtId="37" fontId="2" fillId="0" borderId="7" xfId="0" applyNumberFormat="1" applyFont="1" applyBorder="1" applyProtection="1"/>
    <xf numFmtId="37" fontId="2" fillId="0" borderId="12" xfId="0" applyNumberFormat="1" applyFont="1" applyBorder="1" applyProtection="1"/>
    <xf numFmtId="37" fontId="2" fillId="0" borderId="8" xfId="0" applyNumberFormat="1" applyFont="1" applyBorder="1" applyProtection="1"/>
    <xf numFmtId="37" fontId="2" fillId="0" borderId="13" xfId="0" applyNumberFormat="1" applyFont="1" applyBorder="1" applyProtection="1"/>
    <xf numFmtId="37" fontId="2" fillId="0" borderId="14" xfId="0" applyNumberFormat="1" applyFont="1" applyBorder="1" applyProtection="1"/>
    <xf numFmtId="37" fontId="2" fillId="0" borderId="15" xfId="0" applyNumberFormat="1" applyFont="1" applyBorder="1" applyProtection="1"/>
    <xf numFmtId="37" fontId="2" fillId="0" borderId="16" xfId="0" applyNumberFormat="1" applyFont="1" applyBorder="1" applyProtection="1"/>
    <xf numFmtId="37" fontId="2" fillId="0" borderId="0" xfId="0" applyNumberFormat="1" applyFont="1" applyProtection="1"/>
    <xf numFmtId="0" fontId="7" fillId="0" borderId="0" xfId="0" applyFont="1" applyProtection="1"/>
    <xf numFmtId="0" fontId="8" fillId="0" borderId="0" xfId="0" applyFont="1" applyAlignment="1" applyProtection="1">
      <alignment horizontal="centerContinuous" vertical="center"/>
    </xf>
    <xf numFmtId="0" fontId="9" fillId="0" borderId="0" xfId="0" applyFont="1" applyAlignment="1" applyProtection="1">
      <alignment horizontal="centerContinuous"/>
    </xf>
    <xf numFmtId="0" fontId="10" fillId="0" borderId="0" xfId="0" applyFont="1" applyAlignment="1" applyProtection="1">
      <alignment horizontal="centerContinuous" vertical="center"/>
    </xf>
    <xf numFmtId="0" fontId="2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Continuous" vertical="center"/>
    </xf>
    <xf numFmtId="0" fontId="2" fillId="0" borderId="4" xfId="0" applyFont="1" applyBorder="1" applyAlignment="1" applyProtection="1">
      <alignment horizontal="right"/>
    </xf>
    <xf numFmtId="0" fontId="10" fillId="0" borderId="0" xfId="0" applyFont="1" applyProtection="1"/>
    <xf numFmtId="0" fontId="2" fillId="0" borderId="6" xfId="0" applyFont="1" applyBorder="1" applyProtection="1"/>
    <xf numFmtId="0" fontId="2" fillId="0" borderId="9" xfId="0" applyFont="1" applyBorder="1" applyProtection="1"/>
    <xf numFmtId="0" fontId="2" fillId="0" borderId="13" xfId="0" applyFont="1" applyBorder="1" applyProtection="1"/>
    <xf numFmtId="0" fontId="2" fillId="0" borderId="17" xfId="0" applyFont="1" applyBorder="1" applyProtection="1"/>
    <xf numFmtId="0" fontId="6" fillId="0" borderId="5" xfId="0" applyFont="1" applyBorder="1" applyProtection="1"/>
    <xf numFmtId="0" fontId="2" fillId="0" borderId="18" xfId="0" applyFont="1" applyBorder="1" applyProtection="1"/>
    <xf numFmtId="0" fontId="2" fillId="0" borderId="19" xfId="0" applyFont="1" applyBorder="1" applyProtection="1"/>
    <xf numFmtId="0" fontId="2" fillId="0" borderId="19" xfId="0" applyFont="1" applyBorder="1" applyAlignment="1" applyProtection="1">
      <alignment horizontal="centerContinuous"/>
    </xf>
    <xf numFmtId="0" fontId="6" fillId="0" borderId="19" xfId="0" applyFont="1" applyBorder="1" applyProtection="1"/>
    <xf numFmtId="0" fontId="6" fillId="0" borderId="7" xfId="0" applyFont="1" applyBorder="1" applyProtection="1"/>
    <xf numFmtId="0" fontId="11" fillId="0" borderId="9" xfId="0" applyFont="1" applyBorder="1" applyProtection="1"/>
    <xf numFmtId="0" fontId="11" fillId="0" borderId="6" xfId="0" applyFont="1" applyBorder="1" applyProtection="1"/>
    <xf numFmtId="0" fontId="11" fillId="0" borderId="13" xfId="0" applyFont="1" applyBorder="1" applyProtection="1"/>
    <xf numFmtId="37" fontId="2" fillId="0" borderId="20" xfId="0" applyNumberFormat="1" applyFont="1" applyBorder="1" applyProtection="1"/>
    <xf numFmtId="37" fontId="2" fillId="0" borderId="21" xfId="0" applyNumberFormat="1" applyFont="1" applyBorder="1" applyProtection="1"/>
    <xf numFmtId="37" fontId="2" fillId="0" borderId="22" xfId="0" applyNumberFormat="1" applyFont="1" applyBorder="1" applyProtection="1"/>
    <xf numFmtId="0" fontId="2" fillId="0" borderId="23" xfId="0" applyFont="1" applyBorder="1" applyProtection="1"/>
    <xf numFmtId="0" fontId="0" fillId="0" borderId="19" xfId="0" applyBorder="1"/>
    <xf numFmtId="0" fontId="2" fillId="0" borderId="0" xfId="0" applyFont="1" applyAlignment="1" applyProtection="1">
      <alignment horizontal="centerContinuous" vertical="justify"/>
    </xf>
    <xf numFmtId="0" fontId="2" fillId="0" borderId="0" xfId="0" applyFont="1" applyBorder="1" applyProtection="1"/>
    <xf numFmtId="37" fontId="2" fillId="0" borderId="24" xfId="0" applyNumberFormat="1" applyFont="1" applyBorder="1" applyProtection="1"/>
    <xf numFmtId="3" fontId="2" fillId="0" borderId="5" xfId="0" applyNumberFormat="1" applyFont="1" applyBorder="1" applyProtection="1"/>
    <xf numFmtId="3" fontId="2" fillId="0" borderId="11" xfId="0" applyNumberFormat="1" applyFont="1" applyBorder="1" applyProtection="1"/>
    <xf numFmtId="3" fontId="2" fillId="0" borderId="9" xfId="0" applyNumberFormat="1" applyFont="1" applyBorder="1" applyProtection="1"/>
    <xf numFmtId="3" fontId="2" fillId="0" borderId="7" xfId="0" applyNumberFormat="1" applyFont="1" applyBorder="1" applyProtection="1"/>
    <xf numFmtId="3" fontId="2" fillId="0" borderId="6" xfId="0" applyNumberFormat="1" applyFont="1" applyBorder="1" applyProtection="1"/>
    <xf numFmtId="3" fontId="2" fillId="0" borderId="8" xfId="0" applyNumberFormat="1" applyFont="1" applyBorder="1" applyProtection="1"/>
    <xf numFmtId="3" fontId="2" fillId="0" borderId="24" xfId="0" applyNumberFormat="1" applyFont="1" applyBorder="1" applyProtection="1"/>
    <xf numFmtId="3" fontId="2" fillId="0" borderId="23" xfId="0" applyNumberFormat="1" applyFont="1" applyBorder="1" applyProtection="1"/>
    <xf numFmtId="3" fontId="2" fillId="0" borderId="20" xfId="0" applyNumberFormat="1" applyFont="1" applyBorder="1" applyProtection="1"/>
    <xf numFmtId="3" fontId="2" fillId="0" borderId="21" xfId="0" applyNumberFormat="1" applyFont="1" applyBorder="1" applyProtection="1"/>
    <xf numFmtId="3" fontId="2" fillId="0" borderId="22" xfId="0" applyNumberFormat="1" applyFont="1" applyBorder="1" applyProtection="1"/>
    <xf numFmtId="0" fontId="11" fillId="0" borderId="9" xfId="0" applyFont="1" applyBorder="1" applyAlignment="1" applyProtection="1">
      <alignment horizontal="left"/>
    </xf>
    <xf numFmtId="0" fontId="2" fillId="0" borderId="7" xfId="0" quotePrefix="1" applyFont="1" applyBorder="1" applyAlignment="1" applyProtection="1">
      <alignment horizontal="center"/>
    </xf>
    <xf numFmtId="0" fontId="2" fillId="0" borderId="12" xfId="0" quotePrefix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Continuous"/>
    </xf>
    <xf numFmtId="0" fontId="2" fillId="0" borderId="19" xfId="0" quotePrefix="1" applyFont="1" applyBorder="1" applyProtection="1"/>
    <xf numFmtId="3" fontId="2" fillId="0" borderId="0" xfId="0" applyNumberFormat="1" applyFont="1" applyProtection="1"/>
    <xf numFmtId="3" fontId="2" fillId="0" borderId="0" xfId="0" applyNumberFormat="1" applyFont="1" applyAlignment="1" applyProtection="1">
      <alignment horizontal="centerContinuous"/>
    </xf>
    <xf numFmtId="0" fontId="2" fillId="0" borderId="0" xfId="0" quotePrefix="1" applyFont="1" applyProtection="1"/>
    <xf numFmtId="0" fontId="2" fillId="0" borderId="2" xfId="0" quotePrefix="1" applyFont="1" applyBorder="1" applyAlignment="1" applyProtection="1">
      <alignment horizontal="center"/>
    </xf>
    <xf numFmtId="0" fontId="2" fillId="0" borderId="9" xfId="0" applyFont="1" applyFill="1" applyBorder="1" applyProtection="1"/>
    <xf numFmtId="37" fontId="2" fillId="0" borderId="5" xfId="0" applyNumberFormat="1" applyFont="1" applyFill="1" applyBorder="1" applyProtection="1"/>
    <xf numFmtId="0" fontId="2" fillId="0" borderId="6" xfId="0" applyFont="1" applyFill="1" applyBorder="1" applyProtection="1"/>
    <xf numFmtId="37" fontId="2" fillId="0" borderId="7" xfId="0" applyNumberFormat="1" applyFont="1" applyFill="1" applyBorder="1" applyProtection="1"/>
    <xf numFmtId="0" fontId="6" fillId="0" borderId="0" xfId="0" applyFont="1" applyBorder="1" applyProtection="1"/>
    <xf numFmtId="0" fontId="0" fillId="0" borderId="25" xfId="0" applyBorder="1"/>
    <xf numFmtId="0" fontId="13" fillId="0" borderId="0" xfId="0" applyFont="1"/>
    <xf numFmtId="43" fontId="2" fillId="0" borderId="11" xfId="1" applyFont="1" applyBorder="1" applyProtection="1"/>
    <xf numFmtId="43" fontId="2" fillId="0" borderId="8" xfId="1" applyFont="1" applyBorder="1" applyProtection="1"/>
    <xf numFmtId="43" fontId="2" fillId="0" borderId="16" xfId="1" applyFont="1" applyBorder="1" applyProtection="1"/>
    <xf numFmtId="0" fontId="14" fillId="0" borderId="0" xfId="0" applyFont="1"/>
    <xf numFmtId="0" fontId="15" fillId="0" borderId="6" xfId="0" applyFont="1" applyBorder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2" xfId="0" applyNumberFormat="1" applyFont="1" applyBorder="1" applyAlignment="1" applyProtection="1">
      <alignment horizontal="center"/>
    </xf>
    <xf numFmtId="0" fontId="15" fillId="0" borderId="7" xfId="0" applyFont="1" applyBorder="1" applyAlignment="1" applyProtection="1">
      <alignment horizontal="center"/>
    </xf>
    <xf numFmtId="0" fontId="15" fillId="0" borderId="7" xfId="0" quotePrefix="1" applyFont="1" applyBorder="1" applyAlignment="1" applyProtection="1">
      <alignment horizontal="center"/>
    </xf>
    <xf numFmtId="0" fontId="15" fillId="0" borderId="12" xfId="0" quotePrefix="1" applyFont="1" applyBorder="1" applyAlignment="1" applyProtection="1">
      <alignment horizontal="center"/>
    </xf>
    <xf numFmtId="0" fontId="15" fillId="0" borderId="8" xfId="0" applyFont="1" applyBorder="1" applyAlignment="1" applyProtection="1">
      <alignment horizontal="center"/>
    </xf>
    <xf numFmtId="0" fontId="15" fillId="0" borderId="9" xfId="0" applyFont="1" applyBorder="1" applyProtection="1"/>
    <xf numFmtId="37" fontId="15" fillId="0" borderId="5" xfId="0" applyNumberFormat="1" applyFont="1" applyBorder="1" applyProtection="1"/>
    <xf numFmtId="37" fontId="15" fillId="0" borderId="10" xfId="0" applyNumberFormat="1" applyFont="1" applyBorder="1" applyProtection="1"/>
    <xf numFmtId="37" fontId="15" fillId="0" borderId="11" xfId="0" applyNumberFormat="1" applyFont="1" applyBorder="1" applyProtection="1"/>
    <xf numFmtId="0" fontId="15" fillId="0" borderId="6" xfId="0" applyFont="1" applyBorder="1" applyProtection="1"/>
    <xf numFmtId="37" fontId="15" fillId="0" borderId="7" xfId="0" applyNumberFormat="1" applyFont="1" applyBorder="1" applyProtection="1"/>
    <xf numFmtId="37" fontId="15" fillId="0" borderId="12" xfId="0" applyNumberFormat="1" applyFont="1" applyBorder="1" applyProtection="1"/>
    <xf numFmtId="37" fontId="15" fillId="0" borderId="8" xfId="0" applyNumberFormat="1" applyFont="1" applyBorder="1" applyProtection="1"/>
    <xf numFmtId="37" fontId="15" fillId="0" borderId="9" xfId="0" applyNumberFormat="1" applyFont="1" applyBorder="1" applyProtection="1"/>
    <xf numFmtId="37" fontId="15" fillId="0" borderId="5" xfId="0" applyNumberFormat="1" applyFont="1" applyFill="1" applyBorder="1" applyProtection="1"/>
    <xf numFmtId="37" fontId="15" fillId="0" borderId="7" xfId="0" applyNumberFormat="1" applyFont="1" applyFill="1" applyBorder="1" applyProtection="1"/>
    <xf numFmtId="0" fontId="15" fillId="0" borderId="13" xfId="0" applyFont="1" applyBorder="1" applyProtection="1"/>
    <xf numFmtId="37" fontId="15" fillId="0" borderId="14" xfId="0" applyNumberFormat="1" applyFont="1" applyBorder="1" applyProtection="1"/>
    <xf numFmtId="37" fontId="15" fillId="0" borderId="15" xfId="0" applyNumberFormat="1" applyFont="1" applyBorder="1" applyProtection="1"/>
    <xf numFmtId="37" fontId="15" fillId="0" borderId="16" xfId="0" applyNumberFormat="1" applyFont="1" applyBorder="1" applyProtection="1"/>
    <xf numFmtId="0" fontId="15" fillId="0" borderId="0" xfId="0" applyFont="1" applyFill="1" applyBorder="1" applyAlignment="1" applyProtection="1">
      <alignment horizontal="center"/>
    </xf>
    <xf numFmtId="43" fontId="0" fillId="0" borderId="0" xfId="1" applyFon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HPM10/DAWN/Driver%20Licenses/2012DL/562/CT56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WebInteractive/Webtool%20Data/Transportation/GHSA%20-%20Driving%20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561-p1"/>
      <sheetName val="561-p2"/>
      <sheetName val="561-p3"/>
      <sheetName val="561-p4"/>
      <sheetName val="562-p1"/>
      <sheetName val="562-p2"/>
      <sheetName val="562-p3"/>
      <sheetName val="571-p1"/>
      <sheetName val="571-p2"/>
      <sheetName val="566-p1"/>
      <sheetName val="566-p2"/>
    </sheetNames>
    <sheetDataSet>
      <sheetData sheetId="0" refreshError="1"/>
      <sheetData sheetId="1" refreshError="1"/>
      <sheetData sheetId="2">
        <row r="65536">
          <cell r="B65536">
            <v>0.1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"/>
      <sheetName val="Date"/>
      <sheetName val="Data"/>
    </sheetNames>
    <sheetDataSet>
      <sheetData sheetId="0"/>
      <sheetData sheetId="1"/>
      <sheetData sheetId="2">
        <row r="2">
          <cell r="B2" t="str">
            <v>United States</v>
          </cell>
          <cell r="C2">
            <v>17</v>
          </cell>
        </row>
        <row r="3">
          <cell r="B3" t="str">
            <v>Alaska</v>
          </cell>
          <cell r="C3">
            <v>17</v>
          </cell>
        </row>
        <row r="4">
          <cell r="B4" t="str">
            <v>Alabama</v>
          </cell>
          <cell r="C4">
            <v>17</v>
          </cell>
        </row>
        <row r="5">
          <cell r="B5" t="str">
            <v>Arkansas</v>
          </cell>
          <cell r="C5">
            <v>18</v>
          </cell>
        </row>
        <row r="6">
          <cell r="B6" t="str">
            <v>Arizona</v>
          </cell>
          <cell r="C6">
            <v>17</v>
          </cell>
        </row>
        <row r="7">
          <cell r="B7" t="str">
            <v>California</v>
          </cell>
          <cell r="C7">
            <v>17</v>
          </cell>
        </row>
        <row r="8">
          <cell r="B8" t="str">
            <v>Colorado</v>
          </cell>
          <cell r="C8">
            <v>17</v>
          </cell>
        </row>
        <row r="9">
          <cell r="B9" t="str">
            <v>Connecticut</v>
          </cell>
          <cell r="C9">
            <v>18</v>
          </cell>
        </row>
        <row r="10">
          <cell r="B10" t="str">
            <v>District of Columbia</v>
          </cell>
          <cell r="C10">
            <v>18</v>
          </cell>
        </row>
        <row r="11">
          <cell r="B11" t="str">
            <v>Delaware</v>
          </cell>
          <cell r="C11">
            <v>17</v>
          </cell>
        </row>
        <row r="12">
          <cell r="B12" t="str">
            <v>Florida</v>
          </cell>
          <cell r="C12">
            <v>18</v>
          </cell>
        </row>
        <row r="13">
          <cell r="B13" t="str">
            <v>Georgia</v>
          </cell>
          <cell r="C13">
            <v>18</v>
          </cell>
        </row>
        <row r="14">
          <cell r="B14" t="str">
            <v>Hawaii</v>
          </cell>
          <cell r="C14">
            <v>17</v>
          </cell>
        </row>
        <row r="15">
          <cell r="B15" t="str">
            <v>Iowa</v>
          </cell>
          <cell r="C15">
            <v>17</v>
          </cell>
        </row>
        <row r="16">
          <cell r="B16" t="str">
            <v>Idaho</v>
          </cell>
          <cell r="C16">
            <v>16</v>
          </cell>
        </row>
        <row r="17">
          <cell r="B17" t="str">
            <v>Illinois</v>
          </cell>
          <cell r="C17">
            <v>18</v>
          </cell>
        </row>
        <row r="18">
          <cell r="B18" t="str">
            <v>Indiana</v>
          </cell>
          <cell r="C18">
            <v>18</v>
          </cell>
        </row>
        <row r="19">
          <cell r="B19" t="str">
            <v>Kansas</v>
          </cell>
          <cell r="C19">
            <v>17</v>
          </cell>
        </row>
        <row r="20">
          <cell r="B20" t="str">
            <v>Kentucky</v>
          </cell>
          <cell r="C20">
            <v>17</v>
          </cell>
        </row>
        <row r="21">
          <cell r="B21" t="str">
            <v>Louisiana</v>
          </cell>
          <cell r="C21">
            <v>17</v>
          </cell>
        </row>
        <row r="22">
          <cell r="B22" t="str">
            <v>Massachusetts</v>
          </cell>
          <cell r="C22">
            <v>18</v>
          </cell>
        </row>
        <row r="23">
          <cell r="B23" t="str">
            <v>Maryland</v>
          </cell>
          <cell r="C23">
            <v>18</v>
          </cell>
        </row>
        <row r="24">
          <cell r="B24" t="str">
            <v>Maine</v>
          </cell>
          <cell r="C24">
            <v>17</v>
          </cell>
        </row>
        <row r="25">
          <cell r="B25" t="str">
            <v>Michigan</v>
          </cell>
          <cell r="C25">
            <v>17</v>
          </cell>
        </row>
        <row r="26">
          <cell r="B26" t="str">
            <v>Minnesota</v>
          </cell>
          <cell r="C26">
            <v>17</v>
          </cell>
        </row>
        <row r="27">
          <cell r="B27" t="str">
            <v>Missouri</v>
          </cell>
          <cell r="C27">
            <v>18</v>
          </cell>
        </row>
        <row r="28">
          <cell r="B28" t="str">
            <v>Mississippi</v>
          </cell>
          <cell r="C28">
            <v>17</v>
          </cell>
        </row>
        <row r="29">
          <cell r="B29" t="str">
            <v>Montana</v>
          </cell>
          <cell r="C29">
            <v>16</v>
          </cell>
        </row>
        <row r="30">
          <cell r="B30" t="str">
            <v>North Carolina</v>
          </cell>
          <cell r="C30">
            <v>17</v>
          </cell>
        </row>
        <row r="31">
          <cell r="B31" t="str">
            <v>North Dakota</v>
          </cell>
          <cell r="C31">
            <v>16</v>
          </cell>
        </row>
        <row r="32">
          <cell r="B32" t="str">
            <v>Nebraska</v>
          </cell>
          <cell r="C32">
            <v>17</v>
          </cell>
        </row>
        <row r="33">
          <cell r="B33" t="str">
            <v>New Hampshire</v>
          </cell>
          <cell r="C33">
            <v>17</v>
          </cell>
        </row>
        <row r="34">
          <cell r="B34" t="str">
            <v>New Jersey</v>
          </cell>
          <cell r="C34">
            <v>18</v>
          </cell>
        </row>
        <row r="35">
          <cell r="B35" t="str">
            <v>New Mexico</v>
          </cell>
          <cell r="C35">
            <v>17</v>
          </cell>
        </row>
        <row r="36">
          <cell r="B36" t="str">
            <v>Nevada</v>
          </cell>
          <cell r="C36">
            <v>18</v>
          </cell>
        </row>
        <row r="37">
          <cell r="B37" t="str">
            <v>New York</v>
          </cell>
          <cell r="C37">
            <v>17</v>
          </cell>
        </row>
        <row r="38">
          <cell r="B38" t="str">
            <v>Ohio</v>
          </cell>
          <cell r="C38">
            <v>18</v>
          </cell>
        </row>
        <row r="39">
          <cell r="B39" t="str">
            <v>Oklahoma</v>
          </cell>
          <cell r="C39">
            <v>17</v>
          </cell>
        </row>
        <row r="40">
          <cell r="B40" t="str">
            <v>Oregon</v>
          </cell>
          <cell r="C40">
            <v>17</v>
          </cell>
        </row>
        <row r="41">
          <cell r="B41" t="str">
            <v>Pennsylvania</v>
          </cell>
          <cell r="C41">
            <v>18</v>
          </cell>
        </row>
        <row r="42">
          <cell r="B42" t="str">
            <v>Rhode Island</v>
          </cell>
          <cell r="C42">
            <v>18</v>
          </cell>
        </row>
        <row r="43">
          <cell r="B43" t="str">
            <v>South Carolina</v>
          </cell>
          <cell r="C43">
            <v>17</v>
          </cell>
        </row>
        <row r="44">
          <cell r="B44" t="str">
            <v>South Dakota</v>
          </cell>
          <cell r="C44">
            <v>16</v>
          </cell>
        </row>
        <row r="45">
          <cell r="B45" t="str">
            <v>Tennessee</v>
          </cell>
          <cell r="C45">
            <v>17</v>
          </cell>
        </row>
        <row r="46">
          <cell r="B46" t="str">
            <v>Texas</v>
          </cell>
          <cell r="C46">
            <v>18</v>
          </cell>
        </row>
        <row r="47">
          <cell r="B47" t="str">
            <v>Utah</v>
          </cell>
          <cell r="C47">
            <v>17</v>
          </cell>
        </row>
        <row r="48">
          <cell r="B48" t="str">
            <v>Virginia</v>
          </cell>
          <cell r="C48">
            <v>18</v>
          </cell>
        </row>
        <row r="49">
          <cell r="B49" t="str">
            <v>Vermont</v>
          </cell>
          <cell r="C49">
            <v>17</v>
          </cell>
        </row>
        <row r="50">
          <cell r="B50" t="str">
            <v>Washington</v>
          </cell>
          <cell r="C50">
            <v>18</v>
          </cell>
        </row>
        <row r="51">
          <cell r="B51" t="str">
            <v>Wisconsin</v>
          </cell>
          <cell r="C51">
            <v>17</v>
          </cell>
        </row>
        <row r="52">
          <cell r="B52" t="str">
            <v>West Virginia</v>
          </cell>
          <cell r="C52">
            <v>17</v>
          </cell>
        </row>
        <row r="53">
          <cell r="B53" t="str">
            <v>Wyoming</v>
          </cell>
          <cell r="C53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AD75"/>
  <sheetViews>
    <sheetView showGridLines="0" defaultGridColor="0" colorId="22" zoomScale="76" zoomScaleNormal="76" workbookViewId="0">
      <selection activeCell="E30" sqref="E30"/>
    </sheetView>
  </sheetViews>
  <sheetFormatPr defaultColWidth="9.83203125" defaultRowHeight="11.25"/>
  <cols>
    <col min="1" max="1" width="21.83203125" bestFit="1" customWidth="1"/>
    <col min="2" max="2" width="12.6640625" bestFit="1" customWidth="1"/>
    <col min="3" max="4" width="12.6640625" customWidth="1"/>
    <col min="5" max="5" width="12.6640625" bestFit="1" customWidth="1"/>
    <col min="6" max="7" width="14.1640625" bestFit="1" customWidth="1"/>
    <col min="8" max="8" width="15" customWidth="1"/>
    <col min="9" max="9" width="14.5" customWidth="1"/>
    <col min="10" max="15" width="12.6640625" customWidth="1"/>
    <col min="16" max="16" width="13.83203125" customWidth="1"/>
    <col min="17" max="17" width="14.1640625" bestFit="1" customWidth="1"/>
    <col min="18" max="18" width="13" customWidth="1"/>
    <col min="19" max="19" width="21.83203125" bestFit="1" customWidth="1"/>
    <col min="20" max="20" width="14.5" customWidth="1"/>
    <col min="21" max="21" width="10.6640625" customWidth="1"/>
    <col min="22" max="29" width="12.6640625" bestFit="1" customWidth="1"/>
  </cols>
  <sheetData>
    <row r="1" spans="1:30" ht="0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0.9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0.9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0.9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0.9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0.9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6.25">
      <c r="A8" s="2" t="s">
        <v>97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 t="s">
        <v>72</v>
      </c>
      <c r="T8" s="5"/>
      <c r="U8" s="5"/>
      <c r="V8" s="5"/>
      <c r="W8" s="5"/>
      <c r="X8" s="5"/>
      <c r="Y8" s="5"/>
      <c r="Z8" s="5"/>
      <c r="AA8" s="5"/>
      <c r="AB8" s="5"/>
      <c r="AC8" s="5"/>
      <c r="AD8" s="1"/>
    </row>
    <row r="9" spans="1:30" ht="19.899999999999999" customHeight="1">
      <c r="A9" s="6">
        <v>2012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">
        <v>2012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1"/>
    </row>
    <row r="10" spans="1:30" ht="10.9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  <c r="Q10" s="9"/>
      <c r="R10" s="82"/>
      <c r="S10" s="10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9" t="s">
        <v>66</v>
      </c>
      <c r="Q11" s="9"/>
      <c r="R11" s="9" t="s">
        <v>0</v>
      </c>
      <c r="S11" s="1"/>
      <c r="T11" s="1"/>
      <c r="U11" s="1"/>
      <c r="V11" s="1"/>
      <c r="W11" s="1"/>
      <c r="X11" s="1"/>
      <c r="Y11" s="1"/>
      <c r="Z11" s="1"/>
      <c r="AA11" s="1"/>
      <c r="AB11" s="62" t="s">
        <v>67</v>
      </c>
      <c r="AC11" s="62"/>
      <c r="AD11" s="1"/>
    </row>
    <row r="12" spans="1:30" ht="12.75">
      <c r="A12" s="9" t="s">
        <v>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" t="s">
        <v>76</v>
      </c>
      <c r="Q12" s="9"/>
      <c r="R12" s="9" t="s">
        <v>0</v>
      </c>
      <c r="S12" s="1" t="s">
        <v>101</v>
      </c>
      <c r="T12" s="1"/>
      <c r="U12" s="1"/>
      <c r="V12" s="1"/>
      <c r="W12" s="1"/>
      <c r="X12" s="1"/>
      <c r="Y12" s="1"/>
      <c r="Z12" s="1"/>
      <c r="AA12" s="1"/>
      <c r="AB12" s="62" t="s">
        <v>79</v>
      </c>
      <c r="AC12" s="62"/>
      <c r="AD12" s="1"/>
    </row>
    <row r="13" spans="1:30" ht="12.75">
      <c r="A13" s="11"/>
      <c r="B13" s="12" t="s">
        <v>1</v>
      </c>
      <c r="C13" s="84"/>
      <c r="D13" s="13"/>
      <c r="E13" s="13"/>
      <c r="F13" s="13"/>
      <c r="G13" s="13"/>
      <c r="H13" s="13"/>
      <c r="I13" s="13"/>
      <c r="J13" s="13"/>
      <c r="K13" s="13"/>
      <c r="L13" s="13"/>
      <c r="M13" s="12"/>
      <c r="N13" s="12"/>
      <c r="O13" s="12"/>
      <c r="P13" s="14" t="s">
        <v>5</v>
      </c>
      <c r="Q13" s="15"/>
      <c r="R13" s="16"/>
      <c r="S13" s="17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"/>
    </row>
    <row r="14" spans="1:30" ht="12.75">
      <c r="A14" s="18" t="s">
        <v>6</v>
      </c>
      <c r="B14" s="19" t="s">
        <v>7</v>
      </c>
      <c r="C14" s="77" t="s">
        <v>8</v>
      </c>
      <c r="D14" s="19" t="s">
        <v>9</v>
      </c>
      <c r="E14" s="19" t="s">
        <v>10</v>
      </c>
      <c r="F14" s="19" t="s">
        <v>11</v>
      </c>
      <c r="G14" s="19" t="s">
        <v>12</v>
      </c>
      <c r="H14" s="19" t="s">
        <v>13</v>
      </c>
      <c r="I14" s="19" t="s">
        <v>14</v>
      </c>
      <c r="J14" s="19" t="s">
        <v>15</v>
      </c>
      <c r="K14" s="19" t="s">
        <v>16</v>
      </c>
      <c r="L14" s="19" t="s">
        <v>17</v>
      </c>
      <c r="M14" s="77" t="s">
        <v>2</v>
      </c>
      <c r="N14" s="77" t="s">
        <v>3</v>
      </c>
      <c r="O14" s="77" t="s">
        <v>4</v>
      </c>
      <c r="P14" s="78" t="s">
        <v>91</v>
      </c>
      <c r="Q14" s="20" t="s">
        <v>18</v>
      </c>
      <c r="R14" s="21"/>
      <c r="S14" s="18" t="s">
        <v>6</v>
      </c>
      <c r="T14" s="22" t="s">
        <v>19</v>
      </c>
      <c r="U14" s="22" t="s">
        <v>20</v>
      </c>
      <c r="V14" s="22" t="s">
        <v>21</v>
      </c>
      <c r="W14" s="22" t="s">
        <v>22</v>
      </c>
      <c r="X14" s="22" t="s">
        <v>23</v>
      </c>
      <c r="Y14" s="22" t="s">
        <v>24</v>
      </c>
      <c r="Z14" s="22" t="s">
        <v>25</v>
      </c>
      <c r="AA14" s="22" t="s">
        <v>26</v>
      </c>
      <c r="AB14" s="22" t="s">
        <v>27</v>
      </c>
      <c r="AC14" s="22" t="s">
        <v>28</v>
      </c>
      <c r="AD14" s="1"/>
    </row>
    <row r="15" spans="1:30" ht="12.75">
      <c r="A15" s="76" t="s">
        <v>31</v>
      </c>
      <c r="B15" s="65">
        <v>108344</v>
      </c>
      <c r="C15" s="65">
        <v>167781</v>
      </c>
      <c r="D15" s="65">
        <v>162618</v>
      </c>
      <c r="E15" s="65">
        <v>152091</v>
      </c>
      <c r="F15" s="65">
        <v>143544</v>
      </c>
      <c r="G15" s="65">
        <v>157229</v>
      </c>
      <c r="H15" s="65">
        <v>158805</v>
      </c>
      <c r="I15" s="65">
        <v>167574</v>
      </c>
      <c r="J15" s="65">
        <v>159591</v>
      </c>
      <c r="K15" s="65">
        <v>139888</v>
      </c>
      <c r="L15" s="65">
        <v>115586</v>
      </c>
      <c r="M15" s="65">
        <v>84900</v>
      </c>
      <c r="N15" s="65">
        <v>61986</v>
      </c>
      <c r="O15" s="65">
        <v>44250</v>
      </c>
      <c r="P15" s="65">
        <v>39032</v>
      </c>
      <c r="Q15" s="66">
        <v>1863219</v>
      </c>
      <c r="R15" s="65"/>
      <c r="S15" s="67" t="s">
        <v>31</v>
      </c>
      <c r="T15" s="67">
        <v>0</v>
      </c>
      <c r="U15" s="67">
        <v>23251</v>
      </c>
      <c r="V15" s="67">
        <v>26047</v>
      </c>
      <c r="W15" s="67">
        <v>28511</v>
      </c>
      <c r="X15" s="67">
        <v>30535</v>
      </c>
      <c r="Y15" s="67">
        <v>32120</v>
      </c>
      <c r="Z15" s="67">
        <v>33452</v>
      </c>
      <c r="AA15" s="67">
        <v>34545</v>
      </c>
      <c r="AB15" s="67">
        <v>34117</v>
      </c>
      <c r="AC15" s="67">
        <v>33547</v>
      </c>
      <c r="AD15" s="1"/>
    </row>
    <row r="16" spans="1:30" ht="12.75">
      <c r="A16" s="54" t="s">
        <v>86</v>
      </c>
      <c r="B16" s="65">
        <v>11196</v>
      </c>
      <c r="C16" s="65">
        <v>25837</v>
      </c>
      <c r="D16" s="65">
        <v>30956</v>
      </c>
      <c r="E16" s="65">
        <v>28431</v>
      </c>
      <c r="F16" s="65">
        <v>23955</v>
      </c>
      <c r="G16" s="65">
        <v>24432</v>
      </c>
      <c r="H16" s="65">
        <v>24545</v>
      </c>
      <c r="I16" s="65">
        <v>27515</v>
      </c>
      <c r="J16" s="65">
        <v>26836</v>
      </c>
      <c r="K16" s="65">
        <v>22186</v>
      </c>
      <c r="L16" s="65">
        <v>14672</v>
      </c>
      <c r="M16" s="65">
        <v>8623</v>
      </c>
      <c r="N16" s="65">
        <v>4554</v>
      </c>
      <c r="O16" s="65">
        <v>2864</v>
      </c>
      <c r="P16" s="65">
        <v>1896</v>
      </c>
      <c r="Q16" s="66">
        <v>278498</v>
      </c>
      <c r="R16" s="65"/>
      <c r="S16" s="67" t="s">
        <v>86</v>
      </c>
      <c r="T16" s="67">
        <v>0</v>
      </c>
      <c r="U16" s="67">
        <v>1297</v>
      </c>
      <c r="V16" s="67">
        <v>2482</v>
      </c>
      <c r="W16" s="67">
        <v>3315</v>
      </c>
      <c r="X16" s="67">
        <v>4102</v>
      </c>
      <c r="Y16" s="67">
        <v>4728</v>
      </c>
      <c r="Z16" s="67">
        <v>4546</v>
      </c>
      <c r="AA16" s="67">
        <v>5180</v>
      </c>
      <c r="AB16" s="67">
        <v>5490</v>
      </c>
      <c r="AC16" s="67">
        <v>5893</v>
      </c>
      <c r="AD16" s="1"/>
    </row>
    <row r="17" spans="1:30" ht="12.75">
      <c r="A17" s="54" t="s">
        <v>32</v>
      </c>
      <c r="B17" s="65">
        <v>87620</v>
      </c>
      <c r="C17" s="65">
        <v>188960</v>
      </c>
      <c r="D17" s="65">
        <v>211077</v>
      </c>
      <c r="E17" s="65">
        <v>224220</v>
      </c>
      <c r="F17" s="65">
        <v>222638</v>
      </c>
      <c r="G17" s="65">
        <v>233777</v>
      </c>
      <c r="H17" s="65">
        <v>223854</v>
      </c>
      <c r="I17" s="65">
        <v>224234</v>
      </c>
      <c r="J17" s="65">
        <v>201965</v>
      </c>
      <c r="K17" s="65">
        <v>181725</v>
      </c>
      <c r="L17" s="65">
        <v>131906</v>
      </c>
      <c r="M17" s="65">
        <v>93429</v>
      </c>
      <c r="N17" s="65">
        <v>65653</v>
      </c>
      <c r="O17" s="65">
        <v>43718</v>
      </c>
      <c r="P17" s="65">
        <v>28233</v>
      </c>
      <c r="Q17" s="66">
        <v>2363009</v>
      </c>
      <c r="R17" s="65"/>
      <c r="S17" s="67" t="s">
        <v>32</v>
      </c>
      <c r="T17" s="67">
        <v>0</v>
      </c>
      <c r="U17" s="67">
        <v>10219</v>
      </c>
      <c r="V17" s="67">
        <v>18752</v>
      </c>
      <c r="W17" s="67">
        <v>26820</v>
      </c>
      <c r="X17" s="67">
        <v>31829</v>
      </c>
      <c r="Y17" s="67">
        <v>34702</v>
      </c>
      <c r="Z17" s="67">
        <v>37603</v>
      </c>
      <c r="AA17" s="67">
        <v>38562</v>
      </c>
      <c r="AB17" s="67">
        <v>38557</v>
      </c>
      <c r="AC17" s="67">
        <v>39536</v>
      </c>
      <c r="AD17" s="1"/>
    </row>
    <row r="18" spans="1:30" ht="12.75">
      <c r="A18" s="55" t="s">
        <v>87</v>
      </c>
      <c r="B18" s="68">
        <v>52933</v>
      </c>
      <c r="C18" s="69">
        <v>102067</v>
      </c>
      <c r="D18" s="69">
        <v>95588</v>
      </c>
      <c r="E18" s="69">
        <v>90597</v>
      </c>
      <c r="F18" s="69">
        <v>81975</v>
      </c>
      <c r="G18" s="69">
        <v>81836</v>
      </c>
      <c r="H18" s="69">
        <v>81648</v>
      </c>
      <c r="I18" s="69">
        <v>86977</v>
      </c>
      <c r="J18" s="69">
        <v>82399</v>
      </c>
      <c r="K18" s="69">
        <v>75173</v>
      </c>
      <c r="L18" s="69">
        <v>65383</v>
      </c>
      <c r="M18" s="69">
        <v>49815</v>
      </c>
      <c r="N18" s="69">
        <v>36349</v>
      </c>
      <c r="O18" s="69">
        <v>23838</v>
      </c>
      <c r="P18" s="69">
        <v>17611</v>
      </c>
      <c r="Q18" s="70">
        <v>1024189</v>
      </c>
      <c r="R18" s="65"/>
      <c r="S18" s="69" t="s">
        <v>87</v>
      </c>
      <c r="T18" s="69">
        <v>0</v>
      </c>
      <c r="U18" s="69">
        <v>7191</v>
      </c>
      <c r="V18" s="69">
        <v>14007</v>
      </c>
      <c r="W18" s="69">
        <v>10212</v>
      </c>
      <c r="X18" s="69">
        <v>21523</v>
      </c>
      <c r="Y18" s="69">
        <v>18744</v>
      </c>
      <c r="Z18" s="69">
        <v>19981</v>
      </c>
      <c r="AA18" s="69">
        <v>21825</v>
      </c>
      <c r="AB18" s="69">
        <v>20827</v>
      </c>
      <c r="AC18" s="69">
        <v>20690</v>
      </c>
      <c r="AD18" s="1"/>
    </row>
    <row r="19" spans="1:30" ht="12.75">
      <c r="A19" s="54" t="s">
        <v>33</v>
      </c>
      <c r="B19" s="65">
        <v>455670</v>
      </c>
      <c r="C19" s="65">
        <v>1145593</v>
      </c>
      <c r="D19" s="65">
        <v>1157980</v>
      </c>
      <c r="E19" s="65">
        <v>1115710</v>
      </c>
      <c r="F19" s="65">
        <v>1053374</v>
      </c>
      <c r="G19" s="65">
        <v>1164470</v>
      </c>
      <c r="H19" s="65">
        <v>1212975</v>
      </c>
      <c r="I19" s="65">
        <v>1225138</v>
      </c>
      <c r="J19" s="65">
        <v>1095932</v>
      </c>
      <c r="K19" s="65">
        <v>897007</v>
      </c>
      <c r="L19" s="65">
        <v>668603</v>
      </c>
      <c r="M19" s="65">
        <v>434865</v>
      </c>
      <c r="N19" s="65">
        <v>295164</v>
      </c>
      <c r="O19" s="65">
        <v>203634</v>
      </c>
      <c r="P19" s="65">
        <v>148460</v>
      </c>
      <c r="Q19" s="66">
        <v>12274575</v>
      </c>
      <c r="R19" s="65"/>
      <c r="S19" s="67" t="s">
        <v>33</v>
      </c>
      <c r="T19" s="67">
        <v>0</v>
      </c>
      <c r="U19" s="67">
        <v>34880</v>
      </c>
      <c r="V19" s="67">
        <v>78818</v>
      </c>
      <c r="W19" s="67">
        <v>144674</v>
      </c>
      <c r="X19" s="67">
        <v>197298</v>
      </c>
      <c r="Y19" s="67">
        <v>215727</v>
      </c>
      <c r="Z19" s="67">
        <v>231850</v>
      </c>
      <c r="AA19" s="67">
        <v>237726</v>
      </c>
      <c r="AB19" s="67">
        <v>230373</v>
      </c>
      <c r="AC19" s="67">
        <v>229917</v>
      </c>
      <c r="AD19" s="1"/>
    </row>
    <row r="20" spans="1:30" ht="12.75">
      <c r="A20" s="54" t="s">
        <v>88</v>
      </c>
      <c r="B20" s="65">
        <v>75334</v>
      </c>
      <c r="C20" s="65">
        <v>146804</v>
      </c>
      <c r="D20" s="65">
        <v>178575</v>
      </c>
      <c r="E20" s="65">
        <v>186889</v>
      </c>
      <c r="F20" s="65">
        <v>174580</v>
      </c>
      <c r="G20" s="65">
        <v>186649</v>
      </c>
      <c r="H20" s="65">
        <v>179238</v>
      </c>
      <c r="I20" s="65">
        <v>196023</v>
      </c>
      <c r="J20" s="65">
        <v>184275</v>
      </c>
      <c r="K20" s="65">
        <v>156707</v>
      </c>
      <c r="L20" s="65">
        <v>115353</v>
      </c>
      <c r="M20" s="65">
        <v>66660</v>
      </c>
      <c r="N20" s="65">
        <v>45854</v>
      </c>
      <c r="O20" s="65">
        <v>32131</v>
      </c>
      <c r="P20" s="65">
        <v>25671</v>
      </c>
      <c r="Q20" s="66">
        <v>1950743</v>
      </c>
      <c r="R20" s="65"/>
      <c r="S20" s="67" t="s">
        <v>88</v>
      </c>
      <c r="T20" s="67">
        <v>0</v>
      </c>
      <c r="U20" s="67">
        <v>8971</v>
      </c>
      <c r="V20" s="67">
        <v>17281</v>
      </c>
      <c r="W20" s="67">
        <v>23064</v>
      </c>
      <c r="X20" s="67">
        <v>26018</v>
      </c>
      <c r="Y20" s="67">
        <v>27888</v>
      </c>
      <c r="Z20" s="67">
        <v>26425</v>
      </c>
      <c r="AA20" s="67">
        <v>29549</v>
      </c>
      <c r="AB20" s="67">
        <v>30700</v>
      </c>
      <c r="AC20" s="67">
        <v>32242</v>
      </c>
      <c r="AD20" s="1"/>
    </row>
    <row r="21" spans="1:30" ht="12.75">
      <c r="A21" s="54" t="s">
        <v>100</v>
      </c>
      <c r="B21" s="65">
        <v>45851</v>
      </c>
      <c r="C21" s="65">
        <v>102688</v>
      </c>
      <c r="D21" s="65">
        <v>102027</v>
      </c>
      <c r="E21" s="65">
        <v>95500</v>
      </c>
      <c r="F21" s="65">
        <v>93772</v>
      </c>
      <c r="G21" s="65">
        <v>113187</v>
      </c>
      <c r="H21" s="65">
        <v>128396</v>
      </c>
      <c r="I21" s="65">
        <v>131459</v>
      </c>
      <c r="J21" s="65">
        <v>117304</v>
      </c>
      <c r="K21" s="65">
        <v>93826</v>
      </c>
      <c r="L21" s="65">
        <v>74123</v>
      </c>
      <c r="M21" s="65">
        <v>47441</v>
      </c>
      <c r="N21" s="65">
        <v>33890</v>
      </c>
      <c r="O21" s="65">
        <v>25804</v>
      </c>
      <c r="P21" s="65">
        <v>20832</v>
      </c>
      <c r="Q21" s="66">
        <v>1226100</v>
      </c>
      <c r="R21" s="65"/>
      <c r="S21" s="67" t="s">
        <v>100</v>
      </c>
      <c r="T21" s="67">
        <v>0</v>
      </c>
      <c r="U21" s="67">
        <v>3070</v>
      </c>
      <c r="V21" s="67">
        <v>10593</v>
      </c>
      <c r="W21" s="67">
        <v>14657</v>
      </c>
      <c r="X21" s="67">
        <v>17531</v>
      </c>
      <c r="Y21" s="67">
        <v>19267</v>
      </c>
      <c r="Z21" s="67">
        <v>20571</v>
      </c>
      <c r="AA21" s="67">
        <v>20953</v>
      </c>
      <c r="AB21" s="67">
        <v>21116</v>
      </c>
      <c r="AC21" s="67">
        <v>20781</v>
      </c>
      <c r="AD21" s="1"/>
    </row>
    <row r="22" spans="1:30" ht="12.75">
      <c r="A22" s="55" t="s">
        <v>34</v>
      </c>
      <c r="B22" s="68">
        <v>17315</v>
      </c>
      <c r="C22" s="68">
        <v>29989</v>
      </c>
      <c r="D22" s="68">
        <v>31343</v>
      </c>
      <c r="E22" s="68">
        <v>30193</v>
      </c>
      <c r="F22" s="68">
        <v>26853</v>
      </c>
      <c r="G22" s="68">
        <v>30298</v>
      </c>
      <c r="H22" s="68">
        <v>32468</v>
      </c>
      <c r="I22" s="68">
        <v>32533</v>
      </c>
      <c r="J22" s="68">
        <v>29382</v>
      </c>
      <c r="K22" s="68">
        <v>25927</v>
      </c>
      <c r="L22" s="68">
        <v>22620</v>
      </c>
      <c r="M22" s="68">
        <v>16229</v>
      </c>
      <c r="N22" s="68">
        <v>11661</v>
      </c>
      <c r="O22" s="68">
        <v>8403</v>
      </c>
      <c r="P22" s="68">
        <v>6339</v>
      </c>
      <c r="Q22" s="70">
        <v>351553</v>
      </c>
      <c r="R22" s="65"/>
      <c r="S22" s="69" t="s">
        <v>34</v>
      </c>
      <c r="T22" s="69">
        <v>0</v>
      </c>
      <c r="U22" s="69">
        <v>3180</v>
      </c>
      <c r="V22" s="69">
        <v>4152</v>
      </c>
      <c r="W22" s="69">
        <v>4734</v>
      </c>
      <c r="X22" s="69">
        <v>5249</v>
      </c>
      <c r="Y22" s="69">
        <v>5480</v>
      </c>
      <c r="Z22" s="69">
        <v>6102</v>
      </c>
      <c r="AA22" s="69">
        <v>6090</v>
      </c>
      <c r="AB22" s="69">
        <v>6019</v>
      </c>
      <c r="AC22" s="69">
        <v>6298</v>
      </c>
      <c r="AD22" s="1"/>
    </row>
    <row r="23" spans="1:30" ht="12.75">
      <c r="A23" s="54" t="s">
        <v>84</v>
      </c>
      <c r="B23" s="65">
        <v>346</v>
      </c>
      <c r="C23" s="65">
        <v>7033</v>
      </c>
      <c r="D23" s="65">
        <v>24064</v>
      </c>
      <c r="E23" s="65">
        <v>32340</v>
      </c>
      <c r="F23" s="65">
        <v>25279</v>
      </c>
      <c r="G23" s="65">
        <v>21439</v>
      </c>
      <c r="H23" s="65">
        <v>17595</v>
      </c>
      <c r="I23" s="65">
        <v>16101</v>
      </c>
      <c r="J23" s="65">
        <v>13739</v>
      </c>
      <c r="K23" s="65">
        <v>11966</v>
      </c>
      <c r="L23" s="65">
        <v>9629</v>
      </c>
      <c r="M23" s="65">
        <v>6648</v>
      </c>
      <c r="N23" s="65">
        <v>4333</v>
      </c>
      <c r="O23" s="65">
        <v>3036</v>
      </c>
      <c r="P23" s="65">
        <v>2864</v>
      </c>
      <c r="Q23" s="66">
        <v>196412</v>
      </c>
      <c r="R23" s="65"/>
      <c r="S23" s="67" t="s">
        <v>84</v>
      </c>
      <c r="T23" s="67">
        <v>0</v>
      </c>
      <c r="U23" s="67">
        <v>0</v>
      </c>
      <c r="V23" s="67">
        <v>0</v>
      </c>
      <c r="W23" s="67">
        <v>67</v>
      </c>
      <c r="X23" s="67">
        <v>279</v>
      </c>
      <c r="Y23" s="67">
        <v>448</v>
      </c>
      <c r="Z23" s="67">
        <v>774</v>
      </c>
      <c r="AA23" s="67">
        <v>1286</v>
      </c>
      <c r="AB23" s="67">
        <v>1935</v>
      </c>
      <c r="AC23" s="67">
        <v>2590</v>
      </c>
      <c r="AD23" s="1"/>
    </row>
    <row r="24" spans="1:30" ht="12.75">
      <c r="A24" s="54" t="s">
        <v>35</v>
      </c>
      <c r="B24" s="65">
        <v>313660</v>
      </c>
      <c r="C24" s="65">
        <v>534748</v>
      </c>
      <c r="D24" s="65">
        <v>528888</v>
      </c>
      <c r="E24" s="65">
        <v>509598</v>
      </c>
      <c r="F24" s="65">
        <v>502083</v>
      </c>
      <c r="G24" s="65">
        <v>582460</v>
      </c>
      <c r="H24" s="65">
        <v>624313</v>
      </c>
      <c r="I24" s="65">
        <v>644525</v>
      </c>
      <c r="J24" s="65">
        <v>585136</v>
      </c>
      <c r="K24" s="65">
        <v>525598</v>
      </c>
      <c r="L24" s="65">
        <v>476276</v>
      </c>
      <c r="M24" s="65">
        <v>362632</v>
      </c>
      <c r="N24" s="65">
        <v>260240</v>
      </c>
      <c r="O24" s="65">
        <v>183204</v>
      </c>
      <c r="P24" s="65">
        <v>135217</v>
      </c>
      <c r="Q24" s="66">
        <v>6768578</v>
      </c>
      <c r="R24" s="65"/>
      <c r="S24" s="67" t="s">
        <v>35</v>
      </c>
      <c r="T24" s="67">
        <v>0</v>
      </c>
      <c r="U24" s="67">
        <v>57138</v>
      </c>
      <c r="V24" s="67">
        <v>72085</v>
      </c>
      <c r="W24" s="67">
        <v>86871</v>
      </c>
      <c r="X24" s="67">
        <v>97566</v>
      </c>
      <c r="Y24" s="67">
        <v>101602</v>
      </c>
      <c r="Z24" s="67">
        <v>105634</v>
      </c>
      <c r="AA24" s="67">
        <v>110493</v>
      </c>
      <c r="AB24" s="67">
        <v>109015</v>
      </c>
      <c r="AC24" s="67">
        <v>108004</v>
      </c>
      <c r="AD24" s="1"/>
    </row>
    <row r="25" spans="1:30" ht="12.75">
      <c r="A25" s="54" t="s">
        <v>36</v>
      </c>
      <c r="B25" s="65">
        <v>142689</v>
      </c>
      <c r="C25" s="65">
        <v>274334</v>
      </c>
      <c r="D25" s="65">
        <v>269298</v>
      </c>
      <c r="E25" s="65">
        <v>272108</v>
      </c>
      <c r="F25" s="65">
        <v>275263</v>
      </c>
      <c r="G25" s="65">
        <v>315342</v>
      </c>
      <c r="H25" s="65">
        <v>317776</v>
      </c>
      <c r="I25" s="65">
        <v>308093</v>
      </c>
      <c r="J25" s="65">
        <v>272932</v>
      </c>
      <c r="K25" s="65">
        <v>234377</v>
      </c>
      <c r="L25" s="65">
        <v>179888</v>
      </c>
      <c r="M25" s="65">
        <v>118988</v>
      </c>
      <c r="N25" s="65">
        <v>79189</v>
      </c>
      <c r="O25" s="65">
        <v>49461</v>
      </c>
      <c r="P25" s="65">
        <v>32918</v>
      </c>
      <c r="Q25" s="66">
        <v>3142656</v>
      </c>
      <c r="R25" s="65"/>
      <c r="S25" s="67" t="s">
        <v>36</v>
      </c>
      <c r="T25" s="67">
        <v>0</v>
      </c>
      <c r="U25" s="67">
        <v>16715</v>
      </c>
      <c r="V25" s="67">
        <v>30647</v>
      </c>
      <c r="W25" s="67">
        <v>44403</v>
      </c>
      <c r="X25" s="67">
        <v>50924</v>
      </c>
      <c r="Y25" s="67">
        <v>53168</v>
      </c>
      <c r="Z25" s="67">
        <v>55533</v>
      </c>
      <c r="AA25" s="67">
        <v>57363</v>
      </c>
      <c r="AB25" s="67">
        <v>54134</v>
      </c>
      <c r="AC25" s="67">
        <v>54136</v>
      </c>
      <c r="AD25" s="1"/>
    </row>
    <row r="26" spans="1:30" ht="12.75">
      <c r="A26" s="55" t="s">
        <v>37</v>
      </c>
      <c r="B26" s="68">
        <v>13902</v>
      </c>
      <c r="C26" s="68">
        <v>38695</v>
      </c>
      <c r="D26" s="68">
        <v>43818</v>
      </c>
      <c r="E26" s="68">
        <v>42807</v>
      </c>
      <c r="F26" s="68">
        <v>39818</v>
      </c>
      <c r="G26" s="68">
        <v>43249</v>
      </c>
      <c r="H26" s="68">
        <v>44828</v>
      </c>
      <c r="I26" s="68">
        <v>45704</v>
      </c>
      <c r="J26" s="68">
        <v>45119</v>
      </c>
      <c r="K26" s="68">
        <v>41543</v>
      </c>
      <c r="L26" s="68">
        <v>30868</v>
      </c>
      <c r="M26" s="68">
        <v>19749</v>
      </c>
      <c r="N26" s="68">
        <v>12643</v>
      </c>
      <c r="O26" s="68">
        <v>8776</v>
      </c>
      <c r="P26" s="68">
        <v>6311</v>
      </c>
      <c r="Q26" s="70">
        <v>477830</v>
      </c>
      <c r="R26" s="65"/>
      <c r="S26" s="69" t="s">
        <v>37</v>
      </c>
      <c r="T26" s="69">
        <v>0</v>
      </c>
      <c r="U26" s="69">
        <v>973</v>
      </c>
      <c r="V26" s="69">
        <v>2689</v>
      </c>
      <c r="W26" s="69">
        <v>4424</v>
      </c>
      <c r="X26" s="69">
        <v>5816</v>
      </c>
      <c r="Y26" s="69">
        <v>6838</v>
      </c>
      <c r="Z26" s="69">
        <v>7675</v>
      </c>
      <c r="AA26" s="69">
        <v>7644</v>
      </c>
      <c r="AB26" s="69">
        <v>8094</v>
      </c>
      <c r="AC26" s="69">
        <v>8444</v>
      </c>
      <c r="AD26" s="1"/>
    </row>
    <row r="27" spans="1:30" ht="12.75">
      <c r="A27" s="54" t="s">
        <v>38</v>
      </c>
      <c r="B27" s="65">
        <v>31532</v>
      </c>
      <c r="C27" s="65">
        <v>48302</v>
      </c>
      <c r="D27" s="65">
        <v>47976</v>
      </c>
      <c r="E27" s="65">
        <v>49066</v>
      </c>
      <c r="F27" s="65">
        <v>45402</v>
      </c>
      <c r="G27" s="65">
        <v>45592</v>
      </c>
      <c r="H27" s="65">
        <v>45195</v>
      </c>
      <c r="I27" s="65">
        <v>50007</v>
      </c>
      <c r="J27" s="65">
        <v>48431</v>
      </c>
      <c r="K27" s="65">
        <v>43452</v>
      </c>
      <c r="L27" s="65">
        <v>35398</v>
      </c>
      <c r="M27" s="65">
        <v>24973</v>
      </c>
      <c r="N27" s="65">
        <v>16392</v>
      </c>
      <c r="O27" s="65">
        <v>10070</v>
      </c>
      <c r="P27" s="65">
        <v>6650</v>
      </c>
      <c r="Q27" s="66">
        <v>548438</v>
      </c>
      <c r="R27" s="65"/>
      <c r="S27" s="67" t="s">
        <v>38</v>
      </c>
      <c r="T27" s="67">
        <v>1449</v>
      </c>
      <c r="U27" s="67">
        <v>4968</v>
      </c>
      <c r="V27" s="67">
        <v>7365</v>
      </c>
      <c r="W27" s="67">
        <v>8282</v>
      </c>
      <c r="X27" s="67">
        <v>9468</v>
      </c>
      <c r="Y27" s="67">
        <v>9936</v>
      </c>
      <c r="Z27" s="67">
        <v>9011</v>
      </c>
      <c r="AA27" s="67">
        <v>9603</v>
      </c>
      <c r="AB27" s="67">
        <v>9883</v>
      </c>
      <c r="AC27" s="67">
        <v>9869</v>
      </c>
      <c r="AD27" s="1"/>
    </row>
    <row r="28" spans="1:30" ht="12.75">
      <c r="A28" s="54" t="s">
        <v>89</v>
      </c>
      <c r="B28" s="65">
        <v>212057</v>
      </c>
      <c r="C28" s="65">
        <v>347346</v>
      </c>
      <c r="D28" s="65">
        <v>351809</v>
      </c>
      <c r="E28" s="65">
        <v>350018</v>
      </c>
      <c r="F28" s="65">
        <v>332980</v>
      </c>
      <c r="G28" s="65">
        <v>359242</v>
      </c>
      <c r="H28" s="65">
        <v>373337</v>
      </c>
      <c r="I28" s="65">
        <v>396174</v>
      </c>
      <c r="J28" s="65">
        <v>371654</v>
      </c>
      <c r="K28" s="65">
        <v>312740</v>
      </c>
      <c r="L28" s="65">
        <v>236298</v>
      </c>
      <c r="M28" s="65">
        <v>165980</v>
      </c>
      <c r="N28" s="65">
        <v>112397</v>
      </c>
      <c r="O28" s="65">
        <v>65728</v>
      </c>
      <c r="P28" s="65">
        <v>56745</v>
      </c>
      <c r="Q28" s="66">
        <v>4044505</v>
      </c>
      <c r="R28" s="65"/>
      <c r="S28" s="67" t="s">
        <v>89</v>
      </c>
      <c r="T28" s="67">
        <v>0</v>
      </c>
      <c r="U28" s="67">
        <v>30550</v>
      </c>
      <c r="V28" s="67">
        <v>49827</v>
      </c>
      <c r="W28" s="67">
        <v>63684</v>
      </c>
      <c r="X28" s="67">
        <v>67996</v>
      </c>
      <c r="Y28" s="67">
        <v>69326</v>
      </c>
      <c r="Z28" s="67">
        <v>65556</v>
      </c>
      <c r="AA28" s="67">
        <v>70746</v>
      </c>
      <c r="AB28" s="67">
        <v>70469</v>
      </c>
      <c r="AC28" s="67">
        <v>71249</v>
      </c>
      <c r="AD28" s="1"/>
    </row>
    <row r="29" spans="1:30" ht="12.75">
      <c r="A29" s="54" t="s">
        <v>85</v>
      </c>
      <c r="B29" s="65">
        <v>9617</v>
      </c>
      <c r="C29" s="65">
        <v>122366</v>
      </c>
      <c r="D29" s="65">
        <v>231163</v>
      </c>
      <c r="E29" s="65">
        <v>265380</v>
      </c>
      <c r="F29" s="65">
        <v>264677</v>
      </c>
      <c r="G29" s="65">
        <v>274696</v>
      </c>
      <c r="H29" s="65">
        <v>270811</v>
      </c>
      <c r="I29" s="65">
        <v>278871</v>
      </c>
      <c r="J29" s="65">
        <v>254873</v>
      </c>
      <c r="K29" s="65">
        <v>209649</v>
      </c>
      <c r="L29" s="65">
        <v>159286</v>
      </c>
      <c r="M29" s="65">
        <v>116625</v>
      </c>
      <c r="N29" s="65">
        <v>84212</v>
      </c>
      <c r="O29" s="65">
        <v>62315</v>
      </c>
      <c r="P29" s="65">
        <v>72902</v>
      </c>
      <c r="Q29" s="66">
        <v>2677443</v>
      </c>
      <c r="R29" s="65"/>
      <c r="S29" s="67" t="s">
        <v>85</v>
      </c>
      <c r="T29" s="67">
        <v>0</v>
      </c>
      <c r="U29" s="67">
        <v>1753</v>
      </c>
      <c r="V29" s="67">
        <v>2105</v>
      </c>
      <c r="W29" s="67">
        <v>2630</v>
      </c>
      <c r="X29" s="67">
        <v>3129</v>
      </c>
      <c r="Y29" s="67">
        <v>4252</v>
      </c>
      <c r="Z29" s="67">
        <v>11592</v>
      </c>
      <c r="AA29" s="67">
        <v>27940</v>
      </c>
      <c r="AB29" s="67">
        <v>37275</v>
      </c>
      <c r="AC29" s="67">
        <v>41307</v>
      </c>
      <c r="AD29" s="1"/>
    </row>
    <row r="30" spans="1:30" ht="12.75">
      <c r="A30" s="55" t="s">
        <v>39</v>
      </c>
      <c r="B30" s="68">
        <v>89966</v>
      </c>
      <c r="C30" s="68">
        <v>93349</v>
      </c>
      <c r="D30" s="68">
        <v>91723</v>
      </c>
      <c r="E30" s="68">
        <v>88604</v>
      </c>
      <c r="F30" s="68">
        <v>79290</v>
      </c>
      <c r="G30" s="68">
        <v>85823</v>
      </c>
      <c r="H30" s="68">
        <v>92689</v>
      </c>
      <c r="I30" s="68">
        <v>103145</v>
      </c>
      <c r="J30" s="68">
        <v>99709</v>
      </c>
      <c r="K30" s="68">
        <v>86581</v>
      </c>
      <c r="L30" s="68">
        <v>63480</v>
      </c>
      <c r="M30" s="68">
        <v>45894</v>
      </c>
      <c r="N30" s="68">
        <v>33256</v>
      </c>
      <c r="O30" s="68">
        <v>23576</v>
      </c>
      <c r="P30" s="68">
        <v>17505</v>
      </c>
      <c r="Q30" s="70">
        <v>1094590</v>
      </c>
      <c r="R30" s="65"/>
      <c r="S30" s="69" t="s">
        <v>39</v>
      </c>
      <c r="T30" s="69">
        <v>22926</v>
      </c>
      <c r="U30" s="69">
        <v>15727</v>
      </c>
      <c r="V30" s="69">
        <v>16607</v>
      </c>
      <c r="W30" s="69">
        <v>16614</v>
      </c>
      <c r="X30" s="69">
        <v>18092</v>
      </c>
      <c r="Y30" s="69">
        <v>18624</v>
      </c>
      <c r="Z30" s="69">
        <v>19137</v>
      </c>
      <c r="AA30" s="69">
        <v>19769</v>
      </c>
      <c r="AB30" s="69">
        <v>17756</v>
      </c>
      <c r="AC30" s="69">
        <v>18063</v>
      </c>
      <c r="AD30" s="1"/>
    </row>
    <row r="31" spans="1:30" ht="12.75">
      <c r="A31" s="54" t="s">
        <v>40</v>
      </c>
      <c r="B31" s="65">
        <v>74219</v>
      </c>
      <c r="C31" s="65">
        <v>89110</v>
      </c>
      <c r="D31" s="65">
        <v>91488</v>
      </c>
      <c r="E31" s="65">
        <v>86066</v>
      </c>
      <c r="F31" s="65">
        <v>76578</v>
      </c>
      <c r="G31" s="65">
        <v>78709</v>
      </c>
      <c r="H31" s="65">
        <v>81499</v>
      </c>
      <c r="I31" s="65">
        <v>92168</v>
      </c>
      <c r="J31" s="65">
        <v>89684</v>
      </c>
      <c r="K31" s="65">
        <v>76290</v>
      </c>
      <c r="L31" s="65">
        <v>57164</v>
      </c>
      <c r="M31" s="65">
        <v>38934</v>
      </c>
      <c r="N31" s="65">
        <v>28590</v>
      </c>
      <c r="O31" s="65">
        <v>20340</v>
      </c>
      <c r="P31" s="65">
        <v>16178</v>
      </c>
      <c r="Q31" s="66">
        <v>997017</v>
      </c>
      <c r="R31" s="65"/>
      <c r="S31" s="67" t="s">
        <v>40</v>
      </c>
      <c r="T31" s="67">
        <v>13680</v>
      </c>
      <c r="U31" s="67">
        <v>12116</v>
      </c>
      <c r="V31" s="67">
        <v>14655</v>
      </c>
      <c r="W31" s="67">
        <v>16450</v>
      </c>
      <c r="X31" s="67">
        <v>17318</v>
      </c>
      <c r="Y31" s="67">
        <v>17961</v>
      </c>
      <c r="Z31" s="67">
        <v>16490</v>
      </c>
      <c r="AA31" s="67">
        <v>17925</v>
      </c>
      <c r="AB31" s="67">
        <v>18295</v>
      </c>
      <c r="AC31" s="67">
        <v>18439</v>
      </c>
      <c r="AD31" s="1"/>
    </row>
    <row r="32" spans="1:30" ht="12.75">
      <c r="A32" s="54" t="s">
        <v>69</v>
      </c>
      <c r="B32" s="65">
        <v>42016</v>
      </c>
      <c r="C32" s="65">
        <v>122165</v>
      </c>
      <c r="D32" s="65">
        <v>123237</v>
      </c>
      <c r="E32" s="65">
        <v>128273</v>
      </c>
      <c r="F32" s="65">
        <v>125507</v>
      </c>
      <c r="G32" s="65">
        <v>137296</v>
      </c>
      <c r="H32" s="65">
        <v>142492</v>
      </c>
      <c r="I32" s="65">
        <v>147092</v>
      </c>
      <c r="J32" s="65">
        <v>137950</v>
      </c>
      <c r="K32" s="65">
        <v>121084</v>
      </c>
      <c r="L32" s="65">
        <v>92527</v>
      </c>
      <c r="M32" s="65">
        <v>64622</v>
      </c>
      <c r="N32" s="65">
        <v>43263</v>
      </c>
      <c r="O32" s="65">
        <v>27752</v>
      </c>
      <c r="P32" s="65">
        <v>17987</v>
      </c>
      <c r="Q32" s="66">
        <v>1473263</v>
      </c>
      <c r="R32" s="65"/>
      <c r="S32" s="67" t="s">
        <v>69</v>
      </c>
      <c r="T32" s="67">
        <v>0</v>
      </c>
      <c r="U32" s="67">
        <v>12</v>
      </c>
      <c r="V32" s="67">
        <v>6865</v>
      </c>
      <c r="W32" s="67">
        <v>14788</v>
      </c>
      <c r="X32" s="67">
        <v>20351</v>
      </c>
      <c r="Y32" s="67">
        <v>23063</v>
      </c>
      <c r="Z32" s="67">
        <v>23157</v>
      </c>
      <c r="AA32" s="67">
        <v>25125</v>
      </c>
      <c r="AB32" s="67">
        <v>25385</v>
      </c>
      <c r="AC32" s="67">
        <v>25435</v>
      </c>
      <c r="AD32" s="1"/>
    </row>
    <row r="33" spans="1:30" ht="12.75">
      <c r="A33" s="54" t="s">
        <v>41</v>
      </c>
      <c r="B33" s="65">
        <v>75297</v>
      </c>
      <c r="C33" s="65">
        <v>126557</v>
      </c>
      <c r="D33" s="65">
        <v>129759</v>
      </c>
      <c r="E33" s="65">
        <v>125092</v>
      </c>
      <c r="F33" s="65">
        <v>110587</v>
      </c>
      <c r="G33" s="65">
        <v>119301</v>
      </c>
      <c r="H33" s="65">
        <v>126693</v>
      </c>
      <c r="I33" s="65">
        <v>136172</v>
      </c>
      <c r="J33" s="65">
        <v>129829</v>
      </c>
      <c r="K33" s="65">
        <v>109244</v>
      </c>
      <c r="L33" s="65">
        <v>82435</v>
      </c>
      <c r="M33" s="65">
        <v>56122</v>
      </c>
      <c r="N33" s="65">
        <v>38174</v>
      </c>
      <c r="O33" s="65">
        <v>24551</v>
      </c>
      <c r="P33" s="65">
        <v>14902</v>
      </c>
      <c r="Q33" s="66">
        <v>1404715</v>
      </c>
      <c r="R33" s="65"/>
      <c r="S33" s="67" t="s">
        <v>41</v>
      </c>
      <c r="T33" s="67">
        <v>0</v>
      </c>
      <c r="U33" s="67">
        <v>11755</v>
      </c>
      <c r="V33" s="67">
        <v>17428</v>
      </c>
      <c r="W33" s="67">
        <v>21918</v>
      </c>
      <c r="X33" s="67">
        <v>24196</v>
      </c>
      <c r="Y33" s="67">
        <v>25080</v>
      </c>
      <c r="Z33" s="67">
        <v>25405</v>
      </c>
      <c r="AA33" s="67">
        <v>25578</v>
      </c>
      <c r="AB33" s="67">
        <v>25353</v>
      </c>
      <c r="AC33" s="67">
        <v>25141</v>
      </c>
      <c r="AD33" s="1"/>
    </row>
    <row r="34" spans="1:30" ht="12.75">
      <c r="A34" s="55" t="s">
        <v>90</v>
      </c>
      <c r="B34" s="68">
        <v>19268</v>
      </c>
      <c r="C34" s="68">
        <v>38170</v>
      </c>
      <c r="D34" s="68">
        <v>38695</v>
      </c>
      <c r="E34" s="68">
        <v>36659</v>
      </c>
      <c r="F34" s="68">
        <v>35187</v>
      </c>
      <c r="G34" s="68">
        <v>41071</v>
      </c>
      <c r="H34" s="68">
        <v>46536</v>
      </c>
      <c r="I34" s="68">
        <v>51772</v>
      </c>
      <c r="J34" s="68">
        <v>50169</v>
      </c>
      <c r="K34" s="68">
        <v>45141</v>
      </c>
      <c r="L34" s="68">
        <v>36287</v>
      </c>
      <c r="M34" s="68">
        <v>22254</v>
      </c>
      <c r="N34" s="68">
        <v>16500</v>
      </c>
      <c r="O34" s="68">
        <v>11668</v>
      </c>
      <c r="P34" s="68">
        <v>9303</v>
      </c>
      <c r="Q34" s="70">
        <v>498680</v>
      </c>
      <c r="R34" s="65"/>
      <c r="S34" s="69" t="s">
        <v>90</v>
      </c>
      <c r="T34" s="69">
        <v>0</v>
      </c>
      <c r="U34" s="69">
        <v>2203</v>
      </c>
      <c r="V34" s="69">
        <v>4549</v>
      </c>
      <c r="W34" s="69">
        <v>5849</v>
      </c>
      <c r="X34" s="69">
        <v>6667</v>
      </c>
      <c r="Y34" s="69">
        <v>7305</v>
      </c>
      <c r="Z34" s="69">
        <v>7750</v>
      </c>
      <c r="AA34" s="69">
        <v>7611</v>
      </c>
      <c r="AB34" s="69">
        <v>7623</v>
      </c>
      <c r="AC34" s="69">
        <v>7881</v>
      </c>
      <c r="AD34" s="1"/>
    </row>
    <row r="35" spans="1:30" ht="12.75">
      <c r="A35" s="54" t="s">
        <v>42</v>
      </c>
      <c r="B35" s="65">
        <v>63107</v>
      </c>
      <c r="C35" s="65">
        <v>165531</v>
      </c>
      <c r="D35" s="65">
        <v>193831</v>
      </c>
      <c r="E35" s="65">
        <v>195278</v>
      </c>
      <c r="F35" s="65">
        <v>177601</v>
      </c>
      <c r="G35" s="65">
        <v>194975</v>
      </c>
      <c r="H35" s="65">
        <v>206157</v>
      </c>
      <c r="I35" s="65">
        <v>205789</v>
      </c>
      <c r="J35" s="65">
        <v>179916</v>
      </c>
      <c r="K35" s="65">
        <v>148485</v>
      </c>
      <c r="L35" s="65">
        <v>112176</v>
      </c>
      <c r="M35" s="65">
        <v>73342</v>
      </c>
      <c r="N35" s="65">
        <v>49965</v>
      </c>
      <c r="O35" s="65">
        <v>34579</v>
      </c>
      <c r="P35" s="65">
        <v>25873</v>
      </c>
      <c r="Q35" s="66">
        <v>2026605</v>
      </c>
      <c r="R35" s="65"/>
      <c r="S35" s="67" t="s">
        <v>42</v>
      </c>
      <c r="T35" s="67">
        <v>0</v>
      </c>
      <c r="U35" s="67">
        <v>2900</v>
      </c>
      <c r="V35" s="67">
        <v>14218</v>
      </c>
      <c r="W35" s="67">
        <v>20651</v>
      </c>
      <c r="X35" s="67">
        <v>25338</v>
      </c>
      <c r="Y35" s="67">
        <v>29184</v>
      </c>
      <c r="Z35" s="67">
        <v>31983</v>
      </c>
      <c r="AA35" s="67">
        <v>33463</v>
      </c>
      <c r="AB35" s="67">
        <v>34480</v>
      </c>
      <c r="AC35" s="67">
        <v>36421</v>
      </c>
      <c r="AD35" s="1"/>
    </row>
    <row r="36" spans="1:30" ht="12.75">
      <c r="A36" s="54" t="s">
        <v>43</v>
      </c>
      <c r="B36" s="65">
        <v>84718</v>
      </c>
      <c r="C36" s="65">
        <v>197063</v>
      </c>
      <c r="D36" s="65">
        <v>211735</v>
      </c>
      <c r="E36" s="65">
        <v>203247</v>
      </c>
      <c r="F36" s="65">
        <v>188762</v>
      </c>
      <c r="G36" s="65">
        <v>211414</v>
      </c>
      <c r="H36" s="65">
        <v>230061</v>
      </c>
      <c r="I36" s="65">
        <v>235651</v>
      </c>
      <c r="J36" s="65">
        <v>213013</v>
      </c>
      <c r="K36" s="65">
        <v>178910</v>
      </c>
      <c r="L36" s="65">
        <v>140262</v>
      </c>
      <c r="M36" s="65">
        <v>92172</v>
      </c>
      <c r="N36" s="65">
        <v>64957</v>
      </c>
      <c r="O36" s="65">
        <v>49160</v>
      </c>
      <c r="P36" s="65">
        <v>42229</v>
      </c>
      <c r="Q36" s="66">
        <v>2343354</v>
      </c>
      <c r="R36" s="65"/>
      <c r="S36" s="67" t="s">
        <v>43</v>
      </c>
      <c r="T36" s="67">
        <v>0</v>
      </c>
      <c r="U36" s="67">
        <v>4889</v>
      </c>
      <c r="V36" s="67">
        <v>20218</v>
      </c>
      <c r="W36" s="67">
        <v>27306</v>
      </c>
      <c r="X36" s="67">
        <v>32305</v>
      </c>
      <c r="Y36" s="67">
        <v>35804</v>
      </c>
      <c r="Z36" s="67">
        <v>37042</v>
      </c>
      <c r="AA36" s="67">
        <v>40136</v>
      </c>
      <c r="AB36" s="67">
        <v>41250</v>
      </c>
      <c r="AC36" s="67">
        <v>42831</v>
      </c>
      <c r="AD36" s="1"/>
    </row>
    <row r="37" spans="1:30" ht="12.75">
      <c r="A37" s="54" t="s">
        <v>44</v>
      </c>
      <c r="B37" s="65">
        <v>195712</v>
      </c>
      <c r="C37" s="65">
        <v>308025</v>
      </c>
      <c r="D37" s="65">
        <v>275289</v>
      </c>
      <c r="E37" s="65">
        <v>263850</v>
      </c>
      <c r="F37" s="65">
        <v>254523</v>
      </c>
      <c r="G37" s="65">
        <v>293360</v>
      </c>
      <c r="H37" s="65">
        <v>312333</v>
      </c>
      <c r="I37" s="65">
        <v>336555</v>
      </c>
      <c r="J37" s="65">
        <v>321834</v>
      </c>
      <c r="K37" s="65">
        <v>276157</v>
      </c>
      <c r="L37" s="65">
        <v>212689</v>
      </c>
      <c r="M37" s="65">
        <v>148556</v>
      </c>
      <c r="N37" s="65">
        <v>101334</v>
      </c>
      <c r="O37" s="65">
        <v>71769</v>
      </c>
      <c r="P37" s="65">
        <v>53188</v>
      </c>
      <c r="Q37" s="66">
        <v>3425174</v>
      </c>
      <c r="R37" s="65"/>
      <c r="S37" s="67" t="s">
        <v>44</v>
      </c>
      <c r="T37" s="67">
        <v>0</v>
      </c>
      <c r="U37" s="67">
        <v>41274</v>
      </c>
      <c r="V37" s="67">
        <v>48622</v>
      </c>
      <c r="W37" s="67">
        <v>49570</v>
      </c>
      <c r="X37" s="67">
        <v>56246</v>
      </c>
      <c r="Y37" s="67">
        <v>60574</v>
      </c>
      <c r="Z37" s="67">
        <v>58660</v>
      </c>
      <c r="AA37" s="67">
        <v>63585</v>
      </c>
      <c r="AB37" s="67">
        <v>63323</v>
      </c>
      <c r="AC37" s="67">
        <v>61883</v>
      </c>
      <c r="AD37" s="1"/>
    </row>
    <row r="38" spans="1:30" ht="12.75">
      <c r="A38" s="55" t="s">
        <v>45</v>
      </c>
      <c r="B38" s="68">
        <v>83933</v>
      </c>
      <c r="C38" s="69">
        <v>124288</v>
      </c>
      <c r="D38" s="69">
        <v>128211</v>
      </c>
      <c r="E38" s="69">
        <v>136778</v>
      </c>
      <c r="F38" s="69">
        <v>125220</v>
      </c>
      <c r="G38" s="69">
        <v>139981</v>
      </c>
      <c r="H38" s="69">
        <v>151540</v>
      </c>
      <c r="I38" s="69">
        <v>173040</v>
      </c>
      <c r="J38" s="69">
        <v>162565</v>
      </c>
      <c r="K38" s="69">
        <v>138225</v>
      </c>
      <c r="L38" s="69">
        <v>103557</v>
      </c>
      <c r="M38" s="69">
        <v>74898</v>
      </c>
      <c r="N38" s="69">
        <v>53492</v>
      </c>
      <c r="O38" s="69">
        <v>39164</v>
      </c>
      <c r="P38" s="69">
        <v>34145</v>
      </c>
      <c r="Q38" s="70">
        <v>1669037</v>
      </c>
      <c r="R38" s="65"/>
      <c r="S38" s="69" t="s">
        <v>45</v>
      </c>
      <c r="T38" s="69">
        <v>0</v>
      </c>
      <c r="U38" s="69">
        <v>13517</v>
      </c>
      <c r="V38" s="69">
        <v>20933</v>
      </c>
      <c r="W38" s="69">
        <v>24345</v>
      </c>
      <c r="X38" s="69">
        <v>25138</v>
      </c>
      <c r="Y38" s="69">
        <v>24173</v>
      </c>
      <c r="Z38" s="69">
        <v>28355</v>
      </c>
      <c r="AA38" s="69">
        <v>26329</v>
      </c>
      <c r="AB38" s="69">
        <v>23390</v>
      </c>
      <c r="AC38" s="69">
        <v>22041</v>
      </c>
      <c r="AD38" s="1"/>
    </row>
    <row r="39" spans="1:30" ht="12.75">
      <c r="A39" s="54" t="s">
        <v>46</v>
      </c>
      <c r="B39" s="65">
        <v>54365</v>
      </c>
      <c r="C39" s="65">
        <v>81086</v>
      </c>
      <c r="D39" s="65">
        <v>74175</v>
      </c>
      <c r="E39" s="65">
        <v>74681</v>
      </c>
      <c r="F39" s="65">
        <v>72218</v>
      </c>
      <c r="G39" s="65">
        <v>79119</v>
      </c>
      <c r="H39" s="65">
        <v>81457</v>
      </c>
      <c r="I39" s="65">
        <v>88352</v>
      </c>
      <c r="J39" s="65">
        <v>85986</v>
      </c>
      <c r="K39" s="65">
        <v>75036</v>
      </c>
      <c r="L39" s="65">
        <v>60283</v>
      </c>
      <c r="M39" s="65">
        <v>42980</v>
      </c>
      <c r="N39" s="65">
        <v>29598</v>
      </c>
      <c r="O39" s="65">
        <v>18615</v>
      </c>
      <c r="P39" s="65">
        <v>12486</v>
      </c>
      <c r="Q39" s="66">
        <v>930437</v>
      </c>
      <c r="R39" s="65"/>
      <c r="S39" s="67" t="s">
        <v>46</v>
      </c>
      <c r="T39" s="67">
        <v>0</v>
      </c>
      <c r="U39" s="67">
        <v>10560</v>
      </c>
      <c r="V39" s="67">
        <v>12757</v>
      </c>
      <c r="W39" s="67">
        <v>15012</v>
      </c>
      <c r="X39" s="67">
        <v>16036</v>
      </c>
      <c r="Y39" s="67">
        <v>16691</v>
      </c>
      <c r="Z39" s="67">
        <v>16953</v>
      </c>
      <c r="AA39" s="67">
        <v>15747</v>
      </c>
      <c r="AB39" s="67">
        <v>15926</v>
      </c>
      <c r="AC39" s="67">
        <v>15769</v>
      </c>
      <c r="AD39" s="1"/>
    </row>
    <row r="40" spans="1:30" ht="12.75">
      <c r="A40" s="54" t="s">
        <v>47</v>
      </c>
      <c r="B40" s="65">
        <v>107635</v>
      </c>
      <c r="C40" s="65">
        <v>186580</v>
      </c>
      <c r="D40" s="65">
        <v>194479</v>
      </c>
      <c r="E40" s="65">
        <v>185673</v>
      </c>
      <c r="F40" s="65">
        <v>166357</v>
      </c>
      <c r="G40" s="65">
        <v>178315</v>
      </c>
      <c r="H40" s="65">
        <v>187631</v>
      </c>
      <c r="I40" s="65">
        <v>205202</v>
      </c>
      <c r="J40" s="65">
        <v>186777</v>
      </c>
      <c r="K40" s="65">
        <v>158440</v>
      </c>
      <c r="L40" s="65">
        <v>125962</v>
      </c>
      <c r="M40" s="65">
        <v>90239</v>
      </c>
      <c r="N40" s="65">
        <v>63033</v>
      </c>
      <c r="O40" s="65">
        <v>41896</v>
      </c>
      <c r="P40" s="65">
        <v>28845</v>
      </c>
      <c r="Q40" s="66">
        <v>2107064</v>
      </c>
      <c r="R40" s="65"/>
      <c r="S40" s="67" t="s">
        <v>47</v>
      </c>
      <c r="T40" s="67">
        <v>0</v>
      </c>
      <c r="U40" s="67">
        <v>17496</v>
      </c>
      <c r="V40" s="67">
        <v>25856</v>
      </c>
      <c r="W40" s="67">
        <v>30620</v>
      </c>
      <c r="X40" s="67">
        <v>33663</v>
      </c>
      <c r="Y40" s="67">
        <v>36103</v>
      </c>
      <c r="Z40" s="67">
        <v>37656</v>
      </c>
      <c r="AA40" s="67">
        <v>38109</v>
      </c>
      <c r="AB40" s="67">
        <v>37452</v>
      </c>
      <c r="AC40" s="67">
        <v>37260</v>
      </c>
      <c r="AD40" s="1"/>
    </row>
    <row r="41" spans="1:30" ht="12.75">
      <c r="A41" s="54" t="s">
        <v>48</v>
      </c>
      <c r="B41" s="65">
        <v>19001</v>
      </c>
      <c r="C41" s="65">
        <v>30137</v>
      </c>
      <c r="D41" s="65">
        <v>34325</v>
      </c>
      <c r="E41" s="65">
        <v>32362</v>
      </c>
      <c r="F41" s="65">
        <v>28531</v>
      </c>
      <c r="G41" s="65">
        <v>29037</v>
      </c>
      <c r="H41" s="65">
        <v>30658</v>
      </c>
      <c r="I41" s="65">
        <v>36704</v>
      </c>
      <c r="J41" s="65">
        <v>37697</v>
      </c>
      <c r="K41" s="65">
        <v>35097</v>
      </c>
      <c r="L41" s="65">
        <v>27286</v>
      </c>
      <c r="M41" s="65">
        <v>19193</v>
      </c>
      <c r="N41" s="65">
        <v>12122</v>
      </c>
      <c r="O41" s="65">
        <v>8126</v>
      </c>
      <c r="P41" s="65">
        <v>4438</v>
      </c>
      <c r="Q41" s="66">
        <v>384714</v>
      </c>
      <c r="R41" s="65"/>
      <c r="S41" s="67" t="s">
        <v>48</v>
      </c>
      <c r="T41" s="67">
        <v>1061</v>
      </c>
      <c r="U41" s="67">
        <v>3300</v>
      </c>
      <c r="V41" s="67">
        <v>4210</v>
      </c>
      <c r="W41" s="67">
        <v>4980</v>
      </c>
      <c r="X41" s="67">
        <v>5450</v>
      </c>
      <c r="Y41" s="67">
        <v>5962</v>
      </c>
      <c r="Z41" s="67">
        <v>5497</v>
      </c>
      <c r="AA41" s="67">
        <v>5998</v>
      </c>
      <c r="AB41" s="67">
        <v>6206</v>
      </c>
      <c r="AC41" s="67">
        <v>6474</v>
      </c>
      <c r="AD41" s="1"/>
    </row>
    <row r="42" spans="1:30" ht="12.75">
      <c r="A42" s="55" t="s">
        <v>49</v>
      </c>
      <c r="B42" s="68">
        <v>37690</v>
      </c>
      <c r="C42" s="68">
        <v>61927</v>
      </c>
      <c r="D42" s="68">
        <v>66222</v>
      </c>
      <c r="E42" s="68">
        <v>62771</v>
      </c>
      <c r="F42" s="68">
        <v>54294</v>
      </c>
      <c r="G42" s="68">
        <v>54942</v>
      </c>
      <c r="H42" s="68">
        <v>56829</v>
      </c>
      <c r="I42" s="68">
        <v>63692</v>
      </c>
      <c r="J42" s="68">
        <v>59903</v>
      </c>
      <c r="K42" s="68">
        <v>52016</v>
      </c>
      <c r="L42" s="68">
        <v>38738</v>
      </c>
      <c r="M42" s="68">
        <v>26915</v>
      </c>
      <c r="N42" s="68">
        <v>20253</v>
      </c>
      <c r="O42" s="68">
        <v>14919</v>
      </c>
      <c r="P42" s="68">
        <v>12206</v>
      </c>
      <c r="Q42" s="70">
        <v>683317</v>
      </c>
      <c r="R42" s="65"/>
      <c r="S42" s="69" t="s">
        <v>49</v>
      </c>
      <c r="T42" s="69">
        <v>0</v>
      </c>
      <c r="U42" s="69">
        <v>7231</v>
      </c>
      <c r="V42" s="69">
        <v>9860</v>
      </c>
      <c r="W42" s="69">
        <v>9558</v>
      </c>
      <c r="X42" s="69">
        <v>11041</v>
      </c>
      <c r="Y42" s="69">
        <v>11978</v>
      </c>
      <c r="Z42" s="69">
        <v>10967</v>
      </c>
      <c r="AA42" s="69">
        <v>12347</v>
      </c>
      <c r="AB42" s="69">
        <v>12982</v>
      </c>
      <c r="AC42" s="69">
        <v>13653</v>
      </c>
      <c r="AD42" s="1"/>
    </row>
    <row r="43" spans="1:30" ht="12.75">
      <c r="A43" s="54" t="s">
        <v>68</v>
      </c>
      <c r="B43" s="65">
        <v>29217</v>
      </c>
      <c r="C43" s="65">
        <v>65550</v>
      </c>
      <c r="D43" s="65">
        <v>72890</v>
      </c>
      <c r="E43" s="65">
        <v>80165</v>
      </c>
      <c r="F43" s="65">
        <v>79208</v>
      </c>
      <c r="G43" s="65">
        <v>87540</v>
      </c>
      <c r="H43" s="65">
        <v>86500</v>
      </c>
      <c r="I43" s="65">
        <v>84697</v>
      </c>
      <c r="J43" s="65">
        <v>77616</v>
      </c>
      <c r="K43" s="65">
        <v>69770</v>
      </c>
      <c r="L43" s="65">
        <v>59327</v>
      </c>
      <c r="M43" s="65">
        <v>40969</v>
      </c>
      <c r="N43" s="65">
        <v>26266</v>
      </c>
      <c r="O43" s="65">
        <v>15662</v>
      </c>
      <c r="P43" s="65">
        <v>8867</v>
      </c>
      <c r="Q43" s="66">
        <v>884244</v>
      </c>
      <c r="R43" s="65"/>
      <c r="S43" s="67" t="s">
        <v>68</v>
      </c>
      <c r="T43" s="67">
        <v>0</v>
      </c>
      <c r="U43" s="67">
        <v>2867</v>
      </c>
      <c r="V43" s="67">
        <v>5828</v>
      </c>
      <c r="W43" s="67">
        <v>9224</v>
      </c>
      <c r="X43" s="67">
        <v>11298</v>
      </c>
      <c r="Y43" s="67">
        <v>12252</v>
      </c>
      <c r="Z43" s="67">
        <v>13078</v>
      </c>
      <c r="AA43" s="67">
        <v>13586</v>
      </c>
      <c r="AB43" s="67">
        <v>13292</v>
      </c>
      <c r="AC43" s="67">
        <v>13342</v>
      </c>
      <c r="AD43" s="1"/>
    </row>
    <row r="44" spans="1:30" ht="12.75">
      <c r="A44" s="54" t="s">
        <v>95</v>
      </c>
      <c r="B44" s="65">
        <v>26092</v>
      </c>
      <c r="C44" s="65">
        <v>45570</v>
      </c>
      <c r="D44" s="65">
        <v>43111</v>
      </c>
      <c r="E44" s="65">
        <v>38966</v>
      </c>
      <c r="F44" s="65">
        <v>38741</v>
      </c>
      <c r="G44" s="65">
        <v>48717</v>
      </c>
      <c r="H44" s="65">
        <v>54933</v>
      </c>
      <c r="I44" s="65">
        <v>57752</v>
      </c>
      <c r="J44" s="65">
        <v>51081</v>
      </c>
      <c r="K44" s="65">
        <v>43745</v>
      </c>
      <c r="L44" s="65">
        <v>31287</v>
      </c>
      <c r="M44" s="65">
        <v>20722</v>
      </c>
      <c r="N44" s="65">
        <v>14958</v>
      </c>
      <c r="O44" s="65">
        <v>10333</v>
      </c>
      <c r="P44" s="65">
        <v>7739</v>
      </c>
      <c r="Q44" s="66">
        <v>533747</v>
      </c>
      <c r="R44" s="65"/>
      <c r="S44" s="67" t="s">
        <v>95</v>
      </c>
      <c r="T44" s="67">
        <v>0</v>
      </c>
      <c r="U44" s="67">
        <v>3774</v>
      </c>
      <c r="V44" s="67">
        <v>6296</v>
      </c>
      <c r="W44" s="67">
        <v>7577</v>
      </c>
      <c r="X44" s="67">
        <v>8445</v>
      </c>
      <c r="Y44" s="67">
        <v>8910</v>
      </c>
      <c r="Z44" s="67">
        <v>8625</v>
      </c>
      <c r="AA44" s="67">
        <v>9104</v>
      </c>
      <c r="AB44" s="67">
        <v>9257</v>
      </c>
      <c r="AC44" s="67">
        <v>9674</v>
      </c>
      <c r="AD44" s="1"/>
    </row>
    <row r="45" spans="1:30" ht="12.75">
      <c r="A45" s="54" t="s">
        <v>82</v>
      </c>
      <c r="B45" s="65">
        <v>99247</v>
      </c>
      <c r="C45" s="65">
        <v>255957</v>
      </c>
      <c r="D45" s="65">
        <v>240971</v>
      </c>
      <c r="E45" s="65">
        <v>236905</v>
      </c>
      <c r="F45" s="65">
        <v>239882</v>
      </c>
      <c r="G45" s="65">
        <v>273309</v>
      </c>
      <c r="H45" s="65">
        <v>296962</v>
      </c>
      <c r="I45" s="65">
        <v>309330</v>
      </c>
      <c r="J45" s="65">
        <v>277911</v>
      </c>
      <c r="K45" s="65">
        <v>227793</v>
      </c>
      <c r="L45" s="65">
        <v>181555</v>
      </c>
      <c r="M45" s="65">
        <v>122466</v>
      </c>
      <c r="N45" s="65">
        <v>85845</v>
      </c>
      <c r="O45" s="65">
        <v>64515</v>
      </c>
      <c r="P45" s="65">
        <v>52947</v>
      </c>
      <c r="Q45" s="66">
        <v>2965595</v>
      </c>
      <c r="R45" s="65"/>
      <c r="S45" s="67" t="s">
        <v>82</v>
      </c>
      <c r="T45" s="67">
        <v>0</v>
      </c>
      <c r="U45" s="67">
        <v>21</v>
      </c>
      <c r="V45" s="67">
        <v>13624</v>
      </c>
      <c r="W45" s="67">
        <v>39293</v>
      </c>
      <c r="X45" s="67">
        <v>46309</v>
      </c>
      <c r="Y45" s="67">
        <v>49747</v>
      </c>
      <c r="Z45" s="67">
        <v>50667</v>
      </c>
      <c r="AA45" s="67">
        <v>51501</v>
      </c>
      <c r="AB45" s="67">
        <v>52000</v>
      </c>
      <c r="AC45" s="67">
        <v>52042</v>
      </c>
      <c r="AD45" s="1"/>
    </row>
    <row r="46" spans="1:30" ht="12.75">
      <c r="A46" s="55" t="s">
        <v>83</v>
      </c>
      <c r="B46" s="69">
        <v>14742</v>
      </c>
      <c r="C46" s="68">
        <v>59372</v>
      </c>
      <c r="D46" s="68">
        <v>68368</v>
      </c>
      <c r="E46" s="68">
        <v>70040</v>
      </c>
      <c r="F46" s="68">
        <v>62312</v>
      </c>
      <c r="G46" s="68">
        <v>61193</v>
      </c>
      <c r="H46" s="68">
        <v>62264</v>
      </c>
      <c r="I46" s="68">
        <v>68529</v>
      </c>
      <c r="J46" s="68">
        <v>65822</v>
      </c>
      <c r="K46" s="68">
        <v>60295</v>
      </c>
      <c r="L46" s="68">
        <v>47595</v>
      </c>
      <c r="M46" s="68">
        <v>32598</v>
      </c>
      <c r="N46" s="68">
        <v>20021</v>
      </c>
      <c r="O46" s="68">
        <v>12456</v>
      </c>
      <c r="P46" s="68">
        <v>7169</v>
      </c>
      <c r="Q46" s="70">
        <v>712776</v>
      </c>
      <c r="R46" s="65"/>
      <c r="S46" s="69" t="s">
        <v>83</v>
      </c>
      <c r="T46" s="69">
        <v>0</v>
      </c>
      <c r="U46" s="69">
        <v>173</v>
      </c>
      <c r="V46" s="69">
        <v>1368</v>
      </c>
      <c r="W46" s="69">
        <v>4918</v>
      </c>
      <c r="X46" s="69">
        <v>8283</v>
      </c>
      <c r="Y46" s="69">
        <v>10344</v>
      </c>
      <c r="Z46" s="69">
        <v>11358</v>
      </c>
      <c r="AA46" s="69">
        <v>12201</v>
      </c>
      <c r="AB46" s="69">
        <v>12576</v>
      </c>
      <c r="AC46" s="69">
        <v>12893</v>
      </c>
      <c r="AD46" s="1"/>
    </row>
    <row r="47" spans="1:30" ht="12.75">
      <c r="A47" s="54" t="s">
        <v>96</v>
      </c>
      <c r="B47" s="65">
        <v>178187</v>
      </c>
      <c r="C47" s="65">
        <v>441214</v>
      </c>
      <c r="D47" s="65">
        <v>483502</v>
      </c>
      <c r="E47" s="65">
        <v>482650</v>
      </c>
      <c r="F47" s="65">
        <v>476917</v>
      </c>
      <c r="G47" s="65">
        <v>545856</v>
      </c>
      <c r="H47" s="65">
        <v>592270</v>
      </c>
      <c r="I47" s="65">
        <v>596734</v>
      </c>
      <c r="J47" s="65">
        <v>535010</v>
      </c>
      <c r="K47" s="65">
        <v>458096</v>
      </c>
      <c r="L47" s="65">
        <v>335980</v>
      </c>
      <c r="M47" s="65">
        <v>233663</v>
      </c>
      <c r="N47" s="65">
        <v>174127</v>
      </c>
      <c r="O47" s="65">
        <v>131226</v>
      </c>
      <c r="P47" s="65">
        <v>117880</v>
      </c>
      <c r="Q47" s="66">
        <v>5783312</v>
      </c>
      <c r="R47" s="65"/>
      <c r="S47" s="67" t="s">
        <v>96</v>
      </c>
      <c r="T47" s="67">
        <v>0</v>
      </c>
      <c r="U47" s="67">
        <v>5207</v>
      </c>
      <c r="V47" s="67">
        <v>38901</v>
      </c>
      <c r="W47" s="67">
        <v>60487</v>
      </c>
      <c r="X47" s="67">
        <v>73592</v>
      </c>
      <c r="Y47" s="67">
        <v>82381</v>
      </c>
      <c r="Z47" s="67">
        <v>85024</v>
      </c>
      <c r="AA47" s="67">
        <v>89721</v>
      </c>
      <c r="AB47" s="67">
        <v>91131</v>
      </c>
      <c r="AC47" s="67">
        <v>92957</v>
      </c>
      <c r="AD47" s="1"/>
    </row>
    <row r="48" spans="1:30" ht="12.75">
      <c r="A48" s="54" t="s">
        <v>50</v>
      </c>
      <c r="B48" s="65">
        <v>108539</v>
      </c>
      <c r="C48" s="65">
        <v>287655</v>
      </c>
      <c r="D48" s="65">
        <v>281894</v>
      </c>
      <c r="E48" s="65">
        <v>278867</v>
      </c>
      <c r="F48" s="65">
        <v>278607</v>
      </c>
      <c r="G48" s="65">
        <v>314590</v>
      </c>
      <c r="H48" s="65">
        <v>311551</v>
      </c>
      <c r="I48" s="65">
        <v>307976</v>
      </c>
      <c r="J48" s="65">
        <v>281413</v>
      </c>
      <c r="K48" s="65">
        <v>246764</v>
      </c>
      <c r="L48" s="65">
        <v>201172</v>
      </c>
      <c r="M48" s="65">
        <v>136236</v>
      </c>
      <c r="N48" s="65">
        <v>93750</v>
      </c>
      <c r="O48" s="65">
        <v>61019</v>
      </c>
      <c r="P48" s="65">
        <v>42073</v>
      </c>
      <c r="Q48" s="66">
        <v>3232106</v>
      </c>
      <c r="R48" s="65"/>
      <c r="S48" s="67" t="s">
        <v>50</v>
      </c>
      <c r="T48" s="67">
        <v>0</v>
      </c>
      <c r="U48" s="67">
        <v>4603</v>
      </c>
      <c r="V48" s="67">
        <v>18225</v>
      </c>
      <c r="W48" s="67">
        <v>39199</v>
      </c>
      <c r="X48" s="67">
        <v>46512</v>
      </c>
      <c r="Y48" s="67">
        <v>51764</v>
      </c>
      <c r="Z48" s="67">
        <v>54896</v>
      </c>
      <c r="AA48" s="67">
        <v>59128</v>
      </c>
      <c r="AB48" s="67">
        <v>60023</v>
      </c>
      <c r="AC48" s="67">
        <v>61844</v>
      </c>
      <c r="AD48" s="1"/>
    </row>
    <row r="49" spans="1:30" ht="12.75">
      <c r="A49" s="54" t="s">
        <v>51</v>
      </c>
      <c r="B49" s="65">
        <v>15713</v>
      </c>
      <c r="C49" s="65">
        <v>24867</v>
      </c>
      <c r="D49" s="65">
        <v>26631</v>
      </c>
      <c r="E49" s="65">
        <v>23138</v>
      </c>
      <c r="F49" s="65">
        <v>18962</v>
      </c>
      <c r="G49" s="65">
        <v>19011</v>
      </c>
      <c r="H49" s="65">
        <v>20669</v>
      </c>
      <c r="I49" s="65">
        <v>24145</v>
      </c>
      <c r="J49" s="65">
        <v>23486</v>
      </c>
      <c r="K49" s="65">
        <v>19862</v>
      </c>
      <c r="L49" s="65">
        <v>13825</v>
      </c>
      <c r="M49" s="65">
        <v>9584</v>
      </c>
      <c r="N49" s="65">
        <v>7563</v>
      </c>
      <c r="O49" s="65">
        <v>5663</v>
      </c>
      <c r="P49" s="65">
        <v>4482</v>
      </c>
      <c r="Q49" s="66">
        <v>257601</v>
      </c>
      <c r="R49" s="65"/>
      <c r="S49" s="67" t="s">
        <v>51</v>
      </c>
      <c r="T49" s="67">
        <v>2072</v>
      </c>
      <c r="U49" s="67">
        <v>2606</v>
      </c>
      <c r="V49" s="67">
        <v>3183</v>
      </c>
      <c r="W49" s="67">
        <v>3692</v>
      </c>
      <c r="X49" s="67">
        <v>4160</v>
      </c>
      <c r="Y49" s="67">
        <v>4426</v>
      </c>
      <c r="Z49" s="67">
        <v>4886</v>
      </c>
      <c r="AA49" s="67">
        <v>5044</v>
      </c>
      <c r="AB49" s="67">
        <v>5238</v>
      </c>
      <c r="AC49" s="67">
        <v>5273</v>
      </c>
      <c r="AD49" s="1"/>
    </row>
    <row r="50" spans="1:30" ht="12.75">
      <c r="A50" s="55" t="s">
        <v>52</v>
      </c>
      <c r="B50" s="68">
        <v>223976</v>
      </c>
      <c r="C50" s="68">
        <v>328747</v>
      </c>
      <c r="D50" s="68">
        <v>303271</v>
      </c>
      <c r="E50" s="68">
        <v>304331</v>
      </c>
      <c r="F50" s="68">
        <v>293533</v>
      </c>
      <c r="G50" s="68">
        <v>336445</v>
      </c>
      <c r="H50" s="68">
        <v>355321</v>
      </c>
      <c r="I50" s="68">
        <v>386476</v>
      </c>
      <c r="J50" s="68">
        <v>368902</v>
      </c>
      <c r="K50" s="68">
        <v>316692</v>
      </c>
      <c r="L50" s="68">
        <v>234615</v>
      </c>
      <c r="M50" s="68">
        <v>165706</v>
      </c>
      <c r="N50" s="68">
        <v>118893</v>
      </c>
      <c r="O50" s="68">
        <v>83454</v>
      </c>
      <c r="P50" s="68">
        <v>58036</v>
      </c>
      <c r="Q50" s="70">
        <v>3878398</v>
      </c>
      <c r="R50" s="65"/>
      <c r="S50" s="69" t="s">
        <v>52</v>
      </c>
      <c r="T50" s="69">
        <v>0</v>
      </c>
      <c r="U50" s="69">
        <v>46663</v>
      </c>
      <c r="V50" s="69">
        <v>51995</v>
      </c>
      <c r="W50" s="69">
        <v>60594</v>
      </c>
      <c r="X50" s="69">
        <v>64724</v>
      </c>
      <c r="Y50" s="69">
        <v>66097</v>
      </c>
      <c r="Z50" s="69">
        <v>64639</v>
      </c>
      <c r="AA50" s="69">
        <v>66547</v>
      </c>
      <c r="AB50" s="69">
        <v>66345</v>
      </c>
      <c r="AC50" s="69">
        <v>65119</v>
      </c>
      <c r="AD50" s="1"/>
    </row>
    <row r="51" spans="1:30" ht="12.75">
      <c r="A51" s="54" t="s">
        <v>53</v>
      </c>
      <c r="B51" s="65">
        <v>77316</v>
      </c>
      <c r="C51" s="65">
        <v>108616</v>
      </c>
      <c r="D51" s="65">
        <v>102440</v>
      </c>
      <c r="E51" s="65">
        <v>93390</v>
      </c>
      <c r="F51" s="65">
        <v>81839</v>
      </c>
      <c r="G51" s="65">
        <v>83632</v>
      </c>
      <c r="H51" s="65">
        <v>86021</v>
      </c>
      <c r="I51" s="65">
        <v>95935</v>
      </c>
      <c r="J51" s="65">
        <v>92124</v>
      </c>
      <c r="K51" s="65">
        <v>81208</v>
      </c>
      <c r="L51" s="65">
        <v>67264</v>
      </c>
      <c r="M51" s="65">
        <v>50078</v>
      </c>
      <c r="N51" s="65">
        <v>37147</v>
      </c>
      <c r="O51" s="65">
        <v>24147</v>
      </c>
      <c r="P51" s="65">
        <v>17357</v>
      </c>
      <c r="Q51" s="66">
        <v>1098514</v>
      </c>
      <c r="R51" s="65"/>
      <c r="S51" s="67" t="s">
        <v>53</v>
      </c>
      <c r="T51" s="67">
        <v>4401</v>
      </c>
      <c r="U51" s="67">
        <v>14569</v>
      </c>
      <c r="V51" s="67">
        <v>17655</v>
      </c>
      <c r="W51" s="67">
        <v>19978</v>
      </c>
      <c r="X51" s="67">
        <v>20713</v>
      </c>
      <c r="Y51" s="67">
        <v>21904</v>
      </c>
      <c r="Z51" s="67">
        <v>22602</v>
      </c>
      <c r="AA51" s="67">
        <v>22306</v>
      </c>
      <c r="AB51" s="67">
        <v>21390</v>
      </c>
      <c r="AC51" s="67">
        <v>20414</v>
      </c>
      <c r="AD51" s="1"/>
    </row>
    <row r="52" spans="1:30" ht="12.75">
      <c r="A52" s="54" t="s">
        <v>54</v>
      </c>
      <c r="B52" s="65">
        <v>45748</v>
      </c>
      <c r="C52" s="65">
        <v>99916</v>
      </c>
      <c r="D52" s="65">
        <v>115927</v>
      </c>
      <c r="E52" s="65">
        <v>127536</v>
      </c>
      <c r="F52" s="65">
        <v>121852</v>
      </c>
      <c r="G52" s="65">
        <v>123490</v>
      </c>
      <c r="H52" s="65">
        <v>115680</v>
      </c>
      <c r="I52" s="65">
        <v>123408</v>
      </c>
      <c r="J52" s="65">
        <v>127370</v>
      </c>
      <c r="K52" s="65">
        <v>119811</v>
      </c>
      <c r="L52" s="65">
        <v>95320</v>
      </c>
      <c r="M52" s="65">
        <v>65076</v>
      </c>
      <c r="N52" s="65">
        <v>43113</v>
      </c>
      <c r="O52" s="65">
        <v>28736</v>
      </c>
      <c r="P52" s="65">
        <v>23309</v>
      </c>
      <c r="Q52" s="66">
        <v>1376292</v>
      </c>
      <c r="R52" s="65"/>
      <c r="S52" s="67" t="s">
        <v>54</v>
      </c>
      <c r="T52" s="67">
        <v>4</v>
      </c>
      <c r="U52" s="67">
        <v>5806</v>
      </c>
      <c r="V52" s="67">
        <v>10151</v>
      </c>
      <c r="W52" s="67">
        <v>13761</v>
      </c>
      <c r="X52" s="67">
        <v>16026</v>
      </c>
      <c r="Y52" s="67">
        <v>17857</v>
      </c>
      <c r="Z52" s="67">
        <v>19155</v>
      </c>
      <c r="AA52" s="67">
        <v>20723</v>
      </c>
      <c r="AB52" s="67">
        <v>21114</v>
      </c>
      <c r="AC52" s="67">
        <v>21067</v>
      </c>
      <c r="AD52" s="1"/>
    </row>
    <row r="53" spans="1:30" ht="12.75">
      <c r="A53" s="54" t="s">
        <v>55</v>
      </c>
      <c r="B53" s="65">
        <v>162443</v>
      </c>
      <c r="C53" s="65">
        <v>362690</v>
      </c>
      <c r="D53" s="65">
        <v>359307</v>
      </c>
      <c r="E53" s="65">
        <v>344732</v>
      </c>
      <c r="F53" s="65">
        <v>326802</v>
      </c>
      <c r="G53" s="65">
        <v>381474</v>
      </c>
      <c r="H53" s="65">
        <v>415405</v>
      </c>
      <c r="I53" s="65">
        <v>445730</v>
      </c>
      <c r="J53" s="65">
        <v>426222</v>
      </c>
      <c r="K53" s="65">
        <v>360212</v>
      </c>
      <c r="L53" s="65">
        <v>276503</v>
      </c>
      <c r="M53" s="65">
        <v>193201</v>
      </c>
      <c r="N53" s="65">
        <v>144160</v>
      </c>
      <c r="O53" s="65">
        <v>108558</v>
      </c>
      <c r="P53" s="65">
        <v>82451</v>
      </c>
      <c r="Q53" s="66">
        <v>4389890</v>
      </c>
      <c r="R53" s="65"/>
      <c r="S53" s="67" t="s">
        <v>55</v>
      </c>
      <c r="T53" s="67">
        <v>0</v>
      </c>
      <c r="U53" s="67">
        <v>7798</v>
      </c>
      <c r="V53" s="67">
        <v>38744</v>
      </c>
      <c r="W53" s="67">
        <v>53230</v>
      </c>
      <c r="X53" s="67">
        <v>62671</v>
      </c>
      <c r="Y53" s="67">
        <v>67423</v>
      </c>
      <c r="Z53" s="67">
        <v>72086</v>
      </c>
      <c r="AA53" s="67">
        <v>74888</v>
      </c>
      <c r="AB53" s="67">
        <v>75599</v>
      </c>
      <c r="AC53" s="67">
        <v>72694</v>
      </c>
      <c r="AD53" s="1"/>
    </row>
    <row r="54" spans="1:30" ht="12.75">
      <c r="A54" s="55" t="s">
        <v>56</v>
      </c>
      <c r="B54" s="68">
        <v>12152</v>
      </c>
      <c r="C54" s="68">
        <v>30856</v>
      </c>
      <c r="D54" s="68">
        <v>31442</v>
      </c>
      <c r="E54" s="68">
        <v>30255</v>
      </c>
      <c r="F54" s="68">
        <v>27718</v>
      </c>
      <c r="G54" s="68">
        <v>31675</v>
      </c>
      <c r="H54" s="68">
        <v>35488</v>
      </c>
      <c r="I54" s="68">
        <v>37714</v>
      </c>
      <c r="J54" s="68">
        <v>35777</v>
      </c>
      <c r="K54" s="68">
        <v>30229</v>
      </c>
      <c r="L54" s="68">
        <v>23770</v>
      </c>
      <c r="M54" s="68">
        <v>15469</v>
      </c>
      <c r="N54" s="68">
        <v>10284</v>
      </c>
      <c r="O54" s="68">
        <v>7813</v>
      </c>
      <c r="P54" s="68">
        <v>6802</v>
      </c>
      <c r="Q54" s="70">
        <v>367444</v>
      </c>
      <c r="R54" s="65"/>
      <c r="S54" s="69" t="s">
        <v>56</v>
      </c>
      <c r="T54" s="69">
        <v>0</v>
      </c>
      <c r="U54" s="69">
        <v>0</v>
      </c>
      <c r="V54" s="69">
        <v>2631</v>
      </c>
      <c r="W54" s="69">
        <v>4239</v>
      </c>
      <c r="X54" s="69">
        <v>5282</v>
      </c>
      <c r="Y54" s="69">
        <v>5763</v>
      </c>
      <c r="Z54" s="69">
        <v>6129</v>
      </c>
      <c r="AA54" s="69">
        <v>6433</v>
      </c>
      <c r="AB54" s="69">
        <v>6258</v>
      </c>
      <c r="AC54" s="69">
        <v>6273</v>
      </c>
      <c r="AD54" s="1"/>
    </row>
    <row r="55" spans="1:30" ht="12.75">
      <c r="A55" s="54" t="s">
        <v>71</v>
      </c>
      <c r="B55" s="65">
        <v>104597</v>
      </c>
      <c r="C55" s="65">
        <v>149091</v>
      </c>
      <c r="D55" s="65">
        <v>154325</v>
      </c>
      <c r="E55" s="65">
        <v>151292</v>
      </c>
      <c r="F55" s="65">
        <v>142234</v>
      </c>
      <c r="G55" s="65">
        <v>154035</v>
      </c>
      <c r="H55" s="65">
        <v>158857</v>
      </c>
      <c r="I55" s="65">
        <v>163572</v>
      </c>
      <c r="J55" s="65">
        <v>158425</v>
      </c>
      <c r="K55" s="65">
        <v>145793</v>
      </c>
      <c r="L55" s="65">
        <v>120606</v>
      </c>
      <c r="M55" s="65">
        <v>80936</v>
      </c>
      <c r="N55" s="65">
        <v>54990</v>
      </c>
      <c r="O55" s="65">
        <v>35423</v>
      </c>
      <c r="P55" s="65">
        <v>24486</v>
      </c>
      <c r="Q55" s="66">
        <v>1798662</v>
      </c>
      <c r="R55" s="65"/>
      <c r="S55" s="67" t="s">
        <v>71</v>
      </c>
      <c r="T55" s="67">
        <v>13842</v>
      </c>
      <c r="U55" s="67">
        <v>18659</v>
      </c>
      <c r="V55" s="67">
        <v>21452</v>
      </c>
      <c r="W55" s="67">
        <v>24228</v>
      </c>
      <c r="X55" s="67">
        <v>26416</v>
      </c>
      <c r="Y55" s="67">
        <v>27982</v>
      </c>
      <c r="Z55" s="67">
        <v>29375</v>
      </c>
      <c r="AA55" s="67">
        <v>30176</v>
      </c>
      <c r="AB55" s="67">
        <v>31002</v>
      </c>
      <c r="AC55" s="67">
        <v>30556</v>
      </c>
      <c r="AD55" s="1"/>
    </row>
    <row r="56" spans="1:30" ht="12.75">
      <c r="A56" s="54" t="s">
        <v>57</v>
      </c>
      <c r="B56" s="65">
        <v>22522</v>
      </c>
      <c r="C56" s="65">
        <v>25116</v>
      </c>
      <c r="D56" s="65">
        <v>26629</v>
      </c>
      <c r="E56" s="65">
        <v>25891</v>
      </c>
      <c r="F56" s="65">
        <v>22253</v>
      </c>
      <c r="G56" s="65">
        <v>22305</v>
      </c>
      <c r="H56" s="65">
        <v>23771</v>
      </c>
      <c r="I56" s="65">
        <v>28144</v>
      </c>
      <c r="J56" s="65">
        <v>27805</v>
      </c>
      <c r="K56" s="65">
        <v>25147</v>
      </c>
      <c r="L56" s="65">
        <v>19593</v>
      </c>
      <c r="M56" s="65">
        <v>14356</v>
      </c>
      <c r="N56" s="65">
        <v>9971</v>
      </c>
      <c r="O56" s="65">
        <v>6841</v>
      </c>
      <c r="P56" s="65">
        <v>5041</v>
      </c>
      <c r="Q56" s="66">
        <v>305385</v>
      </c>
      <c r="R56" s="65"/>
      <c r="S56" s="67" t="s">
        <v>57</v>
      </c>
      <c r="T56" s="67">
        <v>5117</v>
      </c>
      <c r="U56" s="67">
        <v>3982</v>
      </c>
      <c r="V56" s="67">
        <v>4217</v>
      </c>
      <c r="W56" s="67">
        <v>4498</v>
      </c>
      <c r="X56" s="67">
        <v>4708</v>
      </c>
      <c r="Y56" s="67">
        <v>4899</v>
      </c>
      <c r="Z56" s="67">
        <v>4675</v>
      </c>
      <c r="AA56" s="67">
        <v>5008</v>
      </c>
      <c r="AB56" s="67">
        <v>5194</v>
      </c>
      <c r="AC56" s="67">
        <v>5340</v>
      </c>
      <c r="AD56" s="1"/>
    </row>
    <row r="57" spans="1:30" ht="12.75">
      <c r="A57" s="54" t="s">
        <v>70</v>
      </c>
      <c r="B57" s="65">
        <v>117415</v>
      </c>
      <c r="C57" s="65">
        <v>182731</v>
      </c>
      <c r="D57" s="65">
        <v>179534</v>
      </c>
      <c r="E57" s="65">
        <v>180773</v>
      </c>
      <c r="F57" s="65">
        <v>179545</v>
      </c>
      <c r="G57" s="65">
        <v>201443</v>
      </c>
      <c r="H57" s="65">
        <v>205538</v>
      </c>
      <c r="I57" s="65">
        <v>207972</v>
      </c>
      <c r="J57" s="65">
        <v>195788</v>
      </c>
      <c r="K57" s="65">
        <v>175108</v>
      </c>
      <c r="L57" s="65">
        <v>142996</v>
      </c>
      <c r="M57" s="65">
        <v>98944</v>
      </c>
      <c r="N57" s="65">
        <v>66399</v>
      </c>
      <c r="O57" s="65">
        <v>42499</v>
      </c>
      <c r="P57" s="65">
        <v>28288</v>
      </c>
      <c r="Q57" s="66">
        <v>2204973</v>
      </c>
      <c r="R57" s="65"/>
      <c r="S57" s="67" t="s">
        <v>70</v>
      </c>
      <c r="T57" s="67">
        <v>0</v>
      </c>
      <c r="U57" s="67">
        <v>23977</v>
      </c>
      <c r="V57" s="67">
        <v>27519</v>
      </c>
      <c r="W57" s="67">
        <v>31712</v>
      </c>
      <c r="X57" s="67">
        <v>34207</v>
      </c>
      <c r="Y57" s="67">
        <v>35809</v>
      </c>
      <c r="Z57" s="67">
        <v>36621</v>
      </c>
      <c r="AA57" s="67">
        <v>37180</v>
      </c>
      <c r="AB57" s="67">
        <v>36797</v>
      </c>
      <c r="AC57" s="67">
        <v>36324</v>
      </c>
      <c r="AD57" s="1"/>
    </row>
    <row r="58" spans="1:30" ht="12.75">
      <c r="A58" s="55" t="s">
        <v>58</v>
      </c>
      <c r="B58" s="68">
        <v>328183</v>
      </c>
      <c r="C58" s="68">
        <v>687944</v>
      </c>
      <c r="D58" s="68">
        <v>684509</v>
      </c>
      <c r="E58" s="68">
        <v>692367</v>
      </c>
      <c r="F58" s="68">
        <v>677828</v>
      </c>
      <c r="G58" s="68">
        <v>717269</v>
      </c>
      <c r="H58" s="68">
        <v>712588</v>
      </c>
      <c r="I58" s="68">
        <v>736295</v>
      </c>
      <c r="J58" s="68">
        <v>664771</v>
      </c>
      <c r="K58" s="68">
        <v>545545</v>
      </c>
      <c r="L58" s="68">
        <v>418822</v>
      </c>
      <c r="M58" s="68">
        <v>279264</v>
      </c>
      <c r="N58" s="68">
        <v>191864</v>
      </c>
      <c r="O58" s="68">
        <v>122735</v>
      </c>
      <c r="P58" s="68">
        <v>76839</v>
      </c>
      <c r="Q58" s="70">
        <v>7536823</v>
      </c>
      <c r="R58" s="65"/>
      <c r="S58" s="69" t="s">
        <v>58</v>
      </c>
      <c r="T58" s="69">
        <v>0</v>
      </c>
      <c r="U58" s="69">
        <v>38966</v>
      </c>
      <c r="V58" s="69">
        <v>66722</v>
      </c>
      <c r="W58" s="69">
        <v>98306</v>
      </c>
      <c r="X58" s="69">
        <v>124189</v>
      </c>
      <c r="Y58" s="69">
        <v>134513</v>
      </c>
      <c r="Z58" s="69">
        <v>138678</v>
      </c>
      <c r="AA58" s="69">
        <v>141838</v>
      </c>
      <c r="AB58" s="69">
        <v>140612</v>
      </c>
      <c r="AC58" s="69">
        <v>132303</v>
      </c>
      <c r="AD58" s="1"/>
    </row>
    <row r="59" spans="1:30" ht="12.75">
      <c r="A59" s="54" t="s">
        <v>59</v>
      </c>
      <c r="B59" s="65">
        <v>66985</v>
      </c>
      <c r="C59" s="65">
        <v>93110</v>
      </c>
      <c r="D59" s="65">
        <v>99005</v>
      </c>
      <c r="E59" s="65">
        <v>103085</v>
      </c>
      <c r="F59" s="65">
        <v>89059</v>
      </c>
      <c r="G59" s="65">
        <v>77383</v>
      </c>
      <c r="H59" s="65">
        <v>69159</v>
      </c>
      <c r="I59" s="65">
        <v>71211</v>
      </c>
      <c r="J59" s="65">
        <v>65743</v>
      </c>
      <c r="K59" s="65">
        <v>53546</v>
      </c>
      <c r="L59" s="65">
        <v>40582</v>
      </c>
      <c r="M59" s="65">
        <v>28186</v>
      </c>
      <c r="N59" s="65">
        <v>20052</v>
      </c>
      <c r="O59" s="65">
        <v>13673</v>
      </c>
      <c r="P59" s="65">
        <v>8935</v>
      </c>
      <c r="Q59" s="66">
        <v>899714</v>
      </c>
      <c r="R59" s="65"/>
      <c r="S59" s="67" t="s">
        <v>59</v>
      </c>
      <c r="T59" s="67">
        <v>0</v>
      </c>
      <c r="U59" s="67">
        <v>15393</v>
      </c>
      <c r="V59" s="67">
        <v>16772</v>
      </c>
      <c r="W59" s="67">
        <v>17257</v>
      </c>
      <c r="X59" s="67">
        <v>17563</v>
      </c>
      <c r="Y59" s="67">
        <v>17584</v>
      </c>
      <c r="Z59" s="67">
        <v>18292</v>
      </c>
      <c r="AA59" s="67">
        <v>18822</v>
      </c>
      <c r="AB59" s="67">
        <v>18946</v>
      </c>
      <c r="AC59" s="67">
        <v>19466</v>
      </c>
      <c r="AD59" s="1"/>
    </row>
    <row r="60" spans="1:30" ht="12.75">
      <c r="A60" s="54" t="s">
        <v>60</v>
      </c>
      <c r="B60" s="65">
        <v>10189</v>
      </c>
      <c r="C60" s="65">
        <v>21360</v>
      </c>
      <c r="D60" s="65">
        <v>22766</v>
      </c>
      <c r="E60" s="65">
        <v>21648</v>
      </c>
      <c r="F60" s="65">
        <v>19451</v>
      </c>
      <c r="G60" s="65">
        <v>21682</v>
      </c>
      <c r="H60" s="65">
        <v>23771</v>
      </c>
      <c r="I60" s="65">
        <v>26327</v>
      </c>
      <c r="J60" s="65">
        <v>25596</v>
      </c>
      <c r="K60" s="65">
        <v>22722</v>
      </c>
      <c r="L60" s="65">
        <v>17445</v>
      </c>
      <c r="M60" s="65">
        <v>11494</v>
      </c>
      <c r="N60" s="65">
        <v>7994</v>
      </c>
      <c r="O60" s="65">
        <v>5752</v>
      </c>
      <c r="P60" s="65">
        <v>5234</v>
      </c>
      <c r="Q60" s="66">
        <v>263431</v>
      </c>
      <c r="R60" s="65"/>
      <c r="S60" s="67" t="s">
        <v>60</v>
      </c>
      <c r="T60" s="67">
        <v>0</v>
      </c>
      <c r="U60" s="67">
        <v>1267</v>
      </c>
      <c r="V60" s="67">
        <v>2440</v>
      </c>
      <c r="W60" s="67">
        <v>3122</v>
      </c>
      <c r="X60" s="67">
        <v>3360</v>
      </c>
      <c r="Y60" s="67">
        <v>3846</v>
      </c>
      <c r="Z60" s="67">
        <v>4150</v>
      </c>
      <c r="AA60" s="67">
        <v>4372</v>
      </c>
      <c r="AB60" s="67">
        <v>4444</v>
      </c>
      <c r="AC60" s="67">
        <v>4548</v>
      </c>
      <c r="AD60" s="1"/>
    </row>
    <row r="61" spans="1:30" ht="12.75">
      <c r="A61" s="54" t="s">
        <v>61</v>
      </c>
      <c r="B61" s="65">
        <v>106960</v>
      </c>
      <c r="C61" s="65">
        <v>219772</v>
      </c>
      <c r="D61" s="65">
        <v>232737</v>
      </c>
      <c r="E61" s="65">
        <v>233422</v>
      </c>
      <c r="F61" s="65">
        <v>223365</v>
      </c>
      <c r="G61" s="65">
        <v>252252</v>
      </c>
      <c r="H61" s="65">
        <v>267086</v>
      </c>
      <c r="I61" s="65">
        <v>271812</v>
      </c>
      <c r="J61" s="65">
        <v>244334</v>
      </c>
      <c r="K61" s="65">
        <v>207959</v>
      </c>
      <c r="L61" s="65">
        <v>162296</v>
      </c>
      <c r="M61" s="65">
        <v>107637</v>
      </c>
      <c r="N61" s="65">
        <v>72515</v>
      </c>
      <c r="O61" s="65">
        <v>46425</v>
      </c>
      <c r="P61" s="65">
        <v>30095</v>
      </c>
      <c r="Q61" s="66">
        <v>2678667</v>
      </c>
      <c r="R61" s="65"/>
      <c r="S61" s="67" t="s">
        <v>61</v>
      </c>
      <c r="T61" s="67">
        <v>0</v>
      </c>
      <c r="U61" s="67">
        <v>9079</v>
      </c>
      <c r="V61" s="67">
        <v>26242</v>
      </c>
      <c r="W61" s="67">
        <v>32718</v>
      </c>
      <c r="X61" s="67">
        <v>38921</v>
      </c>
      <c r="Y61" s="67">
        <v>39593</v>
      </c>
      <c r="Z61" s="67">
        <v>43762</v>
      </c>
      <c r="AA61" s="67">
        <v>45053</v>
      </c>
      <c r="AB61" s="67">
        <v>45217</v>
      </c>
      <c r="AC61" s="67">
        <v>46147</v>
      </c>
      <c r="AD61" s="1"/>
    </row>
    <row r="62" spans="1:30" ht="12.75">
      <c r="A62" s="55" t="s">
        <v>62</v>
      </c>
      <c r="B62" s="68">
        <v>99930</v>
      </c>
      <c r="C62" s="68">
        <v>223000</v>
      </c>
      <c r="D62" s="68">
        <v>263444</v>
      </c>
      <c r="E62" s="68">
        <v>271738</v>
      </c>
      <c r="F62" s="68">
        <v>247615</v>
      </c>
      <c r="G62" s="68">
        <v>255149</v>
      </c>
      <c r="H62" s="68">
        <v>245019</v>
      </c>
      <c r="I62" s="68">
        <v>254608</v>
      </c>
      <c r="J62" s="68">
        <v>239136</v>
      </c>
      <c r="K62" s="68">
        <v>204790</v>
      </c>
      <c r="L62" s="68">
        <v>157163</v>
      </c>
      <c r="M62" s="68">
        <v>100495</v>
      </c>
      <c r="N62" s="68">
        <v>66298</v>
      </c>
      <c r="O62" s="68">
        <v>43742</v>
      </c>
      <c r="P62" s="68">
        <v>32540</v>
      </c>
      <c r="Q62" s="70">
        <v>2704667</v>
      </c>
      <c r="R62" s="65"/>
      <c r="S62" s="69" t="s">
        <v>62</v>
      </c>
      <c r="T62" s="69">
        <v>0</v>
      </c>
      <c r="U62" s="69">
        <v>12566</v>
      </c>
      <c r="V62" s="69">
        <v>21458</v>
      </c>
      <c r="W62" s="69">
        <v>29589</v>
      </c>
      <c r="X62" s="69">
        <v>36317</v>
      </c>
      <c r="Y62" s="69">
        <v>41408</v>
      </c>
      <c r="Z62" s="69">
        <v>42373</v>
      </c>
      <c r="AA62" s="69">
        <v>45443</v>
      </c>
      <c r="AB62" s="69">
        <v>46048</v>
      </c>
      <c r="AC62" s="69">
        <v>47728</v>
      </c>
      <c r="AD62" s="1"/>
    </row>
    <row r="63" spans="1:30" ht="12.75">
      <c r="A63" s="54" t="s">
        <v>63</v>
      </c>
      <c r="B63" s="65">
        <v>32483</v>
      </c>
      <c r="C63" s="65">
        <v>33888</v>
      </c>
      <c r="D63" s="65">
        <v>38515</v>
      </c>
      <c r="E63" s="65">
        <v>44807</v>
      </c>
      <c r="F63" s="65">
        <v>49975</v>
      </c>
      <c r="G63" s="65">
        <v>58055</v>
      </c>
      <c r="H63" s="65">
        <v>61330</v>
      </c>
      <c r="I63" s="65">
        <v>66724</v>
      </c>
      <c r="J63" s="65">
        <v>67994</v>
      </c>
      <c r="K63" s="65">
        <v>64292</v>
      </c>
      <c r="L63" s="65">
        <v>45852</v>
      </c>
      <c r="M63" s="65">
        <v>33401</v>
      </c>
      <c r="N63" s="65">
        <v>22798</v>
      </c>
      <c r="O63" s="65">
        <v>15755</v>
      </c>
      <c r="P63" s="65">
        <v>9793</v>
      </c>
      <c r="Q63" s="66">
        <v>645662</v>
      </c>
      <c r="R63" s="65"/>
      <c r="S63" s="67" t="s">
        <v>63</v>
      </c>
      <c r="T63" s="67">
        <v>0</v>
      </c>
      <c r="U63" s="67">
        <v>11120</v>
      </c>
      <c r="V63" s="67">
        <v>6697</v>
      </c>
      <c r="W63" s="67">
        <v>7178</v>
      </c>
      <c r="X63" s="67">
        <v>7488</v>
      </c>
      <c r="Y63" s="67">
        <v>6592</v>
      </c>
      <c r="Z63" s="67">
        <v>6765</v>
      </c>
      <c r="AA63" s="67">
        <v>7111</v>
      </c>
      <c r="AB63" s="67">
        <v>7194</v>
      </c>
      <c r="AC63" s="67">
        <v>6226</v>
      </c>
      <c r="AD63" s="1"/>
    </row>
    <row r="64" spans="1:30" ht="12.75">
      <c r="A64" s="54" t="s">
        <v>64</v>
      </c>
      <c r="B64" s="65">
        <v>87260</v>
      </c>
      <c r="C64" s="65">
        <v>164323</v>
      </c>
      <c r="D64" s="65">
        <v>170454</v>
      </c>
      <c r="E64" s="65">
        <v>168635</v>
      </c>
      <c r="F64" s="65">
        <v>152439</v>
      </c>
      <c r="G64" s="65">
        <v>172183</v>
      </c>
      <c r="H64" s="65">
        <v>194038</v>
      </c>
      <c r="I64" s="65">
        <v>206840</v>
      </c>
      <c r="J64" s="65">
        <v>184967</v>
      </c>
      <c r="K64" s="65">
        <v>158505</v>
      </c>
      <c r="L64" s="65">
        <v>115008</v>
      </c>
      <c r="M64" s="65">
        <v>85486</v>
      </c>
      <c r="N64" s="65">
        <v>66327</v>
      </c>
      <c r="O64" s="65">
        <v>52577</v>
      </c>
      <c r="P64" s="65">
        <v>45384</v>
      </c>
      <c r="Q64" s="66">
        <v>2024426</v>
      </c>
      <c r="R64" s="65"/>
      <c r="S64" s="67" t="s">
        <v>64</v>
      </c>
      <c r="T64" s="67">
        <v>0</v>
      </c>
      <c r="U64" s="67">
        <v>11603</v>
      </c>
      <c r="V64" s="67">
        <v>23307</v>
      </c>
      <c r="W64" s="67">
        <v>26963</v>
      </c>
      <c r="X64" s="67">
        <v>25387</v>
      </c>
      <c r="Y64" s="67">
        <v>30351</v>
      </c>
      <c r="Z64" s="67">
        <v>32431</v>
      </c>
      <c r="AA64" s="67">
        <v>33397</v>
      </c>
      <c r="AB64" s="67">
        <v>33623</v>
      </c>
      <c r="AC64" s="67">
        <v>34521</v>
      </c>
      <c r="AD64" s="1"/>
    </row>
    <row r="65" spans="1:30" ht="13.5" thickBot="1">
      <c r="A65" s="56" t="s">
        <v>65</v>
      </c>
      <c r="B65" s="65">
        <v>11310</v>
      </c>
      <c r="C65" s="65">
        <v>18348</v>
      </c>
      <c r="D65" s="65">
        <v>20208</v>
      </c>
      <c r="E65" s="65">
        <v>19408</v>
      </c>
      <c r="F65" s="65">
        <v>16802</v>
      </c>
      <c r="G65" s="65">
        <v>16929</v>
      </c>
      <c r="H65" s="65">
        <v>16774</v>
      </c>
      <c r="I65" s="65">
        <v>20408</v>
      </c>
      <c r="J65" s="65">
        <v>21492</v>
      </c>
      <c r="K65" s="65">
        <v>18603</v>
      </c>
      <c r="L65" s="65">
        <v>13749</v>
      </c>
      <c r="M65" s="65">
        <v>9565</v>
      </c>
      <c r="N65" s="65">
        <v>6301</v>
      </c>
      <c r="O65" s="65">
        <v>4229</v>
      </c>
      <c r="P65" s="65">
        <v>2947</v>
      </c>
      <c r="Q65" s="66">
        <v>217073</v>
      </c>
      <c r="R65" s="65"/>
      <c r="S65" s="67" t="s">
        <v>65</v>
      </c>
      <c r="T65" s="67">
        <v>149</v>
      </c>
      <c r="U65" s="67">
        <v>2169</v>
      </c>
      <c r="V65" s="67">
        <v>2530</v>
      </c>
      <c r="W65" s="67">
        <v>3079</v>
      </c>
      <c r="X65" s="67">
        <v>3383</v>
      </c>
      <c r="Y65" s="67">
        <v>3628</v>
      </c>
      <c r="Z65" s="67">
        <v>3161</v>
      </c>
      <c r="AA65" s="67">
        <v>3572</v>
      </c>
      <c r="AB65" s="67">
        <v>3927</v>
      </c>
      <c r="AC65" s="67">
        <v>4060</v>
      </c>
      <c r="AD65" s="1"/>
    </row>
    <row r="66" spans="1:30" ht="14.25" thickTop="1" thickBot="1">
      <c r="A66" s="56" t="s">
        <v>29</v>
      </c>
      <c r="B66" s="72">
        <v>4506199</v>
      </c>
      <c r="C66" s="73">
        <v>8836224</v>
      </c>
      <c r="D66" s="73">
        <v>9142229</v>
      </c>
      <c r="E66" s="73">
        <v>9088323</v>
      </c>
      <c r="F66" s="73">
        <v>8667787</v>
      </c>
      <c r="G66" s="73">
        <v>9532858</v>
      </c>
      <c r="H66" s="73">
        <v>9893354</v>
      </c>
      <c r="I66" s="73">
        <v>10298601</v>
      </c>
      <c r="J66" s="73">
        <v>9503385</v>
      </c>
      <c r="K66" s="73">
        <v>8128957</v>
      </c>
      <c r="L66" s="73">
        <v>6311060</v>
      </c>
      <c r="M66" s="73">
        <v>4349210</v>
      </c>
      <c r="N66" s="73">
        <v>3040690</v>
      </c>
      <c r="O66" s="73">
        <v>2096580</v>
      </c>
      <c r="P66" s="74">
        <v>1589660</v>
      </c>
      <c r="Q66" s="75">
        <v>104985117</v>
      </c>
      <c r="R66" s="71"/>
      <c r="S66" s="72" t="s">
        <v>29</v>
      </c>
      <c r="T66" s="73">
        <v>64701</v>
      </c>
      <c r="U66" s="73">
        <v>590004</v>
      </c>
      <c r="V66" s="73">
        <v>981585</v>
      </c>
      <c r="W66" s="73">
        <v>1318851</v>
      </c>
      <c r="X66" s="73">
        <v>1551058</v>
      </c>
      <c r="Y66" s="73">
        <v>1661801</v>
      </c>
      <c r="Z66" s="73">
        <v>1728785</v>
      </c>
      <c r="AA66" s="73">
        <v>1814381</v>
      </c>
      <c r="AB66" s="73">
        <v>1814652</v>
      </c>
      <c r="AC66" s="73">
        <v>1816605</v>
      </c>
      <c r="AD66" s="1"/>
    </row>
    <row r="67" spans="1:30" ht="4.9000000000000004" customHeight="1" thickTop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63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9.9499999999999993" customHeight="1">
      <c r="A68" s="1"/>
      <c r="B68" s="3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81"/>
      <c r="R68" s="63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9.9499999999999993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35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35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</row>
  </sheetData>
  <phoneticPr fontId="0" type="noConversion"/>
  <pageMargins left="0.6" right="0.6" top="0.75" bottom="0.5" header="0.5" footer="0.5"/>
  <pageSetup scale="73" orientation="landscape" horizontalDpi="300" verticalDpi="300" r:id="rId1"/>
  <headerFooter alignWithMargins="0"/>
  <rowBreaks count="1" manualBreakCount="1">
    <brk id="73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>
    <pageSetUpPr fitToPage="1"/>
  </sheetPr>
  <dimension ref="A1:AD75"/>
  <sheetViews>
    <sheetView showGridLines="0" defaultGridColor="0" colorId="22" zoomScale="78" zoomScaleNormal="78" workbookViewId="0"/>
  </sheetViews>
  <sheetFormatPr defaultColWidth="9.83203125" defaultRowHeight="11.25"/>
  <cols>
    <col min="1" max="1" width="19" customWidth="1"/>
    <col min="2" max="5" width="12.6640625" customWidth="1"/>
    <col min="6" max="8" width="14.1640625" customWidth="1"/>
    <col min="9" max="9" width="15.33203125" customWidth="1"/>
    <col min="10" max="16" width="12.6640625" customWidth="1"/>
    <col min="17" max="17" width="16.6640625" customWidth="1"/>
    <col min="18" max="18" width="8.83203125" customWidth="1"/>
    <col min="19" max="19" width="19" customWidth="1"/>
    <col min="20" max="20" width="11.5" customWidth="1"/>
    <col min="21" max="21" width="10.6640625" bestFit="1" customWidth="1"/>
    <col min="22" max="29" width="12.6640625" bestFit="1" customWidth="1"/>
  </cols>
  <sheetData>
    <row r="1" spans="1:30" ht="0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0.9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0.9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0.9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V5" s="1"/>
      <c r="W5" s="1"/>
      <c r="X5" s="1"/>
      <c r="Y5" s="1"/>
      <c r="Z5" s="1"/>
      <c r="AA5" s="1"/>
      <c r="AB5" s="1"/>
      <c r="AC5" s="1"/>
      <c r="AD5" s="1"/>
    </row>
    <row r="6" spans="1:30" ht="0.9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V6" s="1"/>
      <c r="W6" s="1"/>
      <c r="X6" s="1"/>
      <c r="Y6" s="1"/>
      <c r="Z6" s="1"/>
      <c r="AA6" s="1"/>
      <c r="AB6" s="1"/>
      <c r="AC6" s="1"/>
      <c r="AD6" s="1"/>
    </row>
    <row r="7" spans="1:30" ht="0.9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V7" s="1"/>
      <c r="W7" s="1"/>
      <c r="X7" s="1"/>
      <c r="Y7" s="1"/>
      <c r="Z7" s="1"/>
      <c r="AA7" s="1"/>
      <c r="AB7" s="1"/>
      <c r="AC7" s="1"/>
      <c r="AD7" s="1"/>
    </row>
    <row r="8" spans="1:30" ht="26.25">
      <c r="A8" s="2" t="s">
        <v>98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 t="s">
        <v>73</v>
      </c>
      <c r="T8" s="5"/>
      <c r="U8" s="5"/>
      <c r="V8" s="5"/>
      <c r="W8" s="5"/>
      <c r="X8" s="5"/>
      <c r="Y8" s="5"/>
      <c r="Z8" s="5"/>
      <c r="AA8" s="5"/>
      <c r="AB8" s="5"/>
      <c r="AC8" s="5"/>
      <c r="AD8" s="1"/>
    </row>
    <row r="9" spans="1:30" ht="15.95" customHeight="1">
      <c r="A9" s="6">
        <v>2012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8"/>
      <c r="S9" s="6">
        <v>2012</v>
      </c>
      <c r="T9" s="5"/>
      <c r="U9" s="37"/>
      <c r="V9" s="5"/>
      <c r="W9" s="5"/>
      <c r="X9" s="5"/>
      <c r="Y9" s="5"/>
      <c r="Z9" s="5"/>
      <c r="AA9" s="5"/>
      <c r="AB9" s="5"/>
      <c r="AC9" s="5"/>
      <c r="AD9" s="1"/>
    </row>
    <row r="10" spans="1:30" ht="15.7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9"/>
      <c r="Q10" s="38"/>
      <c r="R10" s="38"/>
      <c r="S10" s="39"/>
      <c r="T10" s="5"/>
      <c r="U10" s="5"/>
      <c r="V10" s="5"/>
      <c r="W10" s="5"/>
      <c r="X10" s="5"/>
      <c r="Y10" s="5"/>
      <c r="Z10" s="5"/>
      <c r="AA10" s="5"/>
      <c r="AB10" s="5"/>
      <c r="AC10" s="5"/>
      <c r="AD10" s="1"/>
    </row>
    <row r="11" spans="1:30" ht="12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9" t="s">
        <v>66</v>
      </c>
      <c r="Q11" s="9"/>
      <c r="R11" s="9" t="s">
        <v>0</v>
      </c>
      <c r="S11" s="40" t="s">
        <v>0</v>
      </c>
      <c r="T11" s="1"/>
      <c r="U11" s="1"/>
      <c r="V11" s="1"/>
      <c r="W11" s="1"/>
      <c r="X11" s="1"/>
      <c r="Y11" s="1"/>
      <c r="Z11" s="1"/>
      <c r="AA11" s="1"/>
      <c r="AB11" s="9" t="s">
        <v>67</v>
      </c>
      <c r="AC11" s="9"/>
      <c r="AD11" s="1"/>
    </row>
    <row r="12" spans="1:30" ht="12.75">
      <c r="A12" s="1" t="s">
        <v>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" t="s">
        <v>77</v>
      </c>
      <c r="Q12" s="9"/>
      <c r="R12" s="1"/>
      <c r="S12" s="40" t="s">
        <v>101</v>
      </c>
      <c r="T12" s="1"/>
      <c r="U12" s="1"/>
      <c r="V12" s="1"/>
      <c r="W12" s="1"/>
      <c r="X12" s="1"/>
      <c r="Y12" s="1"/>
      <c r="Z12" s="1"/>
      <c r="AA12" s="1"/>
      <c r="AB12" s="9" t="s">
        <v>80</v>
      </c>
      <c r="AC12" s="9"/>
      <c r="AD12" s="1"/>
    </row>
    <row r="13" spans="1:30" ht="12.75">
      <c r="A13" s="11"/>
      <c r="B13" s="12" t="s">
        <v>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2"/>
      <c r="N13" s="12"/>
      <c r="O13" s="12"/>
      <c r="P13" s="14" t="s">
        <v>5</v>
      </c>
      <c r="Q13" s="15"/>
      <c r="R13" s="16"/>
      <c r="S13" s="17"/>
      <c r="T13" s="12" t="s">
        <v>19</v>
      </c>
      <c r="U13" s="12" t="s">
        <v>20</v>
      </c>
      <c r="V13" s="12" t="s">
        <v>21</v>
      </c>
      <c r="W13" s="12" t="s">
        <v>22</v>
      </c>
      <c r="X13" s="12" t="s">
        <v>23</v>
      </c>
      <c r="Y13" s="12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  <c r="AD13" s="1"/>
    </row>
    <row r="14" spans="1:30" ht="12.75">
      <c r="A14" s="18" t="s">
        <v>6</v>
      </c>
      <c r="B14" s="19" t="s">
        <v>7</v>
      </c>
      <c r="C14" s="19" t="s">
        <v>8</v>
      </c>
      <c r="D14" s="19" t="s">
        <v>9</v>
      </c>
      <c r="E14" s="19" t="s">
        <v>10</v>
      </c>
      <c r="F14" s="19" t="s">
        <v>11</v>
      </c>
      <c r="G14" s="19" t="s">
        <v>12</v>
      </c>
      <c r="H14" s="19" t="s">
        <v>13</v>
      </c>
      <c r="I14" s="19" t="s">
        <v>14</v>
      </c>
      <c r="J14" s="19" t="s">
        <v>15</v>
      </c>
      <c r="K14" s="19" t="s">
        <v>16</v>
      </c>
      <c r="L14" s="19" t="s">
        <v>17</v>
      </c>
      <c r="M14" s="77" t="s">
        <v>2</v>
      </c>
      <c r="N14" s="77" t="s">
        <v>3</v>
      </c>
      <c r="O14" s="77" t="s">
        <v>4</v>
      </c>
      <c r="P14" s="78" t="s">
        <v>91</v>
      </c>
      <c r="Q14" s="20" t="s">
        <v>18</v>
      </c>
      <c r="R14" s="21"/>
      <c r="S14" s="18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1"/>
    </row>
    <row r="15" spans="1:30" ht="12.75">
      <c r="A15" s="23" t="s">
        <v>31</v>
      </c>
      <c r="B15" s="24">
        <v>104981</v>
      </c>
      <c r="C15" s="24">
        <v>165659</v>
      </c>
      <c r="D15" s="24">
        <v>167520</v>
      </c>
      <c r="E15" s="24">
        <v>161290</v>
      </c>
      <c r="F15" s="24">
        <v>152526</v>
      </c>
      <c r="G15" s="24">
        <v>163808</v>
      </c>
      <c r="H15" s="24">
        <v>165686</v>
      </c>
      <c r="I15" s="24">
        <v>176870</v>
      </c>
      <c r="J15" s="24">
        <v>169184</v>
      </c>
      <c r="K15" s="24">
        <v>148775</v>
      </c>
      <c r="L15" s="24">
        <v>122555</v>
      </c>
      <c r="M15" s="24">
        <v>92450</v>
      </c>
      <c r="N15" s="24">
        <v>70002</v>
      </c>
      <c r="O15" s="24">
        <v>53157</v>
      </c>
      <c r="P15" s="24">
        <v>49840</v>
      </c>
      <c r="Q15" s="26">
        <v>1964303</v>
      </c>
      <c r="R15" s="24"/>
      <c r="S15" s="23" t="s">
        <v>31</v>
      </c>
      <c r="T15" s="23">
        <v>0</v>
      </c>
      <c r="U15" s="23">
        <v>22610</v>
      </c>
      <c r="V15" s="23">
        <v>25289</v>
      </c>
      <c r="W15" s="23">
        <v>27767</v>
      </c>
      <c r="X15" s="23">
        <v>29315</v>
      </c>
      <c r="Y15" s="23">
        <v>31047</v>
      </c>
      <c r="Z15" s="23">
        <v>32814</v>
      </c>
      <c r="AA15" s="23">
        <v>33905</v>
      </c>
      <c r="AB15" s="23">
        <v>34168</v>
      </c>
      <c r="AC15" s="23">
        <v>33725</v>
      </c>
      <c r="AD15" s="1"/>
    </row>
    <row r="16" spans="1:30" ht="12.75">
      <c r="A16" s="23" t="s">
        <v>86</v>
      </c>
      <c r="B16" s="24">
        <v>10410</v>
      </c>
      <c r="C16" s="24">
        <v>23493</v>
      </c>
      <c r="D16" s="24">
        <v>27872</v>
      </c>
      <c r="E16" s="24">
        <v>26020</v>
      </c>
      <c r="F16" s="24">
        <v>21946</v>
      </c>
      <c r="G16" s="24">
        <v>22086</v>
      </c>
      <c r="H16" s="24">
        <v>22173</v>
      </c>
      <c r="I16" s="24">
        <v>25028</v>
      </c>
      <c r="J16" s="24">
        <v>23978</v>
      </c>
      <c r="K16" s="24">
        <v>18283</v>
      </c>
      <c r="L16" s="24">
        <v>11891</v>
      </c>
      <c r="M16" s="24">
        <v>6885</v>
      </c>
      <c r="N16" s="24">
        <v>3207</v>
      </c>
      <c r="O16" s="24">
        <v>2359</v>
      </c>
      <c r="P16" s="24">
        <v>2242</v>
      </c>
      <c r="Q16" s="26">
        <v>247873</v>
      </c>
      <c r="R16" s="24"/>
      <c r="S16" s="23" t="s">
        <v>86</v>
      </c>
      <c r="T16" s="23">
        <v>0</v>
      </c>
      <c r="U16" s="23">
        <v>1219</v>
      </c>
      <c r="V16" s="23">
        <v>2311</v>
      </c>
      <c r="W16" s="23">
        <v>3101</v>
      </c>
      <c r="X16" s="23">
        <v>3779</v>
      </c>
      <c r="Y16" s="23">
        <v>4241</v>
      </c>
      <c r="Z16" s="23">
        <v>4191</v>
      </c>
      <c r="AA16" s="23">
        <v>4845</v>
      </c>
      <c r="AB16" s="23">
        <v>4984</v>
      </c>
      <c r="AC16" s="23">
        <v>5232</v>
      </c>
      <c r="AD16" s="1"/>
    </row>
    <row r="17" spans="1:30" ht="12.75">
      <c r="A17" s="23" t="s">
        <v>32</v>
      </c>
      <c r="B17" s="24">
        <v>81207</v>
      </c>
      <c r="C17" s="24">
        <v>182260</v>
      </c>
      <c r="D17" s="24">
        <v>209228</v>
      </c>
      <c r="E17" s="24">
        <v>220448</v>
      </c>
      <c r="F17" s="24">
        <v>210010</v>
      </c>
      <c r="G17" s="24">
        <v>217155</v>
      </c>
      <c r="H17" s="24">
        <v>213386</v>
      </c>
      <c r="I17" s="24">
        <v>223043</v>
      </c>
      <c r="J17" s="24">
        <v>209135</v>
      </c>
      <c r="K17" s="24">
        <v>189996</v>
      </c>
      <c r="L17" s="24">
        <v>138084</v>
      </c>
      <c r="M17" s="24">
        <v>97230</v>
      </c>
      <c r="N17" s="24">
        <v>66659</v>
      </c>
      <c r="O17" s="24">
        <v>45392</v>
      </c>
      <c r="P17" s="24">
        <v>31337</v>
      </c>
      <c r="Q17" s="26">
        <v>2334570</v>
      </c>
      <c r="R17" s="24"/>
      <c r="S17" s="23" t="s">
        <v>32</v>
      </c>
      <c r="T17" s="23">
        <v>0</v>
      </c>
      <c r="U17" s="23">
        <v>10072</v>
      </c>
      <c r="V17" s="23">
        <v>17439</v>
      </c>
      <c r="W17" s="23">
        <v>24207</v>
      </c>
      <c r="X17" s="23">
        <v>29489</v>
      </c>
      <c r="Y17" s="23">
        <v>32855</v>
      </c>
      <c r="Z17" s="23">
        <v>35710</v>
      </c>
      <c r="AA17" s="23">
        <v>37265</v>
      </c>
      <c r="AB17" s="23">
        <v>37787</v>
      </c>
      <c r="AC17" s="23">
        <v>38643</v>
      </c>
      <c r="AD17" s="1"/>
    </row>
    <row r="18" spans="1:30" ht="12.75">
      <c r="A18" s="27" t="s">
        <v>87</v>
      </c>
      <c r="B18" s="28">
        <v>51274</v>
      </c>
      <c r="C18" s="28">
        <v>101486</v>
      </c>
      <c r="D18" s="28">
        <v>102144</v>
      </c>
      <c r="E18" s="28">
        <v>100973</v>
      </c>
      <c r="F18" s="28">
        <v>92802</v>
      </c>
      <c r="G18" s="28">
        <v>96005</v>
      </c>
      <c r="H18" s="28">
        <v>97410</v>
      </c>
      <c r="I18" s="28">
        <v>104940</v>
      </c>
      <c r="J18" s="28">
        <v>101853</v>
      </c>
      <c r="K18" s="28">
        <v>91532</v>
      </c>
      <c r="L18" s="28">
        <v>78868</v>
      </c>
      <c r="M18" s="28">
        <v>59989</v>
      </c>
      <c r="N18" s="28">
        <v>43133</v>
      </c>
      <c r="O18" s="28">
        <v>29806</v>
      </c>
      <c r="P18" s="28">
        <v>22760</v>
      </c>
      <c r="Q18" s="30">
        <v>1174975</v>
      </c>
      <c r="R18" s="64"/>
      <c r="S18" s="27" t="s">
        <v>87</v>
      </c>
      <c r="T18" s="27">
        <v>0</v>
      </c>
      <c r="U18" s="27">
        <v>7063</v>
      </c>
      <c r="V18" s="27">
        <v>13890</v>
      </c>
      <c r="W18" s="27">
        <v>10032</v>
      </c>
      <c r="X18" s="27">
        <v>20289</v>
      </c>
      <c r="Y18" s="27">
        <v>18294</v>
      </c>
      <c r="Z18" s="27">
        <v>19183</v>
      </c>
      <c r="AA18" s="27">
        <v>22412</v>
      </c>
      <c r="AB18" s="27">
        <v>21272</v>
      </c>
      <c r="AC18" s="27">
        <v>20325</v>
      </c>
      <c r="AD18" s="1"/>
    </row>
    <row r="19" spans="1:30" ht="12.75">
      <c r="A19" s="23" t="s">
        <v>33</v>
      </c>
      <c r="B19" s="24">
        <v>419353</v>
      </c>
      <c r="C19" s="24">
        <v>1086366</v>
      </c>
      <c r="D19" s="24">
        <v>1137686</v>
      </c>
      <c r="E19" s="24">
        <v>1112295</v>
      </c>
      <c r="F19" s="24">
        <v>1048535</v>
      </c>
      <c r="G19" s="24">
        <v>1130345</v>
      </c>
      <c r="H19" s="24">
        <v>1150506</v>
      </c>
      <c r="I19" s="24">
        <v>1172786</v>
      </c>
      <c r="J19" s="24">
        <v>1063293</v>
      </c>
      <c r="K19" s="24">
        <v>878252</v>
      </c>
      <c r="L19" s="24">
        <v>653554</v>
      </c>
      <c r="M19" s="24">
        <v>425638</v>
      </c>
      <c r="N19" s="24">
        <v>289007</v>
      </c>
      <c r="O19" s="24">
        <v>202969</v>
      </c>
      <c r="P19" s="24">
        <v>155837</v>
      </c>
      <c r="Q19" s="26">
        <v>11926422</v>
      </c>
      <c r="R19" s="24"/>
      <c r="S19" s="23" t="s">
        <v>33</v>
      </c>
      <c r="T19" s="23">
        <v>0</v>
      </c>
      <c r="U19" s="23">
        <v>36492</v>
      </c>
      <c r="V19" s="23">
        <v>79180</v>
      </c>
      <c r="W19" s="23">
        <v>130962</v>
      </c>
      <c r="X19" s="23">
        <v>172719</v>
      </c>
      <c r="Y19" s="23">
        <v>198255</v>
      </c>
      <c r="Z19" s="23">
        <v>215992</v>
      </c>
      <c r="AA19" s="23">
        <v>224561</v>
      </c>
      <c r="AB19" s="23">
        <v>221791</v>
      </c>
      <c r="AC19" s="23">
        <v>225767</v>
      </c>
      <c r="AD19" s="1"/>
    </row>
    <row r="20" spans="1:30" ht="12.75">
      <c r="A20" s="23" t="s">
        <v>88</v>
      </c>
      <c r="B20" s="24">
        <v>73400</v>
      </c>
      <c r="C20" s="24">
        <v>144833</v>
      </c>
      <c r="D20" s="24">
        <v>171384</v>
      </c>
      <c r="E20" s="24">
        <v>176486</v>
      </c>
      <c r="F20" s="24">
        <v>159068</v>
      </c>
      <c r="G20" s="24">
        <v>168121</v>
      </c>
      <c r="H20" s="24">
        <v>165637</v>
      </c>
      <c r="I20" s="24">
        <v>184696</v>
      </c>
      <c r="J20" s="24">
        <v>174788</v>
      </c>
      <c r="K20" s="24">
        <v>149147</v>
      </c>
      <c r="L20" s="24">
        <v>111124</v>
      </c>
      <c r="M20" s="24">
        <v>59581</v>
      </c>
      <c r="N20" s="24">
        <v>43789</v>
      </c>
      <c r="O20" s="24">
        <v>34958</v>
      </c>
      <c r="P20" s="24">
        <v>39918</v>
      </c>
      <c r="Q20" s="26">
        <v>1856930</v>
      </c>
      <c r="R20" s="24"/>
      <c r="S20" s="23" t="s">
        <v>88</v>
      </c>
      <c r="T20" s="23">
        <v>0</v>
      </c>
      <c r="U20" s="23">
        <v>9134</v>
      </c>
      <c r="V20" s="23">
        <v>16797</v>
      </c>
      <c r="W20" s="23">
        <v>22278</v>
      </c>
      <c r="X20" s="23">
        <v>25191</v>
      </c>
      <c r="Y20" s="23">
        <v>27194</v>
      </c>
      <c r="Z20" s="23">
        <v>26254</v>
      </c>
      <c r="AA20" s="23">
        <v>28916</v>
      </c>
      <c r="AB20" s="23">
        <v>30385</v>
      </c>
      <c r="AC20" s="23">
        <v>32084</v>
      </c>
      <c r="AD20" s="1"/>
    </row>
    <row r="21" spans="1:30" ht="12.75">
      <c r="A21" s="23" t="s">
        <v>100</v>
      </c>
      <c r="B21" s="24">
        <v>44298</v>
      </c>
      <c r="C21" s="24">
        <v>97250</v>
      </c>
      <c r="D21" s="24">
        <v>98513</v>
      </c>
      <c r="E21" s="24">
        <v>95503</v>
      </c>
      <c r="F21" s="24">
        <v>94554</v>
      </c>
      <c r="G21" s="24">
        <v>116425</v>
      </c>
      <c r="H21" s="24">
        <v>131247</v>
      </c>
      <c r="I21" s="24">
        <v>134114</v>
      </c>
      <c r="J21" s="24">
        <v>119497</v>
      </c>
      <c r="K21" s="24">
        <v>97493</v>
      </c>
      <c r="L21" s="24">
        <v>78984</v>
      </c>
      <c r="M21" s="24">
        <v>52531</v>
      </c>
      <c r="N21" s="24">
        <v>39751</v>
      </c>
      <c r="O21" s="24">
        <v>31763</v>
      </c>
      <c r="P21" s="24">
        <v>27685</v>
      </c>
      <c r="Q21" s="26">
        <v>1259608</v>
      </c>
      <c r="R21" s="24"/>
      <c r="S21" s="23" t="s">
        <v>100</v>
      </c>
      <c r="T21" s="23">
        <v>0</v>
      </c>
      <c r="U21" s="23">
        <v>3237</v>
      </c>
      <c r="V21" s="23">
        <v>10537</v>
      </c>
      <c r="W21" s="23">
        <v>14120</v>
      </c>
      <c r="X21" s="23">
        <v>16404</v>
      </c>
      <c r="Y21" s="23">
        <v>17896</v>
      </c>
      <c r="Z21" s="23">
        <v>19403</v>
      </c>
      <c r="AA21" s="23">
        <v>19788</v>
      </c>
      <c r="AB21" s="23">
        <v>20180</v>
      </c>
      <c r="AC21" s="23">
        <v>19983</v>
      </c>
      <c r="AD21" s="1"/>
    </row>
    <row r="22" spans="1:30" ht="12.75">
      <c r="A22" s="27" t="s">
        <v>34</v>
      </c>
      <c r="B22" s="28">
        <v>17990</v>
      </c>
      <c r="C22" s="28">
        <v>29788</v>
      </c>
      <c r="D22" s="28">
        <v>32118</v>
      </c>
      <c r="E22" s="28">
        <v>31336</v>
      </c>
      <c r="F22" s="28">
        <v>28125</v>
      </c>
      <c r="G22" s="28">
        <v>31489</v>
      </c>
      <c r="H22" s="28">
        <v>33636</v>
      </c>
      <c r="I22" s="28">
        <v>34420</v>
      </c>
      <c r="J22" s="28">
        <v>31729</v>
      </c>
      <c r="K22" s="28">
        <v>28628</v>
      </c>
      <c r="L22" s="28">
        <v>24307</v>
      </c>
      <c r="M22" s="28">
        <v>17266</v>
      </c>
      <c r="N22" s="28">
        <v>12219</v>
      </c>
      <c r="O22" s="28">
        <v>8763</v>
      </c>
      <c r="P22" s="28">
        <v>6923</v>
      </c>
      <c r="Q22" s="30">
        <v>368737</v>
      </c>
      <c r="R22" s="64"/>
      <c r="S22" s="27" t="s">
        <v>34</v>
      </c>
      <c r="T22" s="27">
        <v>0</v>
      </c>
      <c r="U22" s="27">
        <v>3463</v>
      </c>
      <c r="V22" s="27">
        <v>4493</v>
      </c>
      <c r="W22" s="27">
        <v>4884</v>
      </c>
      <c r="X22" s="27">
        <v>5150</v>
      </c>
      <c r="Y22" s="27">
        <v>5621</v>
      </c>
      <c r="Z22" s="27">
        <v>5907</v>
      </c>
      <c r="AA22" s="27">
        <v>5923</v>
      </c>
      <c r="AB22" s="27">
        <v>6120</v>
      </c>
      <c r="AC22" s="27">
        <v>6217</v>
      </c>
      <c r="AD22" s="1"/>
    </row>
    <row r="23" spans="1:30" ht="12.75">
      <c r="A23" s="23" t="s">
        <v>84</v>
      </c>
      <c r="B23" s="24">
        <v>299</v>
      </c>
      <c r="C23" s="24">
        <v>7741</v>
      </c>
      <c r="D23" s="24">
        <v>30050</v>
      </c>
      <c r="E23" s="24">
        <v>35707</v>
      </c>
      <c r="F23" s="24">
        <v>25320</v>
      </c>
      <c r="G23" s="24">
        <v>19503</v>
      </c>
      <c r="H23" s="24">
        <v>15228</v>
      </c>
      <c r="I23" s="24">
        <v>14169</v>
      </c>
      <c r="J23" s="24">
        <v>13855</v>
      </c>
      <c r="K23" s="24">
        <v>13362</v>
      </c>
      <c r="L23" s="24">
        <v>10952</v>
      </c>
      <c r="M23" s="24">
        <v>7284</v>
      </c>
      <c r="N23" s="24">
        <v>4714</v>
      </c>
      <c r="O23" s="24">
        <v>3164</v>
      </c>
      <c r="P23" s="24">
        <v>3233</v>
      </c>
      <c r="Q23" s="26">
        <v>204581</v>
      </c>
      <c r="R23" s="24"/>
      <c r="S23" s="23" t="s">
        <v>84</v>
      </c>
      <c r="T23" s="23">
        <v>0</v>
      </c>
      <c r="U23" s="23">
        <v>0</v>
      </c>
      <c r="V23" s="23">
        <v>0</v>
      </c>
      <c r="W23" s="23">
        <v>76</v>
      </c>
      <c r="X23" s="23">
        <v>223</v>
      </c>
      <c r="Y23" s="23">
        <v>454</v>
      </c>
      <c r="Z23" s="23">
        <v>727</v>
      </c>
      <c r="AA23" s="23">
        <v>1431</v>
      </c>
      <c r="AB23" s="23">
        <v>2132</v>
      </c>
      <c r="AC23" s="23">
        <v>2997</v>
      </c>
      <c r="AD23" s="1"/>
    </row>
    <row r="24" spans="1:30" ht="12.75">
      <c r="A24" s="23" t="s">
        <v>35</v>
      </c>
      <c r="B24" s="24">
        <v>306901</v>
      </c>
      <c r="C24" s="24">
        <v>542297</v>
      </c>
      <c r="D24" s="24">
        <v>559312</v>
      </c>
      <c r="E24" s="24">
        <v>547178</v>
      </c>
      <c r="F24" s="24">
        <v>535027</v>
      </c>
      <c r="G24" s="24">
        <v>604130</v>
      </c>
      <c r="H24" s="24">
        <v>644123</v>
      </c>
      <c r="I24" s="24">
        <v>677025</v>
      </c>
      <c r="J24" s="24">
        <v>633295</v>
      </c>
      <c r="K24" s="24">
        <v>574745</v>
      </c>
      <c r="L24" s="24">
        <v>504128</v>
      </c>
      <c r="M24" s="24">
        <v>379535</v>
      </c>
      <c r="N24" s="24">
        <v>270749</v>
      </c>
      <c r="O24" s="24">
        <v>195673</v>
      </c>
      <c r="P24" s="24">
        <v>153885</v>
      </c>
      <c r="Q24" s="26">
        <v>7128003</v>
      </c>
      <c r="R24" s="24"/>
      <c r="S24" s="23" t="s">
        <v>35</v>
      </c>
      <c r="T24" s="23">
        <v>0</v>
      </c>
      <c r="U24" s="23">
        <v>56784</v>
      </c>
      <c r="V24" s="23">
        <v>71055</v>
      </c>
      <c r="W24" s="23">
        <v>85558</v>
      </c>
      <c r="X24" s="23">
        <v>93504</v>
      </c>
      <c r="Y24" s="23">
        <v>100523</v>
      </c>
      <c r="Z24" s="23">
        <v>105847</v>
      </c>
      <c r="AA24" s="23">
        <v>112656</v>
      </c>
      <c r="AB24" s="23">
        <v>111684</v>
      </c>
      <c r="AC24" s="23">
        <v>111587</v>
      </c>
      <c r="AD24" s="1"/>
    </row>
    <row r="25" spans="1:30" ht="12.75">
      <c r="A25" s="23" t="s">
        <v>36</v>
      </c>
      <c r="B25" s="24">
        <v>136635</v>
      </c>
      <c r="C25" s="24">
        <v>287128</v>
      </c>
      <c r="D25" s="24">
        <v>301970</v>
      </c>
      <c r="E25" s="24">
        <v>314357</v>
      </c>
      <c r="F25" s="24">
        <v>311993</v>
      </c>
      <c r="G25" s="24">
        <v>343252</v>
      </c>
      <c r="H25" s="24">
        <v>340717</v>
      </c>
      <c r="I25" s="24">
        <v>332570</v>
      </c>
      <c r="J25" s="24">
        <v>297172</v>
      </c>
      <c r="K25" s="24">
        <v>257414</v>
      </c>
      <c r="L25" s="24">
        <v>194356</v>
      </c>
      <c r="M25" s="24">
        <v>129532</v>
      </c>
      <c r="N25" s="24">
        <v>89402</v>
      </c>
      <c r="O25" s="24">
        <v>59375</v>
      </c>
      <c r="P25" s="24">
        <v>43005</v>
      </c>
      <c r="Q25" s="26">
        <v>3438878</v>
      </c>
      <c r="R25" s="24"/>
      <c r="S25" s="23" t="s">
        <v>36</v>
      </c>
      <c r="T25" s="23">
        <v>0</v>
      </c>
      <c r="U25" s="23">
        <v>16985</v>
      </c>
      <c r="V25" s="23">
        <v>29715</v>
      </c>
      <c r="W25" s="23">
        <v>41378</v>
      </c>
      <c r="X25" s="23">
        <v>48557</v>
      </c>
      <c r="Y25" s="23">
        <v>53484</v>
      </c>
      <c r="Z25" s="23">
        <v>56753</v>
      </c>
      <c r="AA25" s="23">
        <v>59890</v>
      </c>
      <c r="AB25" s="23">
        <v>58188</v>
      </c>
      <c r="AC25" s="23">
        <v>58813</v>
      </c>
      <c r="AD25" s="1"/>
    </row>
    <row r="26" spans="1:30" ht="12.75">
      <c r="A26" s="27" t="s">
        <v>37</v>
      </c>
      <c r="B26" s="28">
        <v>11901</v>
      </c>
      <c r="C26" s="28">
        <v>34047</v>
      </c>
      <c r="D26" s="28">
        <v>40109</v>
      </c>
      <c r="E26" s="28">
        <v>40132</v>
      </c>
      <c r="F26" s="28">
        <v>37750</v>
      </c>
      <c r="G26" s="28">
        <v>40291</v>
      </c>
      <c r="H26" s="28">
        <v>41679</v>
      </c>
      <c r="I26" s="28">
        <v>42821</v>
      </c>
      <c r="J26" s="28">
        <v>42093</v>
      </c>
      <c r="K26" s="28">
        <v>37148</v>
      </c>
      <c r="L26" s="28">
        <v>27076</v>
      </c>
      <c r="M26" s="28">
        <v>17265</v>
      </c>
      <c r="N26" s="28">
        <v>11638</v>
      </c>
      <c r="O26" s="28">
        <v>8548</v>
      </c>
      <c r="P26" s="28">
        <v>4705</v>
      </c>
      <c r="Q26" s="30">
        <v>437203</v>
      </c>
      <c r="R26" s="64"/>
      <c r="S26" s="27" t="s">
        <v>37</v>
      </c>
      <c r="T26" s="27">
        <v>0</v>
      </c>
      <c r="U26" s="27">
        <v>937</v>
      </c>
      <c r="V26" s="27">
        <v>2488</v>
      </c>
      <c r="W26" s="27">
        <v>3743</v>
      </c>
      <c r="X26" s="27">
        <v>4733</v>
      </c>
      <c r="Y26" s="27">
        <v>5718</v>
      </c>
      <c r="Z26" s="27">
        <v>6724</v>
      </c>
      <c r="AA26" s="27">
        <v>6838</v>
      </c>
      <c r="AB26" s="27">
        <v>7213</v>
      </c>
      <c r="AC26" s="27">
        <v>7554</v>
      </c>
      <c r="AD26" s="1"/>
    </row>
    <row r="27" spans="1:30" ht="12.75">
      <c r="A27" s="23" t="s">
        <v>38</v>
      </c>
      <c r="B27" s="24">
        <v>30562</v>
      </c>
      <c r="C27" s="24">
        <v>48187</v>
      </c>
      <c r="D27" s="24">
        <v>46780</v>
      </c>
      <c r="E27" s="24">
        <v>48430</v>
      </c>
      <c r="F27" s="24">
        <v>44084</v>
      </c>
      <c r="G27" s="24">
        <v>44922</v>
      </c>
      <c r="H27" s="24">
        <v>44522</v>
      </c>
      <c r="I27" s="24">
        <v>50295</v>
      </c>
      <c r="J27" s="24">
        <v>49160</v>
      </c>
      <c r="K27" s="24">
        <v>43806</v>
      </c>
      <c r="L27" s="24">
        <v>34896</v>
      </c>
      <c r="M27" s="24">
        <v>24382</v>
      </c>
      <c r="N27" s="24">
        <v>16227</v>
      </c>
      <c r="O27" s="24">
        <v>10818</v>
      </c>
      <c r="P27" s="24">
        <v>7468</v>
      </c>
      <c r="Q27" s="26">
        <v>544539</v>
      </c>
      <c r="R27" s="24"/>
      <c r="S27" s="23" t="s">
        <v>38</v>
      </c>
      <c r="T27" s="23">
        <v>1431</v>
      </c>
      <c r="U27" s="23">
        <v>5021</v>
      </c>
      <c r="V27" s="23">
        <v>7196</v>
      </c>
      <c r="W27" s="23">
        <v>7931</v>
      </c>
      <c r="X27" s="23">
        <v>8983</v>
      </c>
      <c r="Y27" s="23">
        <v>9564</v>
      </c>
      <c r="Z27" s="23">
        <v>8976</v>
      </c>
      <c r="AA27" s="23">
        <v>9724</v>
      </c>
      <c r="AB27" s="23">
        <v>9876</v>
      </c>
      <c r="AC27" s="23">
        <v>10047</v>
      </c>
      <c r="AD27" s="1"/>
    </row>
    <row r="28" spans="1:30" ht="12.75">
      <c r="A28" s="23" t="s">
        <v>89</v>
      </c>
      <c r="B28" s="24">
        <v>208374</v>
      </c>
      <c r="C28" s="24">
        <v>349166</v>
      </c>
      <c r="D28" s="24">
        <v>361968</v>
      </c>
      <c r="E28" s="24">
        <v>366165</v>
      </c>
      <c r="F28" s="24">
        <v>343617</v>
      </c>
      <c r="G28" s="24">
        <v>371535</v>
      </c>
      <c r="H28" s="24">
        <v>385389</v>
      </c>
      <c r="I28" s="24">
        <v>413873</v>
      </c>
      <c r="J28" s="24">
        <v>385146</v>
      </c>
      <c r="K28" s="24">
        <v>324662</v>
      </c>
      <c r="L28" s="24">
        <v>247713</v>
      </c>
      <c r="M28" s="24">
        <v>179997</v>
      </c>
      <c r="N28" s="24">
        <v>120449</v>
      </c>
      <c r="O28" s="24">
        <v>60403</v>
      </c>
      <c r="P28" s="24">
        <v>72783</v>
      </c>
      <c r="Q28" s="26">
        <v>4191240</v>
      </c>
      <c r="R28" s="24"/>
      <c r="S28" s="23" t="s">
        <v>89</v>
      </c>
      <c r="T28" s="23">
        <v>0</v>
      </c>
      <c r="U28" s="23">
        <v>31839</v>
      </c>
      <c r="V28" s="23">
        <v>50010</v>
      </c>
      <c r="W28" s="23">
        <v>61126</v>
      </c>
      <c r="X28" s="23">
        <v>65399</v>
      </c>
      <c r="Y28" s="23">
        <v>67945</v>
      </c>
      <c r="Z28" s="23">
        <v>66206</v>
      </c>
      <c r="AA28" s="23">
        <v>71204</v>
      </c>
      <c r="AB28" s="23">
        <v>71740</v>
      </c>
      <c r="AC28" s="23">
        <v>72071</v>
      </c>
      <c r="AD28" s="1"/>
    </row>
    <row r="29" spans="1:30" ht="12.75">
      <c r="A29" s="23" t="s">
        <v>85</v>
      </c>
      <c r="B29" s="24">
        <v>10336</v>
      </c>
      <c r="C29" s="24">
        <v>120345</v>
      </c>
      <c r="D29" s="24">
        <v>221026</v>
      </c>
      <c r="E29" s="24">
        <v>245199</v>
      </c>
      <c r="F29" s="24">
        <v>241342</v>
      </c>
      <c r="G29" s="24">
        <v>250730</v>
      </c>
      <c r="H29" s="24">
        <v>255283</v>
      </c>
      <c r="I29" s="24">
        <v>272546</v>
      </c>
      <c r="J29" s="24">
        <v>252689</v>
      </c>
      <c r="K29" s="24">
        <v>215693</v>
      </c>
      <c r="L29" s="24">
        <v>170095</v>
      </c>
      <c r="M29" s="24">
        <v>130906</v>
      </c>
      <c r="N29" s="24">
        <v>100571</v>
      </c>
      <c r="O29" s="24">
        <v>84004</v>
      </c>
      <c r="P29" s="24">
        <v>127765</v>
      </c>
      <c r="Q29" s="26">
        <v>2698530</v>
      </c>
      <c r="R29" s="24"/>
      <c r="S29" s="23" t="s">
        <v>85</v>
      </c>
      <c r="T29" s="23">
        <v>0</v>
      </c>
      <c r="U29" s="23">
        <v>1870</v>
      </c>
      <c r="V29" s="23">
        <v>2273</v>
      </c>
      <c r="W29" s="23">
        <v>2622</v>
      </c>
      <c r="X29" s="23">
        <v>3571</v>
      </c>
      <c r="Y29" s="23">
        <v>4832</v>
      </c>
      <c r="Z29" s="23">
        <v>11823</v>
      </c>
      <c r="AA29" s="23">
        <v>28006</v>
      </c>
      <c r="AB29" s="23">
        <v>35815</v>
      </c>
      <c r="AC29" s="23">
        <v>39869</v>
      </c>
      <c r="AD29" s="1"/>
    </row>
    <row r="30" spans="1:30" ht="12.75">
      <c r="A30" s="27" t="s">
        <v>39</v>
      </c>
      <c r="B30" s="28">
        <v>87247</v>
      </c>
      <c r="C30" s="28">
        <v>94079</v>
      </c>
      <c r="D30" s="28">
        <v>92204</v>
      </c>
      <c r="E30" s="28">
        <v>89138</v>
      </c>
      <c r="F30" s="28">
        <v>78873</v>
      </c>
      <c r="G30" s="28">
        <v>85673</v>
      </c>
      <c r="H30" s="28">
        <v>93575</v>
      </c>
      <c r="I30" s="28">
        <v>105814</v>
      </c>
      <c r="J30" s="28">
        <v>100596</v>
      </c>
      <c r="K30" s="28">
        <v>87353</v>
      </c>
      <c r="L30" s="28">
        <v>66280</v>
      </c>
      <c r="M30" s="28">
        <v>50674</v>
      </c>
      <c r="N30" s="28">
        <v>38904</v>
      </c>
      <c r="O30" s="28">
        <v>29757</v>
      </c>
      <c r="P30" s="28">
        <v>22547</v>
      </c>
      <c r="Q30" s="30">
        <v>1122714</v>
      </c>
      <c r="R30" s="64"/>
      <c r="S30" s="27" t="s">
        <v>39</v>
      </c>
      <c r="T30" s="27">
        <v>21978</v>
      </c>
      <c r="U30" s="27">
        <v>15089</v>
      </c>
      <c r="V30" s="27">
        <v>16220</v>
      </c>
      <c r="W30" s="27">
        <v>16231</v>
      </c>
      <c r="X30" s="27">
        <v>17729</v>
      </c>
      <c r="Y30" s="27">
        <v>19013</v>
      </c>
      <c r="Z30" s="27">
        <v>19355</v>
      </c>
      <c r="AA30" s="27">
        <v>19748</v>
      </c>
      <c r="AB30" s="27">
        <v>17947</v>
      </c>
      <c r="AC30" s="27">
        <v>18016</v>
      </c>
      <c r="AD30" s="1"/>
    </row>
    <row r="31" spans="1:30" ht="12.75">
      <c r="A31" s="23" t="s">
        <v>40</v>
      </c>
      <c r="B31" s="24">
        <v>70798</v>
      </c>
      <c r="C31" s="24">
        <v>87337</v>
      </c>
      <c r="D31" s="24">
        <v>91239</v>
      </c>
      <c r="E31" s="24">
        <v>85717</v>
      </c>
      <c r="F31" s="24">
        <v>76066</v>
      </c>
      <c r="G31" s="24">
        <v>78872</v>
      </c>
      <c r="H31" s="24">
        <v>82451</v>
      </c>
      <c r="I31" s="24">
        <v>96093</v>
      </c>
      <c r="J31" s="24">
        <v>92390</v>
      </c>
      <c r="K31" s="24">
        <v>77522</v>
      </c>
      <c r="L31" s="24">
        <v>59495</v>
      </c>
      <c r="M31" s="24">
        <v>43117</v>
      </c>
      <c r="N31" s="24">
        <v>33107</v>
      </c>
      <c r="O31" s="24">
        <v>25449</v>
      </c>
      <c r="P31" s="24">
        <v>21359</v>
      </c>
      <c r="Q31" s="26">
        <v>1021012</v>
      </c>
      <c r="R31" s="24"/>
      <c r="S31" s="23" t="s">
        <v>40</v>
      </c>
      <c r="T31" s="23">
        <v>12945</v>
      </c>
      <c r="U31" s="23">
        <v>11524</v>
      </c>
      <c r="V31" s="23">
        <v>14207</v>
      </c>
      <c r="W31" s="23">
        <v>15726</v>
      </c>
      <c r="X31" s="23">
        <v>16396</v>
      </c>
      <c r="Y31" s="23">
        <v>17394</v>
      </c>
      <c r="Z31" s="23">
        <v>16407</v>
      </c>
      <c r="AA31" s="23">
        <v>17600</v>
      </c>
      <c r="AB31" s="23">
        <v>17693</v>
      </c>
      <c r="AC31" s="23">
        <v>18243</v>
      </c>
      <c r="AD31" s="1"/>
    </row>
    <row r="32" spans="1:30" ht="12.75">
      <c r="A32" s="23" t="s">
        <v>69</v>
      </c>
      <c r="B32" s="24">
        <v>39739</v>
      </c>
      <c r="C32" s="24">
        <v>119271</v>
      </c>
      <c r="D32" s="24">
        <v>124413</v>
      </c>
      <c r="E32" s="24">
        <v>130395</v>
      </c>
      <c r="F32" s="24">
        <v>125968</v>
      </c>
      <c r="G32" s="24">
        <v>137518</v>
      </c>
      <c r="H32" s="24">
        <v>144227</v>
      </c>
      <c r="I32" s="24">
        <v>152492</v>
      </c>
      <c r="J32" s="24">
        <v>142930</v>
      </c>
      <c r="K32" s="24">
        <v>125345</v>
      </c>
      <c r="L32" s="24">
        <v>96483</v>
      </c>
      <c r="M32" s="24">
        <v>69221</v>
      </c>
      <c r="N32" s="24">
        <v>48229</v>
      </c>
      <c r="O32" s="24">
        <v>33047</v>
      </c>
      <c r="P32" s="24">
        <v>22693</v>
      </c>
      <c r="Q32" s="26">
        <v>1511971</v>
      </c>
      <c r="R32" s="24"/>
      <c r="S32" s="23" t="s">
        <v>69</v>
      </c>
      <c r="T32" s="23">
        <v>0</v>
      </c>
      <c r="U32" s="23">
        <v>12</v>
      </c>
      <c r="V32" s="23">
        <v>6612</v>
      </c>
      <c r="W32" s="23">
        <v>13895</v>
      </c>
      <c r="X32" s="23">
        <v>19220</v>
      </c>
      <c r="Y32" s="23">
        <v>21702</v>
      </c>
      <c r="Z32" s="23">
        <v>22591</v>
      </c>
      <c r="AA32" s="23">
        <v>24570</v>
      </c>
      <c r="AB32" s="23">
        <v>25189</v>
      </c>
      <c r="AC32" s="23">
        <v>25219</v>
      </c>
      <c r="AD32" s="1"/>
    </row>
    <row r="33" spans="1:30" ht="12.75">
      <c r="A33" s="23" t="s">
        <v>41</v>
      </c>
      <c r="B33" s="24">
        <v>72803</v>
      </c>
      <c r="C33" s="24">
        <v>132472</v>
      </c>
      <c r="D33" s="24">
        <v>141606</v>
      </c>
      <c r="E33" s="24">
        <v>136237</v>
      </c>
      <c r="F33" s="24">
        <v>120427</v>
      </c>
      <c r="G33" s="24">
        <v>128294</v>
      </c>
      <c r="H33" s="24">
        <v>137219</v>
      </c>
      <c r="I33" s="24">
        <v>147718</v>
      </c>
      <c r="J33" s="24">
        <v>139380</v>
      </c>
      <c r="K33" s="24">
        <v>117522</v>
      </c>
      <c r="L33" s="24">
        <v>89673</v>
      </c>
      <c r="M33" s="24">
        <v>63363</v>
      </c>
      <c r="N33" s="24">
        <v>44341</v>
      </c>
      <c r="O33" s="24">
        <v>30027</v>
      </c>
      <c r="P33" s="24">
        <v>17947</v>
      </c>
      <c r="Q33" s="26">
        <v>1519029</v>
      </c>
      <c r="R33" s="24"/>
      <c r="S33" s="23" t="s">
        <v>41</v>
      </c>
      <c r="T33" s="23">
        <v>0</v>
      </c>
      <c r="U33" s="23">
        <v>11766</v>
      </c>
      <c r="V33" s="23">
        <v>16784</v>
      </c>
      <c r="W33" s="23">
        <v>20938</v>
      </c>
      <c r="X33" s="23">
        <v>23315</v>
      </c>
      <c r="Y33" s="23">
        <v>24879</v>
      </c>
      <c r="Z33" s="23">
        <v>26205</v>
      </c>
      <c r="AA33" s="23">
        <v>27037</v>
      </c>
      <c r="AB33" s="23">
        <v>27208</v>
      </c>
      <c r="AC33" s="23">
        <v>27143</v>
      </c>
      <c r="AD33" s="1"/>
    </row>
    <row r="34" spans="1:30" ht="12.75">
      <c r="A34" s="27" t="s">
        <v>90</v>
      </c>
      <c r="B34" s="28">
        <v>18882</v>
      </c>
      <c r="C34" s="28">
        <v>37100</v>
      </c>
      <c r="D34" s="28">
        <v>38415</v>
      </c>
      <c r="E34" s="28">
        <v>36850</v>
      </c>
      <c r="F34" s="28">
        <v>35713</v>
      </c>
      <c r="G34" s="28">
        <v>42407</v>
      </c>
      <c r="H34" s="28">
        <v>47602</v>
      </c>
      <c r="I34" s="28">
        <v>53328</v>
      </c>
      <c r="J34" s="28">
        <v>51915</v>
      </c>
      <c r="K34" s="28">
        <v>46152</v>
      </c>
      <c r="L34" s="28">
        <v>36256</v>
      </c>
      <c r="M34" s="28">
        <v>20261</v>
      </c>
      <c r="N34" s="28">
        <v>15916</v>
      </c>
      <c r="O34" s="28">
        <v>13565</v>
      </c>
      <c r="P34" s="28">
        <v>15148</v>
      </c>
      <c r="Q34" s="30">
        <v>509510</v>
      </c>
      <c r="R34" s="64"/>
      <c r="S34" s="27" t="s">
        <v>90</v>
      </c>
      <c r="T34" s="27">
        <v>0</v>
      </c>
      <c r="U34" s="27">
        <v>2254</v>
      </c>
      <c r="V34" s="27">
        <v>4662</v>
      </c>
      <c r="W34" s="27">
        <v>5683</v>
      </c>
      <c r="X34" s="27">
        <v>6283</v>
      </c>
      <c r="Y34" s="27">
        <v>7106</v>
      </c>
      <c r="Z34" s="27">
        <v>7413</v>
      </c>
      <c r="AA34" s="27">
        <v>7406</v>
      </c>
      <c r="AB34" s="27">
        <v>7530</v>
      </c>
      <c r="AC34" s="27">
        <v>7645</v>
      </c>
      <c r="AD34" s="1"/>
    </row>
    <row r="35" spans="1:30" ht="12.75">
      <c r="A35" s="23" t="s">
        <v>42</v>
      </c>
      <c r="B35" s="24">
        <v>60853</v>
      </c>
      <c r="C35" s="24">
        <v>158434</v>
      </c>
      <c r="D35" s="24">
        <v>185324</v>
      </c>
      <c r="E35" s="24">
        <v>188122</v>
      </c>
      <c r="F35" s="24">
        <v>176077</v>
      </c>
      <c r="G35" s="24">
        <v>199766</v>
      </c>
      <c r="H35" s="24">
        <v>215165</v>
      </c>
      <c r="I35" s="24">
        <v>214937</v>
      </c>
      <c r="J35" s="24">
        <v>191023</v>
      </c>
      <c r="K35" s="24">
        <v>159481</v>
      </c>
      <c r="L35" s="24">
        <v>120572</v>
      </c>
      <c r="M35" s="24">
        <v>79238</v>
      </c>
      <c r="N35" s="24">
        <v>54823</v>
      </c>
      <c r="O35" s="24">
        <v>39919</v>
      </c>
      <c r="P35" s="24">
        <v>31815</v>
      </c>
      <c r="Q35" s="26">
        <v>2075549</v>
      </c>
      <c r="R35" s="24"/>
      <c r="S35" s="23" t="s">
        <v>42</v>
      </c>
      <c r="T35" s="23">
        <v>0</v>
      </c>
      <c r="U35" s="23">
        <v>3107</v>
      </c>
      <c r="V35" s="23">
        <v>13848</v>
      </c>
      <c r="W35" s="23">
        <v>19732</v>
      </c>
      <c r="X35" s="23">
        <v>24166</v>
      </c>
      <c r="Y35" s="23">
        <v>27524</v>
      </c>
      <c r="Z35" s="23">
        <v>30574</v>
      </c>
      <c r="AA35" s="23">
        <v>32209</v>
      </c>
      <c r="AB35" s="23">
        <v>33245</v>
      </c>
      <c r="AC35" s="23">
        <v>34882</v>
      </c>
      <c r="AD35" s="1"/>
    </row>
    <row r="36" spans="1:30" ht="12.75">
      <c r="A36" s="23" t="s">
        <v>43</v>
      </c>
      <c r="B36" s="24">
        <v>82163</v>
      </c>
      <c r="C36" s="24">
        <v>188007</v>
      </c>
      <c r="D36" s="24">
        <v>212400</v>
      </c>
      <c r="E36" s="24">
        <v>205538</v>
      </c>
      <c r="F36" s="24">
        <v>189612</v>
      </c>
      <c r="G36" s="24">
        <v>214794</v>
      </c>
      <c r="H36" s="24">
        <v>234548</v>
      </c>
      <c r="I36" s="24">
        <v>239698</v>
      </c>
      <c r="J36" s="24">
        <v>219266</v>
      </c>
      <c r="K36" s="24">
        <v>186415</v>
      </c>
      <c r="L36" s="24">
        <v>146918</v>
      </c>
      <c r="M36" s="24">
        <v>98656</v>
      </c>
      <c r="N36" s="24">
        <v>70520</v>
      </c>
      <c r="O36" s="24">
        <v>55403</v>
      </c>
      <c r="P36" s="24">
        <v>46644</v>
      </c>
      <c r="Q36" s="26">
        <v>2390582</v>
      </c>
      <c r="R36" s="24"/>
      <c r="S36" s="23" t="s">
        <v>43</v>
      </c>
      <c r="T36" s="23">
        <v>0</v>
      </c>
      <c r="U36" s="23">
        <v>5328</v>
      </c>
      <c r="V36" s="23">
        <v>20555</v>
      </c>
      <c r="W36" s="23">
        <v>26443</v>
      </c>
      <c r="X36" s="23">
        <v>29837</v>
      </c>
      <c r="Y36" s="23">
        <v>33247</v>
      </c>
      <c r="Z36" s="23">
        <v>34657</v>
      </c>
      <c r="AA36" s="23">
        <v>38031</v>
      </c>
      <c r="AB36" s="23">
        <v>40005</v>
      </c>
      <c r="AC36" s="23">
        <v>42067</v>
      </c>
      <c r="AD36" s="1"/>
    </row>
    <row r="37" spans="1:30" ht="12.75">
      <c r="A37" s="23" t="s">
        <v>44</v>
      </c>
      <c r="B37" s="24">
        <v>185248</v>
      </c>
      <c r="C37" s="24">
        <v>298278</v>
      </c>
      <c r="D37" s="24">
        <v>276287</v>
      </c>
      <c r="E37" s="24">
        <v>275970</v>
      </c>
      <c r="F37" s="24">
        <v>267105</v>
      </c>
      <c r="G37" s="24">
        <v>306318</v>
      </c>
      <c r="H37" s="24">
        <v>326763</v>
      </c>
      <c r="I37" s="24">
        <v>355679</v>
      </c>
      <c r="J37" s="24">
        <v>343270</v>
      </c>
      <c r="K37" s="24">
        <v>293506</v>
      </c>
      <c r="L37" s="24">
        <v>226766</v>
      </c>
      <c r="M37" s="24">
        <v>162367</v>
      </c>
      <c r="N37" s="24">
        <v>117368</v>
      </c>
      <c r="O37" s="24">
        <v>88404</v>
      </c>
      <c r="P37" s="24">
        <v>70210</v>
      </c>
      <c r="Q37" s="26">
        <v>3593539</v>
      </c>
      <c r="R37" s="24"/>
      <c r="S37" s="23" t="s">
        <v>44</v>
      </c>
      <c r="T37" s="23">
        <v>0</v>
      </c>
      <c r="U37" s="23">
        <v>40635</v>
      </c>
      <c r="V37" s="23">
        <v>46864</v>
      </c>
      <c r="W37" s="23">
        <v>45195</v>
      </c>
      <c r="X37" s="23">
        <v>52554</v>
      </c>
      <c r="Y37" s="23">
        <v>56749</v>
      </c>
      <c r="Z37" s="23">
        <v>57549</v>
      </c>
      <c r="AA37" s="23">
        <v>62176</v>
      </c>
      <c r="AB37" s="23">
        <v>61496</v>
      </c>
      <c r="AC37" s="23">
        <v>60308</v>
      </c>
      <c r="AD37" s="1"/>
    </row>
    <row r="38" spans="1:30" ht="12.75">
      <c r="A38" s="27" t="s">
        <v>45</v>
      </c>
      <c r="B38" s="28">
        <v>82317</v>
      </c>
      <c r="C38" s="28">
        <v>113361</v>
      </c>
      <c r="D38" s="28">
        <v>119369</v>
      </c>
      <c r="E38" s="28">
        <v>129957</v>
      </c>
      <c r="F38" s="28">
        <v>120814</v>
      </c>
      <c r="G38" s="28">
        <v>137919</v>
      </c>
      <c r="H38" s="28">
        <v>151234</v>
      </c>
      <c r="I38" s="28">
        <v>175799</v>
      </c>
      <c r="J38" s="28">
        <v>162833</v>
      </c>
      <c r="K38" s="28">
        <v>137983</v>
      </c>
      <c r="L38" s="28">
        <v>105443</v>
      </c>
      <c r="M38" s="28">
        <v>77684</v>
      </c>
      <c r="N38" s="28">
        <v>56976</v>
      </c>
      <c r="O38" s="28">
        <v>42940</v>
      </c>
      <c r="P38" s="28">
        <v>38094</v>
      </c>
      <c r="Q38" s="30">
        <v>1652723</v>
      </c>
      <c r="R38" s="64"/>
      <c r="S38" s="27" t="s">
        <v>45</v>
      </c>
      <c r="T38" s="27">
        <v>0</v>
      </c>
      <c r="U38" s="27">
        <v>13637</v>
      </c>
      <c r="V38" s="27">
        <v>20759</v>
      </c>
      <c r="W38" s="27">
        <v>23775</v>
      </c>
      <c r="X38" s="27">
        <v>24146</v>
      </c>
      <c r="Y38" s="27">
        <v>23527</v>
      </c>
      <c r="Z38" s="27">
        <v>27182</v>
      </c>
      <c r="AA38" s="27">
        <v>23683</v>
      </c>
      <c r="AB38" s="27">
        <v>20292</v>
      </c>
      <c r="AC38" s="27">
        <v>18677</v>
      </c>
      <c r="AD38" s="1"/>
    </row>
    <row r="39" spans="1:30" ht="12.75">
      <c r="A39" s="23" t="s">
        <v>46</v>
      </c>
      <c r="B39" s="24">
        <v>54991</v>
      </c>
      <c r="C39" s="24">
        <v>86584</v>
      </c>
      <c r="D39" s="24">
        <v>83911</v>
      </c>
      <c r="E39" s="24">
        <v>85697</v>
      </c>
      <c r="F39" s="24">
        <v>81937</v>
      </c>
      <c r="G39" s="24">
        <v>88054</v>
      </c>
      <c r="H39" s="24">
        <v>89726</v>
      </c>
      <c r="I39" s="24">
        <v>97597</v>
      </c>
      <c r="J39" s="24">
        <v>93416</v>
      </c>
      <c r="K39" s="24">
        <v>80764</v>
      </c>
      <c r="L39" s="24">
        <v>64746</v>
      </c>
      <c r="M39" s="24">
        <v>47633</v>
      </c>
      <c r="N39" s="24">
        <v>33934</v>
      </c>
      <c r="O39" s="24">
        <v>22903</v>
      </c>
      <c r="P39" s="24">
        <v>15650</v>
      </c>
      <c r="Q39" s="26">
        <v>1027543</v>
      </c>
      <c r="R39" s="24"/>
      <c r="S39" s="23" t="s">
        <v>46</v>
      </c>
      <c r="T39" s="23">
        <v>0</v>
      </c>
      <c r="U39" s="23">
        <v>10586</v>
      </c>
      <c r="V39" s="23">
        <v>12840</v>
      </c>
      <c r="W39" s="23">
        <v>15154</v>
      </c>
      <c r="X39" s="23">
        <v>16411</v>
      </c>
      <c r="Y39" s="23">
        <v>16884</v>
      </c>
      <c r="Z39" s="23">
        <v>17750</v>
      </c>
      <c r="AA39" s="23">
        <v>17065</v>
      </c>
      <c r="AB39" s="23">
        <v>17351</v>
      </c>
      <c r="AC39" s="23">
        <v>17534</v>
      </c>
      <c r="AD39" s="1"/>
    </row>
    <row r="40" spans="1:30" ht="12.75">
      <c r="A40" s="23" t="s">
        <v>47</v>
      </c>
      <c r="B40" s="24">
        <v>102002</v>
      </c>
      <c r="C40" s="24">
        <v>183084</v>
      </c>
      <c r="D40" s="24">
        <v>194622</v>
      </c>
      <c r="E40" s="24">
        <v>188060</v>
      </c>
      <c r="F40" s="24">
        <v>168999</v>
      </c>
      <c r="G40" s="24">
        <v>181315</v>
      </c>
      <c r="H40" s="24">
        <v>194222</v>
      </c>
      <c r="I40" s="24">
        <v>204591</v>
      </c>
      <c r="J40" s="24">
        <v>198083</v>
      </c>
      <c r="K40" s="24">
        <v>170963</v>
      </c>
      <c r="L40" s="24">
        <v>137063</v>
      </c>
      <c r="M40" s="24">
        <v>100313</v>
      </c>
      <c r="N40" s="24">
        <v>71549</v>
      </c>
      <c r="O40" s="24">
        <v>50214</v>
      </c>
      <c r="P40" s="24">
        <v>36344</v>
      </c>
      <c r="Q40" s="26">
        <v>2181424</v>
      </c>
      <c r="R40" s="24"/>
      <c r="S40" s="23" t="s">
        <v>47</v>
      </c>
      <c r="T40" s="23">
        <v>0</v>
      </c>
      <c r="U40" s="23">
        <v>17171</v>
      </c>
      <c r="V40" s="23">
        <v>24357</v>
      </c>
      <c r="W40" s="23">
        <v>28544</v>
      </c>
      <c r="X40" s="23">
        <v>31930</v>
      </c>
      <c r="Y40" s="23">
        <v>34604</v>
      </c>
      <c r="Z40" s="23">
        <v>36774</v>
      </c>
      <c r="AA40" s="23">
        <v>37422</v>
      </c>
      <c r="AB40" s="23">
        <v>37259</v>
      </c>
      <c r="AC40" s="23">
        <v>37025</v>
      </c>
      <c r="AD40" s="1"/>
    </row>
    <row r="41" spans="1:30" ht="12.75">
      <c r="A41" s="23" t="s">
        <v>48</v>
      </c>
      <c r="B41" s="24">
        <v>18008</v>
      </c>
      <c r="C41" s="24">
        <v>28970</v>
      </c>
      <c r="D41" s="24">
        <v>32199</v>
      </c>
      <c r="E41" s="24">
        <v>30286</v>
      </c>
      <c r="F41" s="24">
        <v>26687</v>
      </c>
      <c r="G41" s="24">
        <v>27945</v>
      </c>
      <c r="H41" s="24">
        <v>30326</v>
      </c>
      <c r="I41" s="24">
        <v>37397</v>
      </c>
      <c r="J41" s="24">
        <v>38539</v>
      </c>
      <c r="K41" s="24">
        <v>33479</v>
      </c>
      <c r="L41" s="24">
        <v>25216</v>
      </c>
      <c r="M41" s="24">
        <v>18106</v>
      </c>
      <c r="N41" s="24">
        <v>12264</v>
      </c>
      <c r="O41" s="24">
        <v>8675</v>
      </c>
      <c r="P41" s="24">
        <v>5001</v>
      </c>
      <c r="Q41" s="26">
        <v>373098</v>
      </c>
      <c r="R41" s="24"/>
      <c r="S41" s="23" t="s">
        <v>48</v>
      </c>
      <c r="T41" s="23">
        <v>1030</v>
      </c>
      <c r="U41" s="23">
        <v>3113</v>
      </c>
      <c r="V41" s="23">
        <v>4080</v>
      </c>
      <c r="W41" s="23">
        <v>4652</v>
      </c>
      <c r="X41" s="23">
        <v>5133</v>
      </c>
      <c r="Y41" s="23">
        <v>5673</v>
      </c>
      <c r="Z41" s="23">
        <v>5391</v>
      </c>
      <c r="AA41" s="23">
        <v>5786</v>
      </c>
      <c r="AB41" s="23">
        <v>6110</v>
      </c>
      <c r="AC41" s="23">
        <v>6010</v>
      </c>
      <c r="AD41" s="1"/>
    </row>
    <row r="42" spans="1:30" ht="12.75">
      <c r="A42" s="27" t="s">
        <v>49</v>
      </c>
      <c r="B42" s="28">
        <v>36115</v>
      </c>
      <c r="C42" s="28">
        <v>59741</v>
      </c>
      <c r="D42" s="28">
        <v>63717</v>
      </c>
      <c r="E42" s="28">
        <v>60314</v>
      </c>
      <c r="F42" s="28">
        <v>51973</v>
      </c>
      <c r="G42" s="28">
        <v>53234</v>
      </c>
      <c r="H42" s="28">
        <v>55258</v>
      </c>
      <c r="I42" s="28">
        <v>63493</v>
      </c>
      <c r="J42" s="28">
        <v>59905</v>
      </c>
      <c r="K42" s="28">
        <v>53085</v>
      </c>
      <c r="L42" s="28">
        <v>38986</v>
      </c>
      <c r="M42" s="28">
        <v>29016</v>
      </c>
      <c r="N42" s="28">
        <v>23103</v>
      </c>
      <c r="O42" s="28">
        <v>17856</v>
      </c>
      <c r="P42" s="28">
        <v>14483</v>
      </c>
      <c r="Q42" s="30">
        <v>680279</v>
      </c>
      <c r="R42" s="64"/>
      <c r="S42" s="28" t="s">
        <v>49</v>
      </c>
      <c r="T42" s="28">
        <v>0</v>
      </c>
      <c r="U42" s="28">
        <v>6977</v>
      </c>
      <c r="V42" s="28">
        <v>9362</v>
      </c>
      <c r="W42" s="28">
        <v>9000</v>
      </c>
      <c r="X42" s="28">
        <v>10776</v>
      </c>
      <c r="Y42" s="28">
        <v>11275</v>
      </c>
      <c r="Z42" s="28">
        <v>10959</v>
      </c>
      <c r="AA42" s="28">
        <v>12039</v>
      </c>
      <c r="AB42" s="28">
        <v>12417</v>
      </c>
      <c r="AC42" s="28">
        <v>13051</v>
      </c>
      <c r="AD42" s="1"/>
    </row>
    <row r="43" spans="1:30" ht="12.75">
      <c r="A43" s="23" t="s">
        <v>68</v>
      </c>
      <c r="B43" s="24">
        <v>27355</v>
      </c>
      <c r="C43" s="24">
        <v>64832</v>
      </c>
      <c r="D43" s="24">
        <v>74789</v>
      </c>
      <c r="E43" s="24">
        <v>78088</v>
      </c>
      <c r="F43" s="24">
        <v>74317</v>
      </c>
      <c r="G43" s="24">
        <v>80316</v>
      </c>
      <c r="H43" s="24">
        <v>78724</v>
      </c>
      <c r="I43" s="24">
        <v>79076</v>
      </c>
      <c r="J43" s="24">
        <v>75408</v>
      </c>
      <c r="K43" s="24">
        <v>68581</v>
      </c>
      <c r="L43" s="24">
        <v>56606</v>
      </c>
      <c r="M43" s="24">
        <v>38048</v>
      </c>
      <c r="N43" s="24">
        <v>24298</v>
      </c>
      <c r="O43" s="24">
        <v>14582</v>
      </c>
      <c r="P43" s="24">
        <v>8796</v>
      </c>
      <c r="Q43" s="26">
        <v>843816</v>
      </c>
      <c r="R43" s="24"/>
      <c r="S43" s="23" t="s">
        <v>68</v>
      </c>
      <c r="T43" s="23">
        <v>0</v>
      </c>
      <c r="U43" s="23">
        <v>2985</v>
      </c>
      <c r="V43" s="23">
        <v>5699</v>
      </c>
      <c r="W43" s="23">
        <v>8233</v>
      </c>
      <c r="X43" s="23">
        <v>10438</v>
      </c>
      <c r="Y43" s="23">
        <v>11629</v>
      </c>
      <c r="Z43" s="23">
        <v>12416</v>
      </c>
      <c r="AA43" s="23">
        <v>13332</v>
      </c>
      <c r="AB43" s="23">
        <v>13701</v>
      </c>
      <c r="AC43" s="23">
        <v>13754</v>
      </c>
      <c r="AD43" s="1"/>
    </row>
    <row r="44" spans="1:30" ht="12.75">
      <c r="A44" s="23" t="s">
        <v>95</v>
      </c>
      <c r="B44" s="24">
        <v>25895</v>
      </c>
      <c r="C44" s="24">
        <v>44046</v>
      </c>
      <c r="D44" s="24">
        <v>41071</v>
      </c>
      <c r="E44" s="24">
        <v>38455</v>
      </c>
      <c r="F44" s="24">
        <v>38885</v>
      </c>
      <c r="G44" s="24">
        <v>48356</v>
      </c>
      <c r="H44" s="24">
        <v>55381</v>
      </c>
      <c r="I44" s="24">
        <v>57899</v>
      </c>
      <c r="J44" s="24">
        <v>50544</v>
      </c>
      <c r="K44" s="24">
        <v>43684</v>
      </c>
      <c r="L44" s="24">
        <v>31104</v>
      </c>
      <c r="M44" s="24">
        <v>21120</v>
      </c>
      <c r="N44" s="24">
        <v>15291</v>
      </c>
      <c r="O44" s="24">
        <v>10942</v>
      </c>
      <c r="P44" s="24">
        <v>8184</v>
      </c>
      <c r="Q44" s="26">
        <v>530857</v>
      </c>
      <c r="R44" s="24"/>
      <c r="S44" s="23" t="s">
        <v>95</v>
      </c>
      <c r="T44" s="23">
        <v>0</v>
      </c>
      <c r="U44" s="23">
        <v>3935</v>
      </c>
      <c r="V44" s="23">
        <v>6342</v>
      </c>
      <c r="W44" s="23">
        <v>7335</v>
      </c>
      <c r="X44" s="23">
        <v>8283</v>
      </c>
      <c r="Y44" s="23">
        <v>8577</v>
      </c>
      <c r="Z44" s="23">
        <v>8294</v>
      </c>
      <c r="AA44" s="23">
        <v>8845</v>
      </c>
      <c r="AB44" s="23">
        <v>9136</v>
      </c>
      <c r="AC44" s="23">
        <v>9194</v>
      </c>
      <c r="AD44" s="1"/>
    </row>
    <row r="45" spans="1:30" ht="12.75">
      <c r="A45" s="23" t="s">
        <v>82</v>
      </c>
      <c r="B45" s="24">
        <v>96665</v>
      </c>
      <c r="C45" s="24">
        <v>251968</v>
      </c>
      <c r="D45" s="24">
        <v>245580</v>
      </c>
      <c r="E45" s="24">
        <v>248902</v>
      </c>
      <c r="F45" s="24">
        <v>250622</v>
      </c>
      <c r="G45" s="24">
        <v>285083</v>
      </c>
      <c r="H45" s="24">
        <v>310460</v>
      </c>
      <c r="I45" s="24">
        <v>317742</v>
      </c>
      <c r="J45" s="24">
        <v>285792</v>
      </c>
      <c r="K45" s="24">
        <v>236642</v>
      </c>
      <c r="L45" s="24">
        <v>189752</v>
      </c>
      <c r="M45" s="24">
        <v>130585</v>
      </c>
      <c r="N45" s="24">
        <v>92863</v>
      </c>
      <c r="O45" s="24">
        <v>72653</v>
      </c>
      <c r="P45" s="24">
        <v>58719</v>
      </c>
      <c r="Q45" s="26">
        <v>3074028</v>
      </c>
      <c r="R45" s="24"/>
      <c r="S45" s="23" t="s">
        <v>82</v>
      </c>
      <c r="T45" s="23">
        <v>0</v>
      </c>
      <c r="U45" s="23">
        <v>11</v>
      </c>
      <c r="V45" s="23">
        <v>13501</v>
      </c>
      <c r="W45" s="23">
        <v>38525</v>
      </c>
      <c r="X45" s="23">
        <v>44628</v>
      </c>
      <c r="Y45" s="23">
        <v>48025</v>
      </c>
      <c r="Z45" s="23">
        <v>49404</v>
      </c>
      <c r="AA45" s="23">
        <v>50944</v>
      </c>
      <c r="AB45" s="23">
        <v>51474</v>
      </c>
      <c r="AC45" s="23">
        <v>52121</v>
      </c>
      <c r="AD45" s="1"/>
    </row>
    <row r="46" spans="1:30" ht="12.75">
      <c r="A46" s="27" t="s">
        <v>83</v>
      </c>
      <c r="B46" s="28">
        <v>13401</v>
      </c>
      <c r="C46" s="28">
        <v>58589</v>
      </c>
      <c r="D46" s="28">
        <v>65746</v>
      </c>
      <c r="E46" s="28">
        <v>66236</v>
      </c>
      <c r="F46" s="28">
        <v>60502</v>
      </c>
      <c r="G46" s="28">
        <v>61577</v>
      </c>
      <c r="H46" s="28">
        <v>64463</v>
      </c>
      <c r="I46" s="28">
        <v>72316</v>
      </c>
      <c r="J46" s="28">
        <v>70514</v>
      </c>
      <c r="K46" s="28">
        <v>62858</v>
      </c>
      <c r="L46" s="28">
        <v>48401</v>
      </c>
      <c r="M46" s="28">
        <v>33248</v>
      </c>
      <c r="N46" s="28">
        <v>20244</v>
      </c>
      <c r="O46" s="28">
        <v>12588</v>
      </c>
      <c r="P46" s="28">
        <v>7016</v>
      </c>
      <c r="Q46" s="30">
        <v>717699</v>
      </c>
      <c r="R46" s="64"/>
      <c r="S46" s="27" t="s">
        <v>83</v>
      </c>
      <c r="T46" s="27">
        <v>0</v>
      </c>
      <c r="U46" s="27">
        <v>173</v>
      </c>
      <c r="V46" s="27">
        <v>1246</v>
      </c>
      <c r="W46" s="27">
        <v>4473</v>
      </c>
      <c r="X46" s="27">
        <v>7509</v>
      </c>
      <c r="Y46" s="27">
        <v>10021</v>
      </c>
      <c r="Z46" s="27">
        <v>11339</v>
      </c>
      <c r="AA46" s="27">
        <v>12126</v>
      </c>
      <c r="AB46" s="27">
        <v>12561</v>
      </c>
      <c r="AC46" s="27">
        <v>12542</v>
      </c>
      <c r="AD46" s="1"/>
    </row>
    <row r="47" spans="1:30" ht="12.75">
      <c r="A47" s="23" t="s">
        <v>96</v>
      </c>
      <c r="B47" s="24">
        <v>157919</v>
      </c>
      <c r="C47" s="24">
        <v>396226</v>
      </c>
      <c r="D47" s="24">
        <v>458185</v>
      </c>
      <c r="E47" s="24">
        <v>463460</v>
      </c>
      <c r="F47" s="24">
        <v>448948</v>
      </c>
      <c r="G47" s="24">
        <v>512647</v>
      </c>
      <c r="H47" s="24">
        <v>553828</v>
      </c>
      <c r="I47" s="24">
        <v>557951</v>
      </c>
      <c r="J47" s="24">
        <v>498852</v>
      </c>
      <c r="K47" s="24">
        <v>437008</v>
      </c>
      <c r="L47" s="24">
        <v>327708</v>
      </c>
      <c r="M47" s="24">
        <v>228701</v>
      </c>
      <c r="N47" s="24">
        <v>171821</v>
      </c>
      <c r="O47" s="24">
        <v>134948</v>
      </c>
      <c r="P47" s="24">
        <v>117103</v>
      </c>
      <c r="Q47" s="26">
        <v>5465305</v>
      </c>
      <c r="R47" s="24"/>
      <c r="S47" s="23" t="s">
        <v>96</v>
      </c>
      <c r="T47" s="23">
        <v>0</v>
      </c>
      <c r="U47" s="23">
        <v>4580</v>
      </c>
      <c r="V47" s="23">
        <v>35972</v>
      </c>
      <c r="W47" s="23">
        <v>53239</v>
      </c>
      <c r="X47" s="23">
        <v>64128</v>
      </c>
      <c r="Y47" s="23">
        <v>72443</v>
      </c>
      <c r="Z47" s="23">
        <v>75627</v>
      </c>
      <c r="AA47" s="23">
        <v>80245</v>
      </c>
      <c r="AB47" s="23">
        <v>82242</v>
      </c>
      <c r="AC47" s="23">
        <v>85669</v>
      </c>
      <c r="AD47" s="1"/>
    </row>
    <row r="48" spans="1:30" ht="12.75">
      <c r="A48" s="23" t="s">
        <v>50</v>
      </c>
      <c r="B48" s="24">
        <v>105336</v>
      </c>
      <c r="C48" s="24">
        <v>280983</v>
      </c>
      <c r="D48" s="24">
        <v>296075</v>
      </c>
      <c r="E48" s="24">
        <v>300651</v>
      </c>
      <c r="F48" s="24">
        <v>298416</v>
      </c>
      <c r="G48" s="24">
        <v>330393</v>
      </c>
      <c r="H48" s="24">
        <v>328531</v>
      </c>
      <c r="I48" s="24">
        <v>332482</v>
      </c>
      <c r="J48" s="24">
        <v>308740</v>
      </c>
      <c r="K48" s="24">
        <v>271164</v>
      </c>
      <c r="L48" s="24">
        <v>216838</v>
      </c>
      <c r="M48" s="24">
        <v>149316</v>
      </c>
      <c r="N48" s="24">
        <v>105605</v>
      </c>
      <c r="O48" s="24">
        <v>71717</v>
      </c>
      <c r="P48" s="24">
        <v>49340</v>
      </c>
      <c r="Q48" s="26">
        <v>3445587</v>
      </c>
      <c r="R48" s="24"/>
      <c r="S48" s="23" t="s">
        <v>50</v>
      </c>
      <c r="T48" s="23">
        <v>0</v>
      </c>
      <c r="U48" s="23">
        <v>4627</v>
      </c>
      <c r="V48" s="23">
        <v>18227</v>
      </c>
      <c r="W48" s="23">
        <v>37640</v>
      </c>
      <c r="X48" s="23">
        <v>44842</v>
      </c>
      <c r="Y48" s="23">
        <v>49755</v>
      </c>
      <c r="Z48" s="23">
        <v>53169</v>
      </c>
      <c r="AA48" s="23">
        <v>57296</v>
      </c>
      <c r="AB48" s="23">
        <v>59395</v>
      </c>
      <c r="AC48" s="23">
        <v>61368</v>
      </c>
      <c r="AD48" s="1"/>
    </row>
    <row r="49" spans="1:30" ht="12.75">
      <c r="A49" s="23" t="s">
        <v>51</v>
      </c>
      <c r="B49" s="24">
        <v>14674</v>
      </c>
      <c r="C49" s="24">
        <v>22774</v>
      </c>
      <c r="D49" s="24">
        <v>23910</v>
      </c>
      <c r="E49" s="24">
        <v>20493</v>
      </c>
      <c r="F49" s="24">
        <v>17219</v>
      </c>
      <c r="G49" s="24">
        <v>17538</v>
      </c>
      <c r="H49" s="24">
        <v>19640</v>
      </c>
      <c r="I49" s="24">
        <v>23402</v>
      </c>
      <c r="J49" s="24">
        <v>22541</v>
      </c>
      <c r="K49" s="24">
        <v>18093</v>
      </c>
      <c r="L49" s="24">
        <v>13567</v>
      </c>
      <c r="M49" s="24">
        <v>10110</v>
      </c>
      <c r="N49" s="24">
        <v>8778</v>
      </c>
      <c r="O49" s="24">
        <v>6978</v>
      </c>
      <c r="P49" s="24">
        <v>5489</v>
      </c>
      <c r="Q49" s="26">
        <v>245206</v>
      </c>
      <c r="R49" s="24"/>
      <c r="S49" s="23" t="s">
        <v>51</v>
      </c>
      <c r="T49" s="23">
        <v>1874</v>
      </c>
      <c r="U49" s="23">
        <v>2614</v>
      </c>
      <c r="V49" s="23">
        <v>3028</v>
      </c>
      <c r="W49" s="23">
        <v>3387</v>
      </c>
      <c r="X49" s="23">
        <v>3771</v>
      </c>
      <c r="Y49" s="23">
        <v>3980</v>
      </c>
      <c r="Z49" s="23">
        <v>4577</v>
      </c>
      <c r="AA49" s="23">
        <v>4612</v>
      </c>
      <c r="AB49" s="23">
        <v>4885</v>
      </c>
      <c r="AC49" s="23">
        <v>4720</v>
      </c>
      <c r="AD49" s="1"/>
    </row>
    <row r="50" spans="1:30" ht="12.75">
      <c r="A50" s="27" t="s">
        <v>52</v>
      </c>
      <c r="B50" s="28">
        <v>220721</v>
      </c>
      <c r="C50" s="28">
        <v>337125</v>
      </c>
      <c r="D50" s="28">
        <v>319048</v>
      </c>
      <c r="E50" s="28">
        <v>322671</v>
      </c>
      <c r="F50" s="28">
        <v>307516</v>
      </c>
      <c r="G50" s="28">
        <v>350648</v>
      </c>
      <c r="H50" s="28">
        <v>373288</v>
      </c>
      <c r="I50" s="28">
        <v>410998</v>
      </c>
      <c r="J50" s="28">
        <v>389878</v>
      </c>
      <c r="K50" s="28">
        <v>337422</v>
      </c>
      <c r="L50" s="28">
        <v>253957</v>
      </c>
      <c r="M50" s="28">
        <v>188566</v>
      </c>
      <c r="N50" s="28">
        <v>138553</v>
      </c>
      <c r="O50" s="28">
        <v>102188</v>
      </c>
      <c r="P50" s="28">
        <v>75206</v>
      </c>
      <c r="Q50" s="30">
        <v>4127785</v>
      </c>
      <c r="R50" s="64"/>
      <c r="S50" s="27" t="s">
        <v>52</v>
      </c>
      <c r="T50" s="27">
        <v>0</v>
      </c>
      <c r="U50" s="27">
        <v>46309</v>
      </c>
      <c r="V50" s="27">
        <v>51656</v>
      </c>
      <c r="W50" s="27">
        <v>58921</v>
      </c>
      <c r="X50" s="27">
        <v>63835</v>
      </c>
      <c r="Y50" s="27">
        <v>66419</v>
      </c>
      <c r="Z50" s="27">
        <v>66317</v>
      </c>
      <c r="AA50" s="27">
        <v>68369</v>
      </c>
      <c r="AB50" s="27">
        <v>68365</v>
      </c>
      <c r="AC50" s="27">
        <v>67655</v>
      </c>
      <c r="AD50" s="1"/>
    </row>
    <row r="51" spans="1:30" ht="12.75">
      <c r="A51" s="23" t="s">
        <v>53</v>
      </c>
      <c r="B51" s="24">
        <v>74753</v>
      </c>
      <c r="C51" s="24">
        <v>112484</v>
      </c>
      <c r="D51" s="24">
        <v>114874</v>
      </c>
      <c r="E51" s="24">
        <v>108414</v>
      </c>
      <c r="F51" s="24">
        <v>97303</v>
      </c>
      <c r="G51" s="24">
        <v>102594</v>
      </c>
      <c r="H51" s="24">
        <v>107368</v>
      </c>
      <c r="I51" s="24">
        <v>121048</v>
      </c>
      <c r="J51" s="24">
        <v>115569</v>
      </c>
      <c r="K51" s="24">
        <v>100675</v>
      </c>
      <c r="L51" s="24">
        <v>82342</v>
      </c>
      <c r="M51" s="24">
        <v>61487</v>
      </c>
      <c r="N51" s="24">
        <v>45941</v>
      </c>
      <c r="O51" s="24">
        <v>32655</v>
      </c>
      <c r="P51" s="24">
        <v>24337</v>
      </c>
      <c r="Q51" s="26">
        <v>1301844</v>
      </c>
      <c r="R51" s="24"/>
      <c r="S51" s="23" t="s">
        <v>53</v>
      </c>
      <c r="T51" s="23">
        <v>4409</v>
      </c>
      <c r="U51" s="23">
        <v>13916</v>
      </c>
      <c r="V51" s="23">
        <v>17050</v>
      </c>
      <c r="W51" s="23">
        <v>19319</v>
      </c>
      <c r="X51" s="23">
        <v>20059</v>
      </c>
      <c r="Y51" s="23">
        <v>21668</v>
      </c>
      <c r="Z51" s="23">
        <v>22700</v>
      </c>
      <c r="AA51" s="23">
        <v>23336</v>
      </c>
      <c r="AB51" s="23">
        <v>22435</v>
      </c>
      <c r="AC51" s="23">
        <v>22345</v>
      </c>
      <c r="AD51" s="1"/>
    </row>
    <row r="52" spans="1:30" ht="12.75">
      <c r="A52" s="23" t="s">
        <v>54</v>
      </c>
      <c r="B52" s="24">
        <v>46213</v>
      </c>
      <c r="C52" s="24">
        <v>100929</v>
      </c>
      <c r="D52" s="24">
        <v>116543</v>
      </c>
      <c r="E52" s="24">
        <v>126312</v>
      </c>
      <c r="F52" s="24">
        <v>115719</v>
      </c>
      <c r="G52" s="24">
        <v>116828</v>
      </c>
      <c r="H52" s="24">
        <v>113367</v>
      </c>
      <c r="I52" s="24">
        <v>127873</v>
      </c>
      <c r="J52" s="24">
        <v>134253</v>
      </c>
      <c r="K52" s="24">
        <v>124678</v>
      </c>
      <c r="L52" s="24">
        <v>98113</v>
      </c>
      <c r="M52" s="24">
        <v>66686</v>
      </c>
      <c r="N52" s="24">
        <v>44971</v>
      </c>
      <c r="O52" s="24">
        <v>32133</v>
      </c>
      <c r="P52" s="24">
        <v>28847</v>
      </c>
      <c r="Q52" s="26">
        <v>1393465</v>
      </c>
      <c r="R52" s="24"/>
      <c r="S52" s="23" t="s">
        <v>54</v>
      </c>
      <c r="T52" s="23">
        <v>4</v>
      </c>
      <c r="U52" s="23">
        <v>6077</v>
      </c>
      <c r="V52" s="23">
        <v>10371</v>
      </c>
      <c r="W52" s="23">
        <v>13800</v>
      </c>
      <c r="X52" s="23">
        <v>15961</v>
      </c>
      <c r="Y52" s="23">
        <v>17837</v>
      </c>
      <c r="Z52" s="23">
        <v>19472</v>
      </c>
      <c r="AA52" s="23">
        <v>20888</v>
      </c>
      <c r="AB52" s="23">
        <v>21407</v>
      </c>
      <c r="AC52" s="23">
        <v>21325</v>
      </c>
      <c r="AD52" s="1"/>
    </row>
    <row r="53" spans="1:30" ht="12.75">
      <c r="A53" s="23" t="s">
        <v>55</v>
      </c>
      <c r="B53" s="24">
        <v>148680</v>
      </c>
      <c r="C53" s="24">
        <v>340642</v>
      </c>
      <c r="D53" s="24">
        <v>352582</v>
      </c>
      <c r="E53" s="24">
        <v>345988</v>
      </c>
      <c r="F53" s="24">
        <v>328702</v>
      </c>
      <c r="G53" s="24">
        <v>382237</v>
      </c>
      <c r="H53" s="24">
        <v>418633</v>
      </c>
      <c r="I53" s="24">
        <v>451695</v>
      </c>
      <c r="J53" s="24">
        <v>429471</v>
      </c>
      <c r="K53" s="24">
        <v>367831</v>
      </c>
      <c r="L53" s="24">
        <v>289474</v>
      </c>
      <c r="M53" s="24">
        <v>209297</v>
      </c>
      <c r="N53" s="24">
        <v>162081</v>
      </c>
      <c r="O53" s="24">
        <v>129177</v>
      </c>
      <c r="P53" s="24">
        <v>96207</v>
      </c>
      <c r="Q53" s="26">
        <v>4452697</v>
      </c>
      <c r="R53" s="24"/>
      <c r="S53" s="23" t="s">
        <v>55</v>
      </c>
      <c r="T53" s="23">
        <v>0</v>
      </c>
      <c r="U53" s="23">
        <v>7255</v>
      </c>
      <c r="V53" s="23">
        <v>35952</v>
      </c>
      <c r="W53" s="23">
        <v>48693</v>
      </c>
      <c r="X53" s="23">
        <v>56780</v>
      </c>
      <c r="Y53" s="23">
        <v>61264</v>
      </c>
      <c r="Z53" s="23">
        <v>67032</v>
      </c>
      <c r="AA53" s="23">
        <v>70511</v>
      </c>
      <c r="AB53" s="23">
        <v>71787</v>
      </c>
      <c r="AC53" s="23">
        <v>70048</v>
      </c>
      <c r="AD53" s="1"/>
    </row>
    <row r="54" spans="1:30" ht="12.75">
      <c r="A54" s="27" t="s">
        <v>56</v>
      </c>
      <c r="B54" s="28">
        <v>12381</v>
      </c>
      <c r="C54" s="28">
        <v>30819</v>
      </c>
      <c r="D54" s="28">
        <v>31966</v>
      </c>
      <c r="E54" s="28">
        <v>31107</v>
      </c>
      <c r="F54" s="28">
        <v>28700</v>
      </c>
      <c r="G54" s="28">
        <v>33224</v>
      </c>
      <c r="H54" s="28">
        <v>36984</v>
      </c>
      <c r="I54" s="28">
        <v>39570</v>
      </c>
      <c r="J54" s="28">
        <v>37199</v>
      </c>
      <c r="K54" s="28">
        <v>30558</v>
      </c>
      <c r="L54" s="28">
        <v>24307</v>
      </c>
      <c r="M54" s="28">
        <v>16640</v>
      </c>
      <c r="N54" s="28">
        <v>11564</v>
      </c>
      <c r="O54" s="28">
        <v>9262</v>
      </c>
      <c r="P54" s="28">
        <v>7981</v>
      </c>
      <c r="Q54" s="30">
        <v>382262</v>
      </c>
      <c r="R54" s="64"/>
      <c r="S54" s="27" t="s">
        <v>56</v>
      </c>
      <c r="T54" s="27">
        <v>0</v>
      </c>
      <c r="U54" s="27">
        <v>0</v>
      </c>
      <c r="V54" s="27">
        <v>2880</v>
      </c>
      <c r="W54" s="27">
        <v>4316</v>
      </c>
      <c r="X54" s="27">
        <v>5185</v>
      </c>
      <c r="Y54" s="27">
        <v>5703</v>
      </c>
      <c r="Z54" s="27">
        <v>6057</v>
      </c>
      <c r="AA54" s="27">
        <v>6491</v>
      </c>
      <c r="AB54" s="27">
        <v>6445</v>
      </c>
      <c r="AC54" s="27">
        <v>6123</v>
      </c>
      <c r="AD54" s="1"/>
    </row>
    <row r="55" spans="1:30" ht="12.75">
      <c r="A55" s="23" t="s">
        <v>71</v>
      </c>
      <c r="B55" s="24">
        <v>106138</v>
      </c>
      <c r="C55" s="24">
        <v>142649</v>
      </c>
      <c r="D55" s="24">
        <v>142376</v>
      </c>
      <c r="E55" s="24">
        <v>137746</v>
      </c>
      <c r="F55" s="24">
        <v>131369</v>
      </c>
      <c r="G55" s="24">
        <v>145134</v>
      </c>
      <c r="H55" s="24">
        <v>147301</v>
      </c>
      <c r="I55" s="24">
        <v>149042</v>
      </c>
      <c r="J55" s="24">
        <v>140545</v>
      </c>
      <c r="K55" s="24">
        <v>130339</v>
      </c>
      <c r="L55" s="24">
        <v>111560</v>
      </c>
      <c r="M55" s="24">
        <v>75247</v>
      </c>
      <c r="N55" s="24">
        <v>49017</v>
      </c>
      <c r="O55" s="24">
        <v>29922</v>
      </c>
      <c r="P55" s="24">
        <v>18884</v>
      </c>
      <c r="Q55" s="26">
        <v>1657269</v>
      </c>
      <c r="R55" s="24"/>
      <c r="S55" s="23" t="s">
        <v>71</v>
      </c>
      <c r="T55" s="23">
        <v>13719</v>
      </c>
      <c r="U55" s="23">
        <v>18815</v>
      </c>
      <c r="V55" s="23">
        <v>22081</v>
      </c>
      <c r="W55" s="23">
        <v>24968</v>
      </c>
      <c r="X55" s="23">
        <v>26555</v>
      </c>
      <c r="Y55" s="23">
        <v>27248</v>
      </c>
      <c r="Z55" s="23">
        <v>28608</v>
      </c>
      <c r="AA55" s="23">
        <v>29035</v>
      </c>
      <c r="AB55" s="23">
        <v>29261</v>
      </c>
      <c r="AC55" s="23">
        <v>28497</v>
      </c>
      <c r="AD55" s="1"/>
    </row>
    <row r="56" spans="1:30" ht="12.75">
      <c r="A56" s="23" t="s">
        <v>57</v>
      </c>
      <c r="B56" s="24">
        <v>21848</v>
      </c>
      <c r="C56" s="24">
        <v>24519</v>
      </c>
      <c r="D56" s="24">
        <v>25430</v>
      </c>
      <c r="E56" s="24">
        <v>24754</v>
      </c>
      <c r="F56" s="24">
        <v>21412</v>
      </c>
      <c r="G56" s="24">
        <v>21550</v>
      </c>
      <c r="H56" s="24">
        <v>23265</v>
      </c>
      <c r="I56" s="24">
        <v>28130</v>
      </c>
      <c r="J56" s="24">
        <v>27415</v>
      </c>
      <c r="K56" s="24">
        <v>24575</v>
      </c>
      <c r="L56" s="24">
        <v>18924</v>
      </c>
      <c r="M56" s="24">
        <v>14078</v>
      </c>
      <c r="N56" s="24">
        <v>10628</v>
      </c>
      <c r="O56" s="24">
        <v>8290</v>
      </c>
      <c r="P56" s="24">
        <v>6576</v>
      </c>
      <c r="Q56" s="26">
        <v>301394</v>
      </c>
      <c r="R56" s="24"/>
      <c r="S56" s="23" t="s">
        <v>57</v>
      </c>
      <c r="T56" s="23">
        <v>5062</v>
      </c>
      <c r="U56" s="23">
        <v>3717</v>
      </c>
      <c r="V56" s="23">
        <v>4201</v>
      </c>
      <c r="W56" s="23">
        <v>4310</v>
      </c>
      <c r="X56" s="23">
        <v>4558</v>
      </c>
      <c r="Y56" s="23">
        <v>4701</v>
      </c>
      <c r="Z56" s="23">
        <v>4554</v>
      </c>
      <c r="AA56" s="23">
        <v>4950</v>
      </c>
      <c r="AB56" s="23">
        <v>5103</v>
      </c>
      <c r="AC56" s="23">
        <v>5211</v>
      </c>
      <c r="AD56" s="1"/>
    </row>
    <row r="57" spans="1:30" ht="12.75">
      <c r="A57" s="23" t="s">
        <v>70</v>
      </c>
      <c r="B57" s="24">
        <v>116043</v>
      </c>
      <c r="C57" s="24">
        <v>187361</v>
      </c>
      <c r="D57" s="24">
        <v>193091</v>
      </c>
      <c r="E57" s="24">
        <v>194753</v>
      </c>
      <c r="F57" s="24">
        <v>189235</v>
      </c>
      <c r="G57" s="24">
        <v>209121</v>
      </c>
      <c r="H57" s="24">
        <v>216242</v>
      </c>
      <c r="I57" s="24">
        <v>224383</v>
      </c>
      <c r="J57" s="24">
        <v>214025</v>
      </c>
      <c r="K57" s="24">
        <v>189594</v>
      </c>
      <c r="L57" s="24">
        <v>151709</v>
      </c>
      <c r="M57" s="24">
        <v>108510</v>
      </c>
      <c r="N57" s="24">
        <v>78053</v>
      </c>
      <c r="O57" s="24">
        <v>54442</v>
      </c>
      <c r="P57" s="24">
        <v>42336</v>
      </c>
      <c r="Q57" s="26">
        <v>2368898</v>
      </c>
      <c r="R57" s="24"/>
      <c r="S57" s="23" t="s">
        <v>70</v>
      </c>
      <c r="T57" s="23">
        <v>0</v>
      </c>
      <c r="U57" s="23">
        <v>24127</v>
      </c>
      <c r="V57" s="23">
        <v>27536</v>
      </c>
      <c r="W57" s="23">
        <v>30813</v>
      </c>
      <c r="X57" s="23">
        <v>33567</v>
      </c>
      <c r="Y57" s="23">
        <v>35727</v>
      </c>
      <c r="Z57" s="23">
        <v>36765</v>
      </c>
      <c r="AA57" s="23">
        <v>37832</v>
      </c>
      <c r="AB57" s="23">
        <v>38584</v>
      </c>
      <c r="AC57" s="23">
        <v>38453</v>
      </c>
      <c r="AD57" s="1"/>
    </row>
    <row r="58" spans="1:30" ht="12.75">
      <c r="A58" s="27" t="s">
        <v>58</v>
      </c>
      <c r="B58" s="28">
        <v>303727</v>
      </c>
      <c r="C58" s="28">
        <v>673507</v>
      </c>
      <c r="D58" s="28">
        <v>713801</v>
      </c>
      <c r="E58" s="28">
        <v>722177</v>
      </c>
      <c r="F58" s="28">
        <v>700363</v>
      </c>
      <c r="G58" s="28">
        <v>733646</v>
      </c>
      <c r="H58" s="28">
        <v>718912</v>
      </c>
      <c r="I58" s="28">
        <v>744641</v>
      </c>
      <c r="J58" s="28">
        <v>679454</v>
      </c>
      <c r="K58" s="28">
        <v>561433</v>
      </c>
      <c r="L58" s="28">
        <v>428663</v>
      </c>
      <c r="M58" s="28">
        <v>291587</v>
      </c>
      <c r="N58" s="28">
        <v>208621</v>
      </c>
      <c r="O58" s="28">
        <v>140510</v>
      </c>
      <c r="P58" s="28">
        <v>94327</v>
      </c>
      <c r="Q58" s="30">
        <v>7715369</v>
      </c>
      <c r="R58" s="64"/>
      <c r="S58" s="27" t="s">
        <v>58</v>
      </c>
      <c r="T58" s="27">
        <v>0</v>
      </c>
      <c r="U58" s="27">
        <v>37794</v>
      </c>
      <c r="V58" s="27">
        <v>63080</v>
      </c>
      <c r="W58" s="27">
        <v>89752</v>
      </c>
      <c r="X58" s="27">
        <v>113101</v>
      </c>
      <c r="Y58" s="27">
        <v>125571</v>
      </c>
      <c r="Z58" s="27">
        <v>133199</v>
      </c>
      <c r="AA58" s="27">
        <v>139404</v>
      </c>
      <c r="AB58" s="27">
        <v>140753</v>
      </c>
      <c r="AC58" s="27">
        <v>134580</v>
      </c>
      <c r="AD58" s="1"/>
    </row>
    <row r="59" spans="1:30" ht="12.75">
      <c r="A59" s="23" t="s">
        <v>59</v>
      </c>
      <c r="B59" s="24">
        <v>66086</v>
      </c>
      <c r="C59" s="24">
        <v>94180</v>
      </c>
      <c r="D59" s="24">
        <v>96015</v>
      </c>
      <c r="E59" s="24">
        <v>99623</v>
      </c>
      <c r="F59" s="24">
        <v>85234</v>
      </c>
      <c r="G59" s="24">
        <v>73573</v>
      </c>
      <c r="H59" s="24">
        <v>66948</v>
      </c>
      <c r="I59" s="24">
        <v>71038</v>
      </c>
      <c r="J59" s="24">
        <v>65953</v>
      </c>
      <c r="K59" s="24">
        <v>54609</v>
      </c>
      <c r="L59" s="24">
        <v>42014</v>
      </c>
      <c r="M59" s="24">
        <v>29459</v>
      </c>
      <c r="N59" s="24">
        <v>21260</v>
      </c>
      <c r="O59" s="24">
        <v>14089</v>
      </c>
      <c r="P59" s="24">
        <v>9027</v>
      </c>
      <c r="Q59" s="26">
        <v>889108</v>
      </c>
      <c r="R59" s="24"/>
      <c r="S59" s="23" t="s">
        <v>59</v>
      </c>
      <c r="T59" s="23">
        <v>0</v>
      </c>
      <c r="U59" s="23">
        <v>15164</v>
      </c>
      <c r="V59" s="23">
        <v>16445</v>
      </c>
      <c r="W59" s="23">
        <v>16974</v>
      </c>
      <c r="X59" s="23">
        <v>17503</v>
      </c>
      <c r="Y59" s="23">
        <v>18211</v>
      </c>
      <c r="Z59" s="23">
        <v>18521</v>
      </c>
      <c r="AA59" s="23">
        <v>18904</v>
      </c>
      <c r="AB59" s="23">
        <v>19127</v>
      </c>
      <c r="AC59" s="23">
        <v>19417</v>
      </c>
      <c r="AD59" s="1"/>
    </row>
    <row r="60" spans="1:30" ht="12.75">
      <c r="A60" s="23" t="s">
        <v>60</v>
      </c>
      <c r="B60" s="24">
        <v>9893</v>
      </c>
      <c r="C60" s="24">
        <v>20220</v>
      </c>
      <c r="D60" s="24">
        <v>22504</v>
      </c>
      <c r="E60" s="24">
        <v>21437</v>
      </c>
      <c r="F60" s="24">
        <v>19049</v>
      </c>
      <c r="G60" s="24">
        <v>21651</v>
      </c>
      <c r="H60" s="24">
        <v>24045</v>
      </c>
      <c r="I60" s="24">
        <v>27062</v>
      </c>
      <c r="J60" s="24">
        <v>25927</v>
      </c>
      <c r="K60" s="24">
        <v>22760</v>
      </c>
      <c r="L60" s="24">
        <v>17371</v>
      </c>
      <c r="M60" s="24">
        <v>11594</v>
      </c>
      <c r="N60" s="24">
        <v>8424</v>
      </c>
      <c r="O60" s="24">
        <v>6922</v>
      </c>
      <c r="P60" s="24">
        <v>7211</v>
      </c>
      <c r="Q60" s="26">
        <v>266070</v>
      </c>
      <c r="R60" s="24"/>
      <c r="S60" s="23" t="s">
        <v>60</v>
      </c>
      <c r="T60" s="23">
        <v>0</v>
      </c>
      <c r="U60" s="23">
        <v>1243</v>
      </c>
      <c r="V60" s="23">
        <v>2425</v>
      </c>
      <c r="W60" s="23">
        <v>2942</v>
      </c>
      <c r="X60" s="23">
        <v>3283</v>
      </c>
      <c r="Y60" s="23">
        <v>3655</v>
      </c>
      <c r="Z60" s="23">
        <v>3975</v>
      </c>
      <c r="AA60" s="23">
        <v>4062</v>
      </c>
      <c r="AB60" s="23">
        <v>4305</v>
      </c>
      <c r="AC60" s="23">
        <v>4223</v>
      </c>
      <c r="AD60" s="1"/>
    </row>
    <row r="61" spans="1:30" ht="12.75">
      <c r="A61" s="23" t="s">
        <v>61</v>
      </c>
      <c r="B61" s="24">
        <v>108951</v>
      </c>
      <c r="C61" s="24">
        <v>230112</v>
      </c>
      <c r="D61" s="24">
        <v>250344</v>
      </c>
      <c r="E61" s="24">
        <v>250526</v>
      </c>
      <c r="F61" s="24">
        <v>237634</v>
      </c>
      <c r="G61" s="24">
        <v>265989</v>
      </c>
      <c r="H61" s="24">
        <v>283115</v>
      </c>
      <c r="I61" s="24">
        <v>287653</v>
      </c>
      <c r="J61" s="24">
        <v>261213</v>
      </c>
      <c r="K61" s="24">
        <v>221947</v>
      </c>
      <c r="L61" s="24">
        <v>171905</v>
      </c>
      <c r="M61" s="24">
        <v>116023</v>
      </c>
      <c r="N61" s="24">
        <v>80728</v>
      </c>
      <c r="O61" s="24">
        <v>55125</v>
      </c>
      <c r="P61" s="24">
        <v>38548</v>
      </c>
      <c r="Q61" s="26">
        <v>2859813</v>
      </c>
      <c r="R61" s="24"/>
      <c r="S61" s="23" t="s">
        <v>61</v>
      </c>
      <c r="T61" s="23">
        <v>0</v>
      </c>
      <c r="U61" s="23">
        <v>10065</v>
      </c>
      <c r="V61" s="23">
        <v>27019</v>
      </c>
      <c r="W61" s="23">
        <v>33164</v>
      </c>
      <c r="X61" s="23">
        <v>38703</v>
      </c>
      <c r="Y61" s="23">
        <v>40492</v>
      </c>
      <c r="Z61" s="23">
        <v>45103</v>
      </c>
      <c r="AA61" s="23">
        <v>47119</v>
      </c>
      <c r="AB61" s="23">
        <v>48026</v>
      </c>
      <c r="AC61" s="23">
        <v>49372</v>
      </c>
      <c r="AD61" s="1"/>
    </row>
    <row r="62" spans="1:30" ht="12.75">
      <c r="A62" s="27" t="s">
        <v>62</v>
      </c>
      <c r="B62" s="28">
        <v>96527</v>
      </c>
      <c r="C62" s="28">
        <v>205790</v>
      </c>
      <c r="D62" s="28">
        <v>236166</v>
      </c>
      <c r="E62" s="28">
        <v>239640</v>
      </c>
      <c r="F62" s="28">
        <v>219582</v>
      </c>
      <c r="G62" s="28">
        <v>229920</v>
      </c>
      <c r="H62" s="28">
        <v>226784</v>
      </c>
      <c r="I62" s="28">
        <v>241676</v>
      </c>
      <c r="J62" s="28">
        <v>232342</v>
      </c>
      <c r="K62" s="28">
        <v>199451</v>
      </c>
      <c r="L62" s="28">
        <v>151514</v>
      </c>
      <c r="M62" s="28">
        <v>95939</v>
      </c>
      <c r="N62" s="28">
        <v>65409</v>
      </c>
      <c r="O62" s="28">
        <v>45927</v>
      </c>
      <c r="P62" s="28">
        <v>36555</v>
      </c>
      <c r="Q62" s="30">
        <v>2523222</v>
      </c>
      <c r="R62" s="64"/>
      <c r="S62" s="27" t="s">
        <v>62</v>
      </c>
      <c r="T62" s="27">
        <v>0</v>
      </c>
      <c r="U62" s="27">
        <v>13053</v>
      </c>
      <c r="V62" s="27">
        <v>21726</v>
      </c>
      <c r="W62" s="27">
        <v>28104</v>
      </c>
      <c r="X62" s="27">
        <v>33644</v>
      </c>
      <c r="Y62" s="27">
        <v>38313</v>
      </c>
      <c r="Z62" s="27">
        <v>39157</v>
      </c>
      <c r="AA62" s="27">
        <v>41724</v>
      </c>
      <c r="AB62" s="27">
        <v>42471</v>
      </c>
      <c r="AC62" s="27">
        <v>44125</v>
      </c>
      <c r="AD62" s="1"/>
    </row>
    <row r="63" spans="1:30" ht="12.75">
      <c r="A63" s="23" t="s">
        <v>63</v>
      </c>
      <c r="B63" s="24">
        <v>31486</v>
      </c>
      <c r="C63" s="24">
        <v>32804</v>
      </c>
      <c r="D63" s="24">
        <v>38152</v>
      </c>
      <c r="E63" s="24">
        <v>44172</v>
      </c>
      <c r="F63" s="24">
        <v>46171</v>
      </c>
      <c r="G63" s="24">
        <v>51832</v>
      </c>
      <c r="H63" s="24">
        <v>54943</v>
      </c>
      <c r="I63" s="24">
        <v>61807</v>
      </c>
      <c r="J63" s="24">
        <v>62684</v>
      </c>
      <c r="K63" s="24">
        <v>58531</v>
      </c>
      <c r="L63" s="24">
        <v>41407</v>
      </c>
      <c r="M63" s="24">
        <v>30958</v>
      </c>
      <c r="N63" s="24">
        <v>22032</v>
      </c>
      <c r="O63" s="24">
        <v>14663</v>
      </c>
      <c r="P63" s="24">
        <v>4282</v>
      </c>
      <c r="Q63" s="26">
        <v>595924</v>
      </c>
      <c r="R63" s="24"/>
      <c r="S63" s="23" t="s">
        <v>63</v>
      </c>
      <c r="T63" s="23">
        <v>0</v>
      </c>
      <c r="U63" s="23">
        <v>11358</v>
      </c>
      <c r="V63" s="23">
        <v>6473</v>
      </c>
      <c r="W63" s="23">
        <v>6793</v>
      </c>
      <c r="X63" s="23">
        <v>6862</v>
      </c>
      <c r="Y63" s="23">
        <v>6263</v>
      </c>
      <c r="Z63" s="23">
        <v>6668</v>
      </c>
      <c r="AA63" s="23">
        <v>6956</v>
      </c>
      <c r="AB63" s="23">
        <v>6821</v>
      </c>
      <c r="AC63" s="23">
        <v>6096</v>
      </c>
      <c r="AD63" s="1"/>
    </row>
    <row r="64" spans="1:30" ht="12.75">
      <c r="A64" s="23" t="s">
        <v>64</v>
      </c>
      <c r="B64" s="24">
        <v>89302</v>
      </c>
      <c r="C64" s="24">
        <v>168347</v>
      </c>
      <c r="D64" s="24">
        <v>174022</v>
      </c>
      <c r="E64" s="24">
        <v>174931</v>
      </c>
      <c r="F64" s="24">
        <v>158833</v>
      </c>
      <c r="G64" s="24">
        <v>177222</v>
      </c>
      <c r="H64" s="24">
        <v>196084</v>
      </c>
      <c r="I64" s="24">
        <v>208033</v>
      </c>
      <c r="J64" s="24">
        <v>189554</v>
      </c>
      <c r="K64" s="24">
        <v>161319</v>
      </c>
      <c r="L64" s="24">
        <v>113518</v>
      </c>
      <c r="M64" s="24">
        <v>81116</v>
      </c>
      <c r="N64" s="24">
        <v>60261</v>
      </c>
      <c r="O64" s="24">
        <v>44995</v>
      </c>
      <c r="P64" s="24">
        <v>34686</v>
      </c>
      <c r="Q64" s="26">
        <v>2032223</v>
      </c>
      <c r="R64" s="24"/>
      <c r="S64" s="23" t="s">
        <v>64</v>
      </c>
      <c r="T64" s="23">
        <v>0</v>
      </c>
      <c r="U64" s="23">
        <v>11277</v>
      </c>
      <c r="V64" s="23">
        <v>23580</v>
      </c>
      <c r="W64" s="23">
        <v>27782</v>
      </c>
      <c r="X64" s="23">
        <v>26663</v>
      </c>
      <c r="Y64" s="23">
        <v>31655</v>
      </c>
      <c r="Z64" s="23">
        <v>33119</v>
      </c>
      <c r="AA64" s="23">
        <v>34044</v>
      </c>
      <c r="AB64" s="23">
        <v>34407</v>
      </c>
      <c r="AC64" s="23">
        <v>35122</v>
      </c>
      <c r="AD64" s="1"/>
    </row>
    <row r="65" spans="1:30" ht="13.5" thickBot="1">
      <c r="A65" s="31" t="s">
        <v>65</v>
      </c>
      <c r="B65" s="32">
        <v>10528</v>
      </c>
      <c r="C65" s="32">
        <v>17135</v>
      </c>
      <c r="D65" s="32">
        <v>18768</v>
      </c>
      <c r="E65" s="32">
        <v>18027</v>
      </c>
      <c r="F65" s="32">
        <v>15431</v>
      </c>
      <c r="G65" s="32">
        <v>15483</v>
      </c>
      <c r="H65" s="32">
        <v>16013</v>
      </c>
      <c r="I65" s="32">
        <v>20086</v>
      </c>
      <c r="J65" s="32">
        <v>20426</v>
      </c>
      <c r="K65" s="32">
        <v>17140</v>
      </c>
      <c r="L65" s="32">
        <v>12674</v>
      </c>
      <c r="M65" s="32">
        <v>8957</v>
      </c>
      <c r="N65" s="32">
        <v>6377</v>
      </c>
      <c r="O65" s="32">
        <v>4461</v>
      </c>
      <c r="P65" s="32">
        <v>3001</v>
      </c>
      <c r="Q65" s="34">
        <v>204507</v>
      </c>
      <c r="R65" s="24"/>
      <c r="S65" s="31" t="s">
        <v>65</v>
      </c>
      <c r="T65" s="31">
        <v>130</v>
      </c>
      <c r="U65" s="31">
        <v>2032</v>
      </c>
      <c r="V65" s="31">
        <v>2321</v>
      </c>
      <c r="W65" s="31">
        <v>2887</v>
      </c>
      <c r="X65" s="31">
        <v>3158</v>
      </c>
      <c r="Y65" s="31">
        <v>3293</v>
      </c>
      <c r="Z65" s="31">
        <v>3057</v>
      </c>
      <c r="AA65" s="31">
        <v>3529</v>
      </c>
      <c r="AB65" s="31">
        <v>3612</v>
      </c>
      <c r="AC65" s="31">
        <v>3644</v>
      </c>
      <c r="AD65" s="1"/>
    </row>
    <row r="66" spans="1:30" ht="14.25" thickTop="1" thickBot="1">
      <c r="A66" s="60" t="s">
        <v>29</v>
      </c>
      <c r="B66" s="57">
        <v>4323609</v>
      </c>
      <c r="C66" s="57">
        <v>8644805</v>
      </c>
      <c r="D66" s="57">
        <v>9214424</v>
      </c>
      <c r="E66" s="57">
        <v>9242363</v>
      </c>
      <c r="F66" s="57">
        <v>8758112</v>
      </c>
      <c r="G66" s="57">
        <v>9568468</v>
      </c>
      <c r="H66" s="57">
        <v>9943257</v>
      </c>
      <c r="I66" s="57">
        <v>10459435</v>
      </c>
      <c r="J66" s="57">
        <v>9738712</v>
      </c>
      <c r="K66" s="57">
        <v>8379398</v>
      </c>
      <c r="L66" s="57">
        <v>6515908</v>
      </c>
      <c r="M66" s="57">
        <v>4557392</v>
      </c>
      <c r="N66" s="57">
        <v>3255371</v>
      </c>
      <c r="O66" s="57">
        <v>2338480</v>
      </c>
      <c r="P66" s="58">
        <v>1889979</v>
      </c>
      <c r="Q66" s="59">
        <v>106829713</v>
      </c>
      <c r="R66" s="24"/>
      <c r="S66" s="46" t="s">
        <v>29</v>
      </c>
      <c r="T66" s="32">
        <v>62582</v>
      </c>
      <c r="U66" s="32">
        <v>589052</v>
      </c>
      <c r="V66" s="32">
        <v>962634</v>
      </c>
      <c r="W66" s="32">
        <v>1251123</v>
      </c>
      <c r="X66" s="32">
        <v>1458218</v>
      </c>
      <c r="Y66" s="32">
        <v>1589950</v>
      </c>
      <c r="Z66" s="32">
        <v>1678447</v>
      </c>
      <c r="AA66" s="32">
        <v>1776690</v>
      </c>
      <c r="AB66" s="32">
        <v>1793380</v>
      </c>
      <c r="AC66" s="32">
        <v>1806338</v>
      </c>
      <c r="AD66" s="1"/>
    </row>
    <row r="67" spans="1:30" ht="12" customHeight="1" thickTop="1">
      <c r="A67" s="1"/>
      <c r="B67" s="3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63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9.9499999999999993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5"/>
      <c r="V68" s="35"/>
      <c r="W68" s="1"/>
      <c r="X68" s="1"/>
      <c r="Y68" s="1"/>
      <c r="Z68" s="1"/>
      <c r="AA68" s="1"/>
      <c r="AB68" s="1"/>
      <c r="AC68" s="1"/>
      <c r="AD68" s="1"/>
    </row>
    <row r="69" spans="1:30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>
      <c r="A70" s="1" t="s">
        <v>30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phoneticPr fontId="0" type="noConversion"/>
  <pageMargins left="0.6" right="0.6" top="0.75" bottom="0.5" header="0.5" footer="0.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C70"/>
  <sheetViews>
    <sheetView showGridLines="0" defaultGridColor="0" topLeftCell="B1" colorId="22" zoomScale="78" zoomScaleNormal="78" workbookViewId="0">
      <selection activeCell="T32" sqref="T32"/>
    </sheetView>
  </sheetViews>
  <sheetFormatPr defaultColWidth="9.83203125" defaultRowHeight="11.25"/>
  <cols>
    <col min="1" max="1" width="19" customWidth="1"/>
    <col min="2" max="2" width="12.6640625" customWidth="1"/>
    <col min="3" max="11" width="14.1640625" customWidth="1"/>
    <col min="12" max="12" width="15" customWidth="1"/>
    <col min="13" max="16" width="12.6640625" customWidth="1"/>
    <col min="17" max="17" width="15.5" bestFit="1" customWidth="1"/>
    <col min="19" max="19" width="19" bestFit="1" customWidth="1"/>
    <col min="20" max="20" width="11.1640625" customWidth="1"/>
    <col min="21" max="29" width="12.6640625" bestFit="1" customWidth="1"/>
  </cols>
  <sheetData>
    <row r="1" spans="1:29" ht="0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0.9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0.9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0.9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0.9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0.9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6.25">
      <c r="A8" s="2" t="s">
        <v>99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"/>
      <c r="S8" s="4" t="s">
        <v>74</v>
      </c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3.25">
      <c r="A9" s="6">
        <v>2012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"/>
      <c r="S9" s="6">
        <v>2012</v>
      </c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9.899999999999999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9"/>
      <c r="R10" s="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spans="1:29" ht="12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9" t="s">
        <v>66</v>
      </c>
      <c r="Q11" s="9"/>
      <c r="R11" s="40" t="s">
        <v>0</v>
      </c>
      <c r="S11" s="1"/>
      <c r="T11" s="1"/>
      <c r="U11" s="1"/>
      <c r="V11" s="1"/>
      <c r="W11" s="1"/>
      <c r="X11" s="1"/>
      <c r="Y11" s="1"/>
      <c r="Z11" s="1"/>
      <c r="AA11" s="1"/>
      <c r="AB11" s="9" t="s">
        <v>66</v>
      </c>
      <c r="AC11" s="9"/>
    </row>
    <row r="12" spans="1:29" ht="12.75">
      <c r="A12" s="1" t="s">
        <v>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" t="s">
        <v>78</v>
      </c>
      <c r="Q12" s="9"/>
      <c r="R12" s="40" t="s">
        <v>0</v>
      </c>
      <c r="S12" s="1" t="s">
        <v>101</v>
      </c>
      <c r="T12" s="1"/>
      <c r="U12" s="1"/>
      <c r="V12" s="1"/>
      <c r="W12" s="1"/>
      <c r="X12" s="1"/>
      <c r="Y12" s="1"/>
      <c r="Z12" s="1"/>
      <c r="AA12" s="1"/>
      <c r="AB12" s="9" t="s">
        <v>81</v>
      </c>
      <c r="AC12" s="9"/>
    </row>
    <row r="13" spans="1:29" ht="12.75">
      <c r="A13" s="17"/>
      <c r="B13" s="12" t="s">
        <v>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2"/>
      <c r="N13" s="12"/>
      <c r="O13" s="12"/>
      <c r="P13" s="14" t="s">
        <v>5</v>
      </c>
      <c r="Q13" s="42"/>
      <c r="R13" s="1"/>
      <c r="S13" s="11"/>
      <c r="T13" s="12" t="s">
        <v>19</v>
      </c>
      <c r="U13" s="12" t="s">
        <v>20</v>
      </c>
      <c r="V13" s="12" t="s">
        <v>21</v>
      </c>
      <c r="W13" s="12" t="s">
        <v>22</v>
      </c>
      <c r="X13" s="12" t="s">
        <v>23</v>
      </c>
      <c r="Y13" s="12" t="s">
        <v>24</v>
      </c>
      <c r="Z13" s="12" t="s">
        <v>25</v>
      </c>
      <c r="AA13" s="12" t="s">
        <v>26</v>
      </c>
      <c r="AB13" s="12" t="s">
        <v>27</v>
      </c>
      <c r="AC13" s="12" t="s">
        <v>28</v>
      </c>
    </row>
    <row r="14" spans="1:29" ht="12.75">
      <c r="A14" s="18" t="s">
        <v>6</v>
      </c>
      <c r="B14" s="19" t="s">
        <v>7</v>
      </c>
      <c r="C14" s="19" t="s">
        <v>8</v>
      </c>
      <c r="D14" s="19" t="s">
        <v>9</v>
      </c>
      <c r="E14" s="19" t="s">
        <v>10</v>
      </c>
      <c r="F14" s="19" t="s">
        <v>11</v>
      </c>
      <c r="G14" s="19" t="s">
        <v>12</v>
      </c>
      <c r="H14" s="19" t="s">
        <v>13</v>
      </c>
      <c r="I14" s="19" t="s">
        <v>14</v>
      </c>
      <c r="J14" s="19" t="s">
        <v>15</v>
      </c>
      <c r="K14" s="19" t="s">
        <v>16</v>
      </c>
      <c r="L14" s="19" t="s">
        <v>17</v>
      </c>
      <c r="M14" s="77" t="s">
        <v>2</v>
      </c>
      <c r="N14" s="77" t="s">
        <v>3</v>
      </c>
      <c r="O14" s="77" t="s">
        <v>4</v>
      </c>
      <c r="P14" s="78" t="s">
        <v>91</v>
      </c>
      <c r="Q14" s="20" t="s">
        <v>18</v>
      </c>
      <c r="R14" s="43"/>
      <c r="S14" s="44" t="s">
        <v>6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ht="12.75">
      <c r="A15" s="45" t="s">
        <v>31</v>
      </c>
      <c r="B15" s="24">
        <v>213325</v>
      </c>
      <c r="C15" s="24">
        <v>333440</v>
      </c>
      <c r="D15" s="24">
        <v>330138</v>
      </c>
      <c r="E15" s="24">
        <v>313381</v>
      </c>
      <c r="F15" s="24">
        <v>296070</v>
      </c>
      <c r="G15" s="24">
        <v>321037</v>
      </c>
      <c r="H15" s="24">
        <v>324491</v>
      </c>
      <c r="I15" s="24">
        <v>344444</v>
      </c>
      <c r="J15" s="24">
        <v>328775</v>
      </c>
      <c r="K15" s="24">
        <v>288663</v>
      </c>
      <c r="L15" s="24">
        <v>238141</v>
      </c>
      <c r="M15" s="24">
        <v>177350</v>
      </c>
      <c r="N15" s="24">
        <v>131988</v>
      </c>
      <c r="O15" s="24">
        <v>97407</v>
      </c>
      <c r="P15" s="25">
        <v>88872</v>
      </c>
      <c r="Q15" s="26">
        <v>3827522</v>
      </c>
      <c r="R15" s="1"/>
      <c r="S15" s="45" t="s">
        <v>31</v>
      </c>
      <c r="T15" s="24">
        <v>0</v>
      </c>
      <c r="U15" s="24">
        <v>45861</v>
      </c>
      <c r="V15" s="24">
        <v>51336</v>
      </c>
      <c r="W15" s="24">
        <v>56278</v>
      </c>
      <c r="X15" s="24">
        <v>59850</v>
      </c>
      <c r="Y15" s="24">
        <v>63167</v>
      </c>
      <c r="Z15" s="24">
        <v>66266</v>
      </c>
      <c r="AA15" s="24">
        <v>68450</v>
      </c>
      <c r="AB15" s="24">
        <v>68285</v>
      </c>
      <c r="AC15" s="24">
        <v>67272</v>
      </c>
    </row>
    <row r="16" spans="1:29" ht="12.75">
      <c r="A16" s="45" t="s">
        <v>86</v>
      </c>
      <c r="B16" s="24">
        <v>21606</v>
      </c>
      <c r="C16" s="24">
        <v>49330</v>
      </c>
      <c r="D16" s="24">
        <v>58828</v>
      </c>
      <c r="E16" s="24">
        <v>54451</v>
      </c>
      <c r="F16" s="24">
        <v>45901</v>
      </c>
      <c r="G16" s="24">
        <v>46518</v>
      </c>
      <c r="H16" s="24">
        <v>46718</v>
      </c>
      <c r="I16" s="24">
        <v>52543</v>
      </c>
      <c r="J16" s="24">
        <v>50814</v>
      </c>
      <c r="K16" s="24">
        <v>40469</v>
      </c>
      <c r="L16" s="24">
        <v>26563</v>
      </c>
      <c r="M16" s="24">
        <v>15508</v>
      </c>
      <c r="N16" s="24">
        <v>7761</v>
      </c>
      <c r="O16" s="24">
        <v>5223</v>
      </c>
      <c r="P16" s="25">
        <v>4138</v>
      </c>
      <c r="Q16" s="26">
        <v>526371</v>
      </c>
      <c r="R16" s="1"/>
      <c r="S16" s="45" t="s">
        <v>86</v>
      </c>
      <c r="T16" s="24">
        <v>0</v>
      </c>
      <c r="U16" s="24">
        <v>2516</v>
      </c>
      <c r="V16" s="24">
        <v>4793</v>
      </c>
      <c r="W16" s="24">
        <v>6416</v>
      </c>
      <c r="X16" s="24">
        <v>7881</v>
      </c>
      <c r="Y16" s="24">
        <v>8969</v>
      </c>
      <c r="Z16" s="24">
        <v>8737</v>
      </c>
      <c r="AA16" s="24">
        <v>10025</v>
      </c>
      <c r="AB16" s="24">
        <v>10474</v>
      </c>
      <c r="AC16" s="24">
        <v>11125</v>
      </c>
    </row>
    <row r="17" spans="1:29" ht="12.75">
      <c r="A17" s="45" t="s">
        <v>32</v>
      </c>
      <c r="B17" s="24">
        <v>168827</v>
      </c>
      <c r="C17" s="24">
        <v>371220</v>
      </c>
      <c r="D17" s="24">
        <v>420305</v>
      </c>
      <c r="E17" s="24">
        <v>444668</v>
      </c>
      <c r="F17" s="24">
        <v>432648</v>
      </c>
      <c r="G17" s="24">
        <v>450932</v>
      </c>
      <c r="H17" s="24">
        <v>437240</v>
      </c>
      <c r="I17" s="24">
        <v>447277</v>
      </c>
      <c r="J17" s="24">
        <v>411100</v>
      </c>
      <c r="K17" s="24">
        <v>371721</v>
      </c>
      <c r="L17" s="24">
        <v>269990</v>
      </c>
      <c r="M17" s="24">
        <v>190659</v>
      </c>
      <c r="N17" s="24">
        <v>132312</v>
      </c>
      <c r="O17" s="24">
        <v>89110</v>
      </c>
      <c r="P17" s="25">
        <v>59570</v>
      </c>
      <c r="Q17" s="26">
        <v>4697579</v>
      </c>
      <c r="R17" s="1"/>
      <c r="S17" s="45" t="s">
        <v>32</v>
      </c>
      <c r="T17" s="24">
        <v>0</v>
      </c>
      <c r="U17" s="24">
        <v>20291</v>
      </c>
      <c r="V17" s="24">
        <v>36191</v>
      </c>
      <c r="W17" s="24">
        <v>51027</v>
      </c>
      <c r="X17" s="24">
        <v>61318</v>
      </c>
      <c r="Y17" s="24">
        <v>67557</v>
      </c>
      <c r="Z17" s="24">
        <v>73313</v>
      </c>
      <c r="AA17" s="24">
        <v>75827</v>
      </c>
      <c r="AB17" s="24">
        <v>76344</v>
      </c>
      <c r="AC17" s="24">
        <v>78179</v>
      </c>
    </row>
    <row r="18" spans="1:29" ht="12.75">
      <c r="A18" s="44" t="s">
        <v>87</v>
      </c>
      <c r="B18" s="28">
        <v>104207</v>
      </c>
      <c r="C18" s="28">
        <v>203553</v>
      </c>
      <c r="D18" s="28">
        <v>197732</v>
      </c>
      <c r="E18" s="28">
        <v>191570</v>
      </c>
      <c r="F18" s="28">
        <v>174777</v>
      </c>
      <c r="G18" s="28">
        <v>177841</v>
      </c>
      <c r="H18" s="28">
        <v>179058</v>
      </c>
      <c r="I18" s="28">
        <v>191917</v>
      </c>
      <c r="J18" s="28">
        <v>184252</v>
      </c>
      <c r="K18" s="28">
        <v>166705</v>
      </c>
      <c r="L18" s="28">
        <v>144251</v>
      </c>
      <c r="M18" s="28">
        <v>109804</v>
      </c>
      <c r="N18" s="28">
        <v>79482</v>
      </c>
      <c r="O18" s="28">
        <v>53644</v>
      </c>
      <c r="P18" s="29">
        <v>40371</v>
      </c>
      <c r="Q18" s="30">
        <v>2199164</v>
      </c>
      <c r="R18" s="1"/>
      <c r="S18" s="44" t="s">
        <v>87</v>
      </c>
      <c r="T18" s="28">
        <v>0</v>
      </c>
      <c r="U18" s="28">
        <v>14254</v>
      </c>
      <c r="V18" s="28">
        <v>27897</v>
      </c>
      <c r="W18" s="28">
        <v>20244</v>
      </c>
      <c r="X18" s="28">
        <v>41812</v>
      </c>
      <c r="Y18" s="28">
        <v>37038</v>
      </c>
      <c r="Z18" s="28">
        <v>39164</v>
      </c>
      <c r="AA18" s="28">
        <v>44237</v>
      </c>
      <c r="AB18" s="28">
        <v>42099</v>
      </c>
      <c r="AC18" s="28">
        <v>41015</v>
      </c>
    </row>
    <row r="19" spans="1:29" ht="12.75">
      <c r="A19" s="45" t="s">
        <v>33</v>
      </c>
      <c r="B19" s="24">
        <v>875023</v>
      </c>
      <c r="C19" s="24">
        <v>2231959</v>
      </c>
      <c r="D19" s="24">
        <v>2295666</v>
      </c>
      <c r="E19" s="24">
        <v>2228005</v>
      </c>
      <c r="F19" s="24">
        <v>2101909</v>
      </c>
      <c r="G19" s="24">
        <v>2294815</v>
      </c>
      <c r="H19" s="24">
        <v>2363481</v>
      </c>
      <c r="I19" s="24">
        <v>2397924</v>
      </c>
      <c r="J19" s="24">
        <v>2159225</v>
      </c>
      <c r="K19" s="24">
        <v>1775259</v>
      </c>
      <c r="L19" s="24">
        <v>1322157</v>
      </c>
      <c r="M19" s="24">
        <v>860503</v>
      </c>
      <c r="N19" s="24">
        <v>584171</v>
      </c>
      <c r="O19" s="24">
        <v>406603</v>
      </c>
      <c r="P19" s="25">
        <v>304297</v>
      </c>
      <c r="Q19" s="26">
        <v>24200997</v>
      </c>
      <c r="R19" s="1"/>
      <c r="S19" s="45" t="s">
        <v>33</v>
      </c>
      <c r="T19" s="24">
        <v>0</v>
      </c>
      <c r="U19" s="24">
        <v>71372</v>
      </c>
      <c r="V19" s="24">
        <v>157998</v>
      </c>
      <c r="W19" s="24">
        <v>275636</v>
      </c>
      <c r="X19" s="24">
        <v>370017</v>
      </c>
      <c r="Y19" s="24">
        <v>413982</v>
      </c>
      <c r="Z19" s="24">
        <v>447842</v>
      </c>
      <c r="AA19" s="24">
        <v>462287</v>
      </c>
      <c r="AB19" s="24">
        <v>452164</v>
      </c>
      <c r="AC19" s="24">
        <v>455684</v>
      </c>
    </row>
    <row r="20" spans="1:29" ht="12.75">
      <c r="A20" s="45" t="s">
        <v>88</v>
      </c>
      <c r="B20" s="24">
        <v>148734</v>
      </c>
      <c r="C20" s="24">
        <v>291637</v>
      </c>
      <c r="D20" s="24">
        <v>349959</v>
      </c>
      <c r="E20" s="24">
        <v>363375</v>
      </c>
      <c r="F20" s="24">
        <v>333648</v>
      </c>
      <c r="G20" s="24">
        <v>354770</v>
      </c>
      <c r="H20" s="24">
        <v>344875</v>
      </c>
      <c r="I20" s="24">
        <v>380719</v>
      </c>
      <c r="J20" s="24">
        <v>359063</v>
      </c>
      <c r="K20" s="24">
        <v>305854</v>
      </c>
      <c r="L20" s="24">
        <v>226477</v>
      </c>
      <c r="M20" s="24">
        <v>126241</v>
      </c>
      <c r="N20" s="24">
        <v>89643</v>
      </c>
      <c r="O20" s="24">
        <v>67089</v>
      </c>
      <c r="P20" s="25">
        <v>65589</v>
      </c>
      <c r="Q20" s="26">
        <v>3807673</v>
      </c>
      <c r="R20" s="1"/>
      <c r="S20" s="45" t="s">
        <v>88</v>
      </c>
      <c r="T20" s="24">
        <v>0</v>
      </c>
      <c r="U20" s="24">
        <v>18105</v>
      </c>
      <c r="V20" s="24">
        <v>34078</v>
      </c>
      <c r="W20" s="24">
        <v>45342</v>
      </c>
      <c r="X20" s="24">
        <v>51209</v>
      </c>
      <c r="Y20" s="24">
        <v>55082</v>
      </c>
      <c r="Z20" s="24">
        <v>52679</v>
      </c>
      <c r="AA20" s="24">
        <v>58465</v>
      </c>
      <c r="AB20" s="24">
        <v>61085</v>
      </c>
      <c r="AC20" s="24">
        <v>64326</v>
      </c>
    </row>
    <row r="21" spans="1:29" ht="12.75">
      <c r="A21" s="45" t="s">
        <v>100</v>
      </c>
      <c r="B21" s="24">
        <v>90149</v>
      </c>
      <c r="C21" s="24">
        <v>199938</v>
      </c>
      <c r="D21" s="24">
        <v>200540</v>
      </c>
      <c r="E21" s="24">
        <v>191003</v>
      </c>
      <c r="F21" s="24">
        <v>188326</v>
      </c>
      <c r="G21" s="24">
        <v>229612</v>
      </c>
      <c r="H21" s="24">
        <v>259643</v>
      </c>
      <c r="I21" s="24">
        <v>265573</v>
      </c>
      <c r="J21" s="24">
        <v>236801</v>
      </c>
      <c r="K21" s="24">
        <v>191319</v>
      </c>
      <c r="L21" s="24">
        <v>153107</v>
      </c>
      <c r="M21" s="24">
        <v>99972</v>
      </c>
      <c r="N21" s="24">
        <v>73641</v>
      </c>
      <c r="O21" s="24">
        <v>57567</v>
      </c>
      <c r="P21" s="25">
        <v>48517</v>
      </c>
      <c r="Q21" s="26">
        <v>2485708</v>
      </c>
      <c r="R21" s="1"/>
      <c r="S21" s="45" t="s">
        <v>100</v>
      </c>
      <c r="T21" s="24">
        <v>0</v>
      </c>
      <c r="U21" s="24">
        <v>6307</v>
      </c>
      <c r="V21" s="24">
        <v>21130</v>
      </c>
      <c r="W21" s="24">
        <v>28777</v>
      </c>
      <c r="X21" s="24">
        <v>33935</v>
      </c>
      <c r="Y21" s="24">
        <v>37163</v>
      </c>
      <c r="Z21" s="24">
        <v>39974</v>
      </c>
      <c r="AA21" s="24">
        <v>40741</v>
      </c>
      <c r="AB21" s="24">
        <v>41296</v>
      </c>
      <c r="AC21" s="24">
        <v>40764</v>
      </c>
    </row>
    <row r="22" spans="1:29" ht="12.75">
      <c r="A22" s="44" t="s">
        <v>34</v>
      </c>
      <c r="B22" s="28">
        <v>35305</v>
      </c>
      <c r="C22" s="28">
        <v>59777</v>
      </c>
      <c r="D22" s="28">
        <v>63461</v>
      </c>
      <c r="E22" s="28">
        <v>61529</v>
      </c>
      <c r="F22" s="28">
        <v>54978</v>
      </c>
      <c r="G22" s="28">
        <v>61787</v>
      </c>
      <c r="H22" s="28">
        <v>66104</v>
      </c>
      <c r="I22" s="28">
        <v>66953</v>
      </c>
      <c r="J22" s="28">
        <v>61111</v>
      </c>
      <c r="K22" s="28">
        <v>54555</v>
      </c>
      <c r="L22" s="28">
        <v>46927</v>
      </c>
      <c r="M22" s="28">
        <v>33495</v>
      </c>
      <c r="N22" s="28">
        <v>23880</v>
      </c>
      <c r="O22" s="28">
        <v>17166</v>
      </c>
      <c r="P22" s="29">
        <v>13262</v>
      </c>
      <c r="Q22" s="30">
        <v>720290</v>
      </c>
      <c r="R22" s="1"/>
      <c r="S22" s="44" t="s">
        <v>34</v>
      </c>
      <c r="T22" s="28">
        <v>0</v>
      </c>
      <c r="U22" s="28">
        <v>6643</v>
      </c>
      <c r="V22" s="28">
        <v>8645</v>
      </c>
      <c r="W22" s="28">
        <v>9618</v>
      </c>
      <c r="X22" s="28">
        <v>10399</v>
      </c>
      <c r="Y22" s="28">
        <v>11101</v>
      </c>
      <c r="Z22" s="28">
        <v>12009</v>
      </c>
      <c r="AA22" s="28">
        <v>12013</v>
      </c>
      <c r="AB22" s="28">
        <v>12139</v>
      </c>
      <c r="AC22" s="28">
        <v>12515</v>
      </c>
    </row>
    <row r="23" spans="1:29" ht="12.75">
      <c r="A23" s="45" t="s">
        <v>84</v>
      </c>
      <c r="B23" s="24">
        <v>645</v>
      </c>
      <c r="C23" s="24">
        <v>14774</v>
      </c>
      <c r="D23" s="24">
        <v>54114</v>
      </c>
      <c r="E23" s="24">
        <v>68047</v>
      </c>
      <c r="F23" s="24">
        <v>50599</v>
      </c>
      <c r="G23" s="24">
        <v>40942</v>
      </c>
      <c r="H23" s="24">
        <v>32823</v>
      </c>
      <c r="I23" s="24">
        <v>30270</v>
      </c>
      <c r="J23" s="24">
        <v>27594</v>
      </c>
      <c r="K23" s="24">
        <v>25328</v>
      </c>
      <c r="L23" s="24">
        <v>20581</v>
      </c>
      <c r="M23" s="24">
        <v>13932</v>
      </c>
      <c r="N23" s="24">
        <v>9047</v>
      </c>
      <c r="O23" s="24">
        <v>6200</v>
      </c>
      <c r="P23" s="25">
        <v>6097</v>
      </c>
      <c r="Q23" s="26">
        <v>400993</v>
      </c>
      <c r="R23" s="1"/>
      <c r="S23" s="45" t="s">
        <v>84</v>
      </c>
      <c r="T23" s="24">
        <v>0</v>
      </c>
      <c r="U23" s="24">
        <v>0</v>
      </c>
      <c r="V23" s="24">
        <v>0</v>
      </c>
      <c r="W23" s="24">
        <v>143</v>
      </c>
      <c r="X23" s="24">
        <v>502</v>
      </c>
      <c r="Y23" s="24">
        <v>902</v>
      </c>
      <c r="Z23" s="24">
        <v>1501</v>
      </c>
      <c r="AA23" s="24">
        <v>2717</v>
      </c>
      <c r="AB23" s="24">
        <v>4067</v>
      </c>
      <c r="AC23" s="24">
        <v>5587</v>
      </c>
    </row>
    <row r="24" spans="1:29" ht="12.75">
      <c r="A24" s="45" t="s">
        <v>35</v>
      </c>
      <c r="B24" s="24">
        <v>620561</v>
      </c>
      <c r="C24" s="24">
        <v>1077045</v>
      </c>
      <c r="D24" s="24">
        <v>1088200</v>
      </c>
      <c r="E24" s="24">
        <v>1056776</v>
      </c>
      <c r="F24" s="24">
        <v>1037110</v>
      </c>
      <c r="G24" s="24">
        <v>1186590</v>
      </c>
      <c r="H24" s="24">
        <v>1268436</v>
      </c>
      <c r="I24" s="24">
        <v>1321550</v>
      </c>
      <c r="J24" s="24">
        <v>1218431</v>
      </c>
      <c r="K24" s="24">
        <v>1100343</v>
      </c>
      <c r="L24" s="24">
        <v>980404</v>
      </c>
      <c r="M24" s="24">
        <v>742167</v>
      </c>
      <c r="N24" s="24">
        <v>530989</v>
      </c>
      <c r="O24" s="24">
        <v>378877</v>
      </c>
      <c r="P24" s="25">
        <v>289102</v>
      </c>
      <c r="Q24" s="26">
        <v>13896581</v>
      </c>
      <c r="R24" s="1"/>
      <c r="S24" s="45" t="s">
        <v>35</v>
      </c>
      <c r="T24" s="24">
        <v>0</v>
      </c>
      <c r="U24" s="24">
        <v>113922</v>
      </c>
      <c r="V24" s="24">
        <v>143140</v>
      </c>
      <c r="W24" s="24">
        <v>172429</v>
      </c>
      <c r="X24" s="24">
        <v>191070</v>
      </c>
      <c r="Y24" s="24">
        <v>202125</v>
      </c>
      <c r="Z24" s="24">
        <v>211481</v>
      </c>
      <c r="AA24" s="24">
        <v>223149</v>
      </c>
      <c r="AB24" s="24">
        <v>220699</v>
      </c>
      <c r="AC24" s="24">
        <v>219591</v>
      </c>
    </row>
    <row r="25" spans="1:29" ht="12.75">
      <c r="A25" s="45" t="s">
        <v>36</v>
      </c>
      <c r="B25" s="24">
        <v>279324</v>
      </c>
      <c r="C25" s="24">
        <v>561462</v>
      </c>
      <c r="D25" s="24">
        <v>571268</v>
      </c>
      <c r="E25" s="24">
        <v>586465</v>
      </c>
      <c r="F25" s="24">
        <v>587256</v>
      </c>
      <c r="G25" s="24">
        <v>658594</v>
      </c>
      <c r="H25" s="24">
        <v>658493</v>
      </c>
      <c r="I25" s="24">
        <v>640663</v>
      </c>
      <c r="J25" s="24">
        <v>570104</v>
      </c>
      <c r="K25" s="24">
        <v>491791</v>
      </c>
      <c r="L25" s="24">
        <v>374244</v>
      </c>
      <c r="M25" s="24">
        <v>248520</v>
      </c>
      <c r="N25" s="24">
        <v>168591</v>
      </c>
      <c r="O25" s="24">
        <v>108836</v>
      </c>
      <c r="P25" s="25">
        <v>75923</v>
      </c>
      <c r="Q25" s="26">
        <v>6581534</v>
      </c>
      <c r="R25" s="1"/>
      <c r="S25" s="45" t="s">
        <v>36</v>
      </c>
      <c r="T25" s="24">
        <v>0</v>
      </c>
      <c r="U25" s="24">
        <v>33700</v>
      </c>
      <c r="V25" s="24">
        <v>60362</v>
      </c>
      <c r="W25" s="24">
        <v>85781</v>
      </c>
      <c r="X25" s="24">
        <v>99481</v>
      </c>
      <c r="Y25" s="24">
        <v>106652</v>
      </c>
      <c r="Z25" s="24">
        <v>112286</v>
      </c>
      <c r="AA25" s="24">
        <v>117253</v>
      </c>
      <c r="AB25" s="24">
        <v>112322</v>
      </c>
      <c r="AC25" s="24">
        <v>112949</v>
      </c>
    </row>
    <row r="26" spans="1:29" ht="12.75">
      <c r="A26" s="44" t="s">
        <v>37</v>
      </c>
      <c r="B26" s="28">
        <v>25803</v>
      </c>
      <c r="C26" s="28">
        <v>72742</v>
      </c>
      <c r="D26" s="28">
        <v>83927</v>
      </c>
      <c r="E26" s="28">
        <v>82939</v>
      </c>
      <c r="F26" s="28">
        <v>77568</v>
      </c>
      <c r="G26" s="28">
        <v>83540</v>
      </c>
      <c r="H26" s="28">
        <v>86507</v>
      </c>
      <c r="I26" s="28">
        <v>88525</v>
      </c>
      <c r="J26" s="28">
        <v>87212</v>
      </c>
      <c r="K26" s="28">
        <v>78691</v>
      </c>
      <c r="L26" s="28">
        <v>57944</v>
      </c>
      <c r="M26" s="28">
        <v>37014</v>
      </c>
      <c r="N26" s="28">
        <v>24281</v>
      </c>
      <c r="O26" s="28">
        <v>17324</v>
      </c>
      <c r="P26" s="29">
        <v>11016</v>
      </c>
      <c r="Q26" s="30">
        <v>915033</v>
      </c>
      <c r="R26" s="1"/>
      <c r="S26" s="44" t="s">
        <v>37</v>
      </c>
      <c r="T26" s="28">
        <v>0</v>
      </c>
      <c r="U26" s="28">
        <v>1910</v>
      </c>
      <c r="V26" s="28">
        <v>5177</v>
      </c>
      <c r="W26" s="28">
        <v>8167</v>
      </c>
      <c r="X26" s="28">
        <v>10549</v>
      </c>
      <c r="Y26" s="28">
        <v>12556</v>
      </c>
      <c r="Z26" s="28">
        <v>14399</v>
      </c>
      <c r="AA26" s="28">
        <v>14482</v>
      </c>
      <c r="AB26" s="28">
        <v>15307</v>
      </c>
      <c r="AC26" s="28">
        <v>15998</v>
      </c>
    </row>
    <row r="27" spans="1:29" ht="12.75">
      <c r="A27" s="45" t="s">
        <v>38</v>
      </c>
      <c r="B27" s="24">
        <v>62094</v>
      </c>
      <c r="C27" s="24">
        <v>96489</v>
      </c>
      <c r="D27" s="24">
        <v>94756</v>
      </c>
      <c r="E27" s="24">
        <v>97496</v>
      </c>
      <c r="F27" s="24">
        <v>89486</v>
      </c>
      <c r="G27" s="24">
        <v>90514</v>
      </c>
      <c r="H27" s="24">
        <v>89717</v>
      </c>
      <c r="I27" s="24">
        <v>100302</v>
      </c>
      <c r="J27" s="24">
        <v>97591</v>
      </c>
      <c r="K27" s="24">
        <v>87258</v>
      </c>
      <c r="L27" s="24">
        <v>70294</v>
      </c>
      <c r="M27" s="24">
        <v>49355</v>
      </c>
      <c r="N27" s="24">
        <v>32619</v>
      </c>
      <c r="O27" s="24">
        <v>20888</v>
      </c>
      <c r="P27" s="25">
        <v>14118</v>
      </c>
      <c r="Q27" s="26">
        <v>1092977</v>
      </c>
      <c r="R27" s="1"/>
      <c r="S27" s="45" t="s">
        <v>38</v>
      </c>
      <c r="T27" s="24">
        <v>2880</v>
      </c>
      <c r="U27" s="24">
        <v>9989</v>
      </c>
      <c r="V27" s="24">
        <v>14561</v>
      </c>
      <c r="W27" s="24">
        <v>16213</v>
      </c>
      <c r="X27" s="24">
        <v>18451</v>
      </c>
      <c r="Y27" s="24">
        <v>19500</v>
      </c>
      <c r="Z27" s="24">
        <v>17987</v>
      </c>
      <c r="AA27" s="24">
        <v>19327</v>
      </c>
      <c r="AB27" s="24">
        <v>19759</v>
      </c>
      <c r="AC27" s="24">
        <v>19916</v>
      </c>
    </row>
    <row r="28" spans="1:29" ht="12.75">
      <c r="A28" s="23" t="s">
        <v>89</v>
      </c>
      <c r="B28" s="24">
        <v>420431</v>
      </c>
      <c r="C28" s="24">
        <v>696512</v>
      </c>
      <c r="D28" s="24">
        <v>713777</v>
      </c>
      <c r="E28" s="24">
        <v>716183</v>
      </c>
      <c r="F28" s="24">
        <v>676597</v>
      </c>
      <c r="G28" s="24">
        <v>730777</v>
      </c>
      <c r="H28" s="24">
        <v>758726</v>
      </c>
      <c r="I28" s="24">
        <v>810047</v>
      </c>
      <c r="J28" s="24">
        <v>756800</v>
      </c>
      <c r="K28" s="24">
        <v>637402</v>
      </c>
      <c r="L28" s="24">
        <v>484011</v>
      </c>
      <c r="M28" s="24">
        <v>345977</v>
      </c>
      <c r="N28" s="24">
        <v>232846</v>
      </c>
      <c r="O28" s="24">
        <v>126131</v>
      </c>
      <c r="P28" s="25">
        <v>129528</v>
      </c>
      <c r="Q28" s="26">
        <v>8235745</v>
      </c>
      <c r="R28" s="1"/>
      <c r="S28" s="45" t="s">
        <v>89</v>
      </c>
      <c r="T28" s="24">
        <v>0</v>
      </c>
      <c r="U28" s="24">
        <v>62389</v>
      </c>
      <c r="V28" s="24">
        <v>99837</v>
      </c>
      <c r="W28" s="24">
        <v>124810</v>
      </c>
      <c r="X28" s="24">
        <v>133395</v>
      </c>
      <c r="Y28" s="24">
        <v>137271</v>
      </c>
      <c r="Z28" s="24">
        <v>131762</v>
      </c>
      <c r="AA28" s="24">
        <v>141950</v>
      </c>
      <c r="AB28" s="24">
        <v>142209</v>
      </c>
      <c r="AC28" s="24">
        <v>143320</v>
      </c>
    </row>
    <row r="29" spans="1:29" ht="12.75">
      <c r="A29" s="45" t="s">
        <v>85</v>
      </c>
      <c r="B29" s="24">
        <v>19953</v>
      </c>
      <c r="C29" s="24">
        <v>242711</v>
      </c>
      <c r="D29" s="24">
        <v>452189</v>
      </c>
      <c r="E29" s="24">
        <v>510579</v>
      </c>
      <c r="F29" s="24">
        <v>506019</v>
      </c>
      <c r="G29" s="24">
        <v>525426</v>
      </c>
      <c r="H29" s="24">
        <v>526094</v>
      </c>
      <c r="I29" s="24">
        <v>551417</v>
      </c>
      <c r="J29" s="24">
        <v>507562</v>
      </c>
      <c r="K29" s="24">
        <v>425342</v>
      </c>
      <c r="L29" s="24">
        <v>329381</v>
      </c>
      <c r="M29" s="24">
        <v>247531</v>
      </c>
      <c r="N29" s="24">
        <v>184783</v>
      </c>
      <c r="O29" s="24">
        <v>146319</v>
      </c>
      <c r="P29" s="25">
        <v>200667</v>
      </c>
      <c r="Q29" s="26">
        <v>5375973</v>
      </c>
      <c r="R29" s="1"/>
      <c r="S29" s="45" t="s">
        <v>85</v>
      </c>
      <c r="T29" s="24">
        <v>0</v>
      </c>
      <c r="U29" s="24">
        <v>3623</v>
      </c>
      <c r="V29" s="24">
        <v>4378</v>
      </c>
      <c r="W29" s="24">
        <v>5252</v>
      </c>
      <c r="X29" s="24">
        <v>6700</v>
      </c>
      <c r="Y29" s="24">
        <v>9084</v>
      </c>
      <c r="Z29" s="24">
        <v>23415</v>
      </c>
      <c r="AA29" s="24">
        <v>55946</v>
      </c>
      <c r="AB29" s="24">
        <v>73090</v>
      </c>
      <c r="AC29" s="24">
        <v>81176</v>
      </c>
    </row>
    <row r="30" spans="1:29" ht="12.75">
      <c r="A30" s="44" t="s">
        <v>39</v>
      </c>
      <c r="B30" s="28">
        <v>177213</v>
      </c>
      <c r="C30" s="28">
        <v>187428</v>
      </c>
      <c r="D30" s="28">
        <v>183927</v>
      </c>
      <c r="E30" s="28">
        <v>177742</v>
      </c>
      <c r="F30" s="28">
        <v>158163</v>
      </c>
      <c r="G30" s="28">
        <v>171496</v>
      </c>
      <c r="H30" s="28">
        <v>186264</v>
      </c>
      <c r="I30" s="28">
        <v>208959</v>
      </c>
      <c r="J30" s="28">
        <v>200305</v>
      </c>
      <c r="K30" s="28">
        <v>173934</v>
      </c>
      <c r="L30" s="28">
        <v>129760</v>
      </c>
      <c r="M30" s="28">
        <v>96568</v>
      </c>
      <c r="N30" s="28">
        <v>72160</v>
      </c>
      <c r="O30" s="28">
        <v>53333</v>
      </c>
      <c r="P30" s="29">
        <v>40052</v>
      </c>
      <c r="Q30" s="30">
        <v>2217304</v>
      </c>
      <c r="R30" s="1"/>
      <c r="S30" s="44" t="s">
        <v>39</v>
      </c>
      <c r="T30" s="28">
        <v>44904</v>
      </c>
      <c r="U30" s="28">
        <v>30816</v>
      </c>
      <c r="V30" s="28">
        <v>32827</v>
      </c>
      <c r="W30" s="28">
        <v>32845</v>
      </c>
      <c r="X30" s="28">
        <v>35821</v>
      </c>
      <c r="Y30" s="28">
        <v>37637</v>
      </c>
      <c r="Z30" s="28">
        <v>38492</v>
      </c>
      <c r="AA30" s="28">
        <v>39517</v>
      </c>
      <c r="AB30" s="28">
        <v>35703</v>
      </c>
      <c r="AC30" s="28">
        <v>36079</v>
      </c>
    </row>
    <row r="31" spans="1:29" ht="12.75">
      <c r="A31" s="45" t="s">
        <v>40</v>
      </c>
      <c r="B31" s="24">
        <v>145017</v>
      </c>
      <c r="C31" s="24">
        <v>176447</v>
      </c>
      <c r="D31" s="24">
        <v>182727</v>
      </c>
      <c r="E31" s="24">
        <v>171783</v>
      </c>
      <c r="F31" s="24">
        <v>152644</v>
      </c>
      <c r="G31" s="24">
        <v>157581</v>
      </c>
      <c r="H31" s="24">
        <v>163950</v>
      </c>
      <c r="I31" s="24">
        <v>188261</v>
      </c>
      <c r="J31" s="24">
        <v>182074</v>
      </c>
      <c r="K31" s="24">
        <v>153812</v>
      </c>
      <c r="L31" s="24">
        <v>116659</v>
      </c>
      <c r="M31" s="24">
        <v>82051</v>
      </c>
      <c r="N31" s="24">
        <v>61697</v>
      </c>
      <c r="O31" s="24">
        <v>45789</v>
      </c>
      <c r="P31" s="25">
        <v>37537</v>
      </c>
      <c r="Q31" s="26">
        <v>2018029</v>
      </c>
      <c r="R31" s="1"/>
      <c r="S31" s="45" t="s">
        <v>40</v>
      </c>
      <c r="T31" s="24">
        <v>26625</v>
      </c>
      <c r="U31" s="24">
        <v>23640</v>
      </c>
      <c r="V31" s="24">
        <v>28862</v>
      </c>
      <c r="W31" s="24">
        <v>32176</v>
      </c>
      <c r="X31" s="24">
        <v>33714</v>
      </c>
      <c r="Y31" s="24">
        <v>35355</v>
      </c>
      <c r="Z31" s="24">
        <v>32897</v>
      </c>
      <c r="AA31" s="24">
        <v>35525</v>
      </c>
      <c r="AB31" s="24">
        <v>35988</v>
      </c>
      <c r="AC31" s="24">
        <v>36682</v>
      </c>
    </row>
    <row r="32" spans="1:29" ht="12.75">
      <c r="A32" s="45" t="s">
        <v>69</v>
      </c>
      <c r="B32" s="24">
        <v>81755</v>
      </c>
      <c r="C32" s="24">
        <v>241436</v>
      </c>
      <c r="D32" s="24">
        <v>247650</v>
      </c>
      <c r="E32" s="24">
        <v>258668</v>
      </c>
      <c r="F32" s="24">
        <v>251475</v>
      </c>
      <c r="G32" s="24">
        <v>274814</v>
      </c>
      <c r="H32" s="24">
        <v>286719</v>
      </c>
      <c r="I32" s="24">
        <v>299584</v>
      </c>
      <c r="J32" s="24">
        <v>280880</v>
      </c>
      <c r="K32" s="24">
        <v>246429</v>
      </c>
      <c r="L32" s="24">
        <v>189010</v>
      </c>
      <c r="M32" s="24">
        <v>133843</v>
      </c>
      <c r="N32" s="24">
        <v>91492</v>
      </c>
      <c r="O32" s="24">
        <v>60799</v>
      </c>
      <c r="P32" s="25">
        <v>40680</v>
      </c>
      <c r="Q32" s="26">
        <v>2985234</v>
      </c>
      <c r="R32" s="1"/>
      <c r="S32" s="45" t="s">
        <v>69</v>
      </c>
      <c r="T32" s="24">
        <v>0</v>
      </c>
      <c r="U32" s="24">
        <v>24</v>
      </c>
      <c r="V32" s="24">
        <v>13477</v>
      </c>
      <c r="W32" s="24">
        <v>28683</v>
      </c>
      <c r="X32" s="24">
        <v>39571</v>
      </c>
      <c r="Y32" s="24">
        <v>44765</v>
      </c>
      <c r="Z32" s="24">
        <v>45748</v>
      </c>
      <c r="AA32" s="24">
        <v>49695</v>
      </c>
      <c r="AB32" s="24">
        <v>50574</v>
      </c>
      <c r="AC32" s="24">
        <v>50654</v>
      </c>
    </row>
    <row r="33" spans="1:29" ht="12.75">
      <c r="A33" s="45" t="s">
        <v>41</v>
      </c>
      <c r="B33" s="24">
        <v>148100</v>
      </c>
      <c r="C33" s="24">
        <v>259029</v>
      </c>
      <c r="D33" s="24">
        <v>271365</v>
      </c>
      <c r="E33" s="24">
        <v>261329</v>
      </c>
      <c r="F33" s="24">
        <v>231014</v>
      </c>
      <c r="G33" s="24">
        <v>247595</v>
      </c>
      <c r="H33" s="24">
        <v>263912</v>
      </c>
      <c r="I33" s="24">
        <v>283890</v>
      </c>
      <c r="J33" s="24">
        <v>269209</v>
      </c>
      <c r="K33" s="24">
        <v>226766</v>
      </c>
      <c r="L33" s="24">
        <v>172108</v>
      </c>
      <c r="M33" s="24">
        <v>119485</v>
      </c>
      <c r="N33" s="24">
        <v>82515</v>
      </c>
      <c r="O33" s="24">
        <v>54578</v>
      </c>
      <c r="P33" s="25">
        <v>32849</v>
      </c>
      <c r="Q33" s="26">
        <v>2923744</v>
      </c>
      <c r="R33" s="1"/>
      <c r="S33" s="45" t="s">
        <v>41</v>
      </c>
      <c r="T33" s="24">
        <v>0</v>
      </c>
      <c r="U33" s="24">
        <v>23521</v>
      </c>
      <c r="V33" s="24">
        <v>34212</v>
      </c>
      <c r="W33" s="24">
        <v>42856</v>
      </c>
      <c r="X33" s="24">
        <v>47511</v>
      </c>
      <c r="Y33" s="24">
        <v>49959</v>
      </c>
      <c r="Z33" s="24">
        <v>51610</v>
      </c>
      <c r="AA33" s="24">
        <v>52615</v>
      </c>
      <c r="AB33" s="24">
        <v>52561</v>
      </c>
      <c r="AC33" s="24">
        <v>52284</v>
      </c>
    </row>
    <row r="34" spans="1:29" ht="12.75">
      <c r="A34" s="44" t="s">
        <v>90</v>
      </c>
      <c r="B34" s="28">
        <v>38150</v>
      </c>
      <c r="C34" s="28">
        <v>75270</v>
      </c>
      <c r="D34" s="28">
        <v>77110</v>
      </c>
      <c r="E34" s="28">
        <v>73509</v>
      </c>
      <c r="F34" s="28">
        <v>70900</v>
      </c>
      <c r="G34" s="28">
        <v>83478</v>
      </c>
      <c r="H34" s="28">
        <v>94138</v>
      </c>
      <c r="I34" s="28">
        <v>105100</v>
      </c>
      <c r="J34" s="28">
        <v>102084</v>
      </c>
      <c r="K34" s="28">
        <v>91293</v>
      </c>
      <c r="L34" s="28">
        <v>72543</v>
      </c>
      <c r="M34" s="28">
        <v>42515</v>
      </c>
      <c r="N34" s="28">
        <v>32416</v>
      </c>
      <c r="O34" s="28">
        <v>25233</v>
      </c>
      <c r="P34" s="29">
        <v>24451</v>
      </c>
      <c r="Q34" s="30">
        <v>1008190</v>
      </c>
      <c r="R34" s="1"/>
      <c r="S34" s="44" t="s">
        <v>90</v>
      </c>
      <c r="T34" s="28">
        <v>0</v>
      </c>
      <c r="U34" s="28">
        <v>4457</v>
      </c>
      <c r="V34" s="28">
        <v>9211</v>
      </c>
      <c r="W34" s="28">
        <v>11532</v>
      </c>
      <c r="X34" s="28">
        <v>12950</v>
      </c>
      <c r="Y34" s="28">
        <v>14411</v>
      </c>
      <c r="Z34" s="28">
        <v>15163</v>
      </c>
      <c r="AA34" s="28">
        <v>15017</v>
      </c>
      <c r="AB34" s="28">
        <v>15153</v>
      </c>
      <c r="AC34" s="28">
        <v>15526</v>
      </c>
    </row>
    <row r="35" spans="1:29" ht="12.75">
      <c r="A35" s="45" t="s">
        <v>42</v>
      </c>
      <c r="B35" s="24">
        <v>123960</v>
      </c>
      <c r="C35" s="24">
        <v>323965</v>
      </c>
      <c r="D35" s="24">
        <v>379155</v>
      </c>
      <c r="E35" s="24">
        <v>383400</v>
      </c>
      <c r="F35" s="24">
        <v>353678</v>
      </c>
      <c r="G35" s="24">
        <v>394741</v>
      </c>
      <c r="H35" s="24">
        <v>421322</v>
      </c>
      <c r="I35" s="24">
        <v>420726</v>
      </c>
      <c r="J35" s="24">
        <v>370939</v>
      </c>
      <c r="K35" s="24">
        <v>307966</v>
      </c>
      <c r="L35" s="24">
        <v>232748</v>
      </c>
      <c r="M35" s="24">
        <v>152580</v>
      </c>
      <c r="N35" s="24">
        <v>104788</v>
      </c>
      <c r="O35" s="24">
        <v>74498</v>
      </c>
      <c r="P35" s="25">
        <v>57688</v>
      </c>
      <c r="Q35" s="26">
        <v>4102154</v>
      </c>
      <c r="R35" s="1"/>
      <c r="S35" s="45" t="s">
        <v>42</v>
      </c>
      <c r="T35" s="24">
        <v>0</v>
      </c>
      <c r="U35" s="24">
        <v>6007</v>
      </c>
      <c r="V35" s="24">
        <v>28066</v>
      </c>
      <c r="W35" s="24">
        <v>40383</v>
      </c>
      <c r="X35" s="24">
        <v>49504</v>
      </c>
      <c r="Y35" s="24">
        <v>56708</v>
      </c>
      <c r="Z35" s="24">
        <v>62557</v>
      </c>
      <c r="AA35" s="24">
        <v>65672</v>
      </c>
      <c r="AB35" s="24">
        <v>67725</v>
      </c>
      <c r="AC35" s="24">
        <v>71303</v>
      </c>
    </row>
    <row r="36" spans="1:29" ht="12.75">
      <c r="A36" s="45" t="s">
        <v>43</v>
      </c>
      <c r="B36" s="24">
        <v>166881</v>
      </c>
      <c r="C36" s="24">
        <v>385070</v>
      </c>
      <c r="D36" s="24">
        <v>424135</v>
      </c>
      <c r="E36" s="24">
        <v>408785</v>
      </c>
      <c r="F36" s="24">
        <v>378374</v>
      </c>
      <c r="G36" s="24">
        <v>426208</v>
      </c>
      <c r="H36" s="24">
        <v>464609</v>
      </c>
      <c r="I36" s="24">
        <v>475349</v>
      </c>
      <c r="J36" s="24">
        <v>432279</v>
      </c>
      <c r="K36" s="24">
        <v>365325</v>
      </c>
      <c r="L36" s="24">
        <v>287180</v>
      </c>
      <c r="M36" s="24">
        <v>190828</v>
      </c>
      <c r="N36" s="24">
        <v>135477</v>
      </c>
      <c r="O36" s="24">
        <v>104563</v>
      </c>
      <c r="P36" s="25">
        <v>88873</v>
      </c>
      <c r="Q36" s="26">
        <v>4733936</v>
      </c>
      <c r="R36" s="1"/>
      <c r="S36" s="45" t="s">
        <v>43</v>
      </c>
      <c r="T36" s="24">
        <v>0</v>
      </c>
      <c r="U36" s="24">
        <v>10217</v>
      </c>
      <c r="V36" s="24">
        <v>40773</v>
      </c>
      <c r="W36" s="24">
        <v>53749</v>
      </c>
      <c r="X36" s="24">
        <v>62142</v>
      </c>
      <c r="Y36" s="24">
        <v>69051</v>
      </c>
      <c r="Z36" s="24">
        <v>71699</v>
      </c>
      <c r="AA36" s="24">
        <v>78167</v>
      </c>
      <c r="AB36" s="24">
        <v>81255</v>
      </c>
      <c r="AC36" s="24">
        <v>84898</v>
      </c>
    </row>
    <row r="37" spans="1:29" ht="12.75">
      <c r="A37" s="45" t="s">
        <v>44</v>
      </c>
      <c r="B37" s="24">
        <v>380960</v>
      </c>
      <c r="C37" s="24">
        <v>606303</v>
      </c>
      <c r="D37" s="24">
        <v>551576</v>
      </c>
      <c r="E37" s="24">
        <v>539820</v>
      </c>
      <c r="F37" s="24">
        <v>521628</v>
      </c>
      <c r="G37" s="24">
        <v>599678</v>
      </c>
      <c r="H37" s="24">
        <v>639096</v>
      </c>
      <c r="I37" s="24">
        <v>692234</v>
      </c>
      <c r="J37" s="24">
        <v>665104</v>
      </c>
      <c r="K37" s="24">
        <v>569663</v>
      </c>
      <c r="L37" s="24">
        <v>439455</v>
      </c>
      <c r="M37" s="24">
        <v>310923</v>
      </c>
      <c r="N37" s="24">
        <v>218702</v>
      </c>
      <c r="O37" s="24">
        <v>160173</v>
      </c>
      <c r="P37" s="25">
        <v>123398</v>
      </c>
      <c r="Q37" s="26">
        <v>7018713</v>
      </c>
      <c r="R37" s="1"/>
      <c r="S37" s="45" t="s">
        <v>44</v>
      </c>
      <c r="T37" s="24">
        <v>0</v>
      </c>
      <c r="U37" s="24">
        <v>81909</v>
      </c>
      <c r="V37" s="24">
        <v>95486</v>
      </c>
      <c r="W37" s="24">
        <v>94765</v>
      </c>
      <c r="X37" s="24">
        <v>108800</v>
      </c>
      <c r="Y37" s="24">
        <v>117323</v>
      </c>
      <c r="Z37" s="24">
        <v>116209</v>
      </c>
      <c r="AA37" s="24">
        <v>125761</v>
      </c>
      <c r="AB37" s="24">
        <v>124819</v>
      </c>
      <c r="AC37" s="24">
        <v>122191</v>
      </c>
    </row>
    <row r="38" spans="1:29" ht="12.75">
      <c r="A38" s="44" t="s">
        <v>45</v>
      </c>
      <c r="B38" s="28">
        <v>166250</v>
      </c>
      <c r="C38" s="28">
        <v>237649</v>
      </c>
      <c r="D38" s="28">
        <v>247580</v>
      </c>
      <c r="E38" s="28">
        <v>266735</v>
      </c>
      <c r="F38" s="28">
        <v>246034</v>
      </c>
      <c r="G38" s="28">
        <v>277900</v>
      </c>
      <c r="H38" s="28">
        <v>302774</v>
      </c>
      <c r="I38" s="28">
        <v>348839</v>
      </c>
      <c r="J38" s="28">
        <v>325398</v>
      </c>
      <c r="K38" s="28">
        <v>276208</v>
      </c>
      <c r="L38" s="28">
        <v>209000</v>
      </c>
      <c r="M38" s="28">
        <v>152582</v>
      </c>
      <c r="N38" s="28">
        <v>110468</v>
      </c>
      <c r="O38" s="28">
        <v>82104</v>
      </c>
      <c r="P38" s="29">
        <v>72239</v>
      </c>
      <c r="Q38" s="30">
        <v>3321760</v>
      </c>
      <c r="R38" s="1"/>
      <c r="S38" s="44" t="s">
        <v>45</v>
      </c>
      <c r="T38" s="28">
        <v>0</v>
      </c>
      <c r="U38" s="28">
        <v>27154</v>
      </c>
      <c r="V38" s="28">
        <v>41692</v>
      </c>
      <c r="W38" s="28">
        <v>48120</v>
      </c>
      <c r="X38" s="28">
        <v>49284</v>
      </c>
      <c r="Y38" s="28">
        <v>47700</v>
      </c>
      <c r="Z38" s="28">
        <v>55537</v>
      </c>
      <c r="AA38" s="28">
        <v>50012</v>
      </c>
      <c r="AB38" s="28">
        <v>43682</v>
      </c>
      <c r="AC38" s="28">
        <v>40718</v>
      </c>
    </row>
    <row r="39" spans="1:29" ht="12.75">
      <c r="A39" s="45" t="s">
        <v>46</v>
      </c>
      <c r="B39" s="24">
        <v>109356</v>
      </c>
      <c r="C39" s="24">
        <v>167670</v>
      </c>
      <c r="D39" s="24">
        <v>158086</v>
      </c>
      <c r="E39" s="24">
        <v>160378</v>
      </c>
      <c r="F39" s="24">
        <v>154155</v>
      </c>
      <c r="G39" s="24">
        <v>167173</v>
      </c>
      <c r="H39" s="24">
        <v>171183</v>
      </c>
      <c r="I39" s="24">
        <v>185949</v>
      </c>
      <c r="J39" s="24">
        <v>179402</v>
      </c>
      <c r="K39" s="24">
        <v>155800</v>
      </c>
      <c r="L39" s="24">
        <v>125029</v>
      </c>
      <c r="M39" s="24">
        <v>90613</v>
      </c>
      <c r="N39" s="24">
        <v>63532</v>
      </c>
      <c r="O39" s="24">
        <v>41518</v>
      </c>
      <c r="P39" s="25">
        <v>28136</v>
      </c>
      <c r="Q39" s="26">
        <v>1957980</v>
      </c>
      <c r="R39" s="1"/>
      <c r="S39" s="45" t="s">
        <v>46</v>
      </c>
      <c r="T39" s="24">
        <v>0</v>
      </c>
      <c r="U39" s="24">
        <v>21146</v>
      </c>
      <c r="V39" s="24">
        <v>25597</v>
      </c>
      <c r="W39" s="24">
        <v>30166</v>
      </c>
      <c r="X39" s="24">
        <v>32447</v>
      </c>
      <c r="Y39" s="24">
        <v>33575</v>
      </c>
      <c r="Z39" s="24">
        <v>34703</v>
      </c>
      <c r="AA39" s="24">
        <v>32812</v>
      </c>
      <c r="AB39" s="24">
        <v>33277</v>
      </c>
      <c r="AC39" s="24">
        <v>33303</v>
      </c>
    </row>
    <row r="40" spans="1:29" ht="12.75">
      <c r="A40" s="45" t="s">
        <v>47</v>
      </c>
      <c r="B40" s="24">
        <v>209637</v>
      </c>
      <c r="C40" s="24">
        <v>369664</v>
      </c>
      <c r="D40" s="24">
        <v>389101</v>
      </c>
      <c r="E40" s="24">
        <v>373733</v>
      </c>
      <c r="F40" s="24">
        <v>335356</v>
      </c>
      <c r="G40" s="24">
        <v>359630</v>
      </c>
      <c r="H40" s="24">
        <v>381853</v>
      </c>
      <c r="I40" s="24">
        <v>409793</v>
      </c>
      <c r="J40" s="24">
        <v>384860</v>
      </c>
      <c r="K40" s="24">
        <v>329403</v>
      </c>
      <c r="L40" s="24">
        <v>263025</v>
      </c>
      <c r="M40" s="24">
        <v>190552</v>
      </c>
      <c r="N40" s="24">
        <v>134582</v>
      </c>
      <c r="O40" s="24">
        <v>92110</v>
      </c>
      <c r="P40" s="25">
        <v>65189</v>
      </c>
      <c r="Q40" s="26">
        <v>4288488</v>
      </c>
      <c r="R40" s="1"/>
      <c r="S40" s="45" t="s">
        <v>47</v>
      </c>
      <c r="T40" s="24">
        <v>0</v>
      </c>
      <c r="U40" s="24">
        <v>34667</v>
      </c>
      <c r="V40" s="24">
        <v>50213</v>
      </c>
      <c r="W40" s="24">
        <v>59164</v>
      </c>
      <c r="X40" s="24">
        <v>65593</v>
      </c>
      <c r="Y40" s="24">
        <v>70707</v>
      </c>
      <c r="Z40" s="24">
        <v>74430</v>
      </c>
      <c r="AA40" s="24">
        <v>75531</v>
      </c>
      <c r="AB40" s="24">
        <v>74711</v>
      </c>
      <c r="AC40" s="24">
        <v>74285</v>
      </c>
    </row>
    <row r="41" spans="1:29" ht="12.75">
      <c r="A41" s="45" t="s">
        <v>48</v>
      </c>
      <c r="B41" s="24">
        <v>37009</v>
      </c>
      <c r="C41" s="24">
        <v>59107</v>
      </c>
      <c r="D41" s="24">
        <v>66524</v>
      </c>
      <c r="E41" s="24">
        <v>62648</v>
      </c>
      <c r="F41" s="24">
        <v>55218</v>
      </c>
      <c r="G41" s="24">
        <v>56982</v>
      </c>
      <c r="H41" s="24">
        <v>60984</v>
      </c>
      <c r="I41" s="24">
        <v>74101</v>
      </c>
      <c r="J41" s="24">
        <v>76236</v>
      </c>
      <c r="K41" s="24">
        <v>68576</v>
      </c>
      <c r="L41" s="24">
        <v>52502</v>
      </c>
      <c r="M41" s="24">
        <v>37299</v>
      </c>
      <c r="N41" s="24">
        <v>24386</v>
      </c>
      <c r="O41" s="24">
        <v>16801</v>
      </c>
      <c r="P41" s="25">
        <v>9439</v>
      </c>
      <c r="Q41" s="26">
        <v>757812</v>
      </c>
      <c r="R41" s="1"/>
      <c r="S41" s="45" t="s">
        <v>48</v>
      </c>
      <c r="T41" s="24">
        <v>2091</v>
      </c>
      <c r="U41" s="24">
        <v>6413</v>
      </c>
      <c r="V41" s="24">
        <v>8290</v>
      </c>
      <c r="W41" s="24">
        <v>9632</v>
      </c>
      <c r="X41" s="24">
        <v>10583</v>
      </c>
      <c r="Y41" s="24">
        <v>11635</v>
      </c>
      <c r="Z41" s="24">
        <v>10888</v>
      </c>
      <c r="AA41" s="24">
        <v>11784</v>
      </c>
      <c r="AB41" s="24">
        <v>12316</v>
      </c>
      <c r="AC41" s="24">
        <v>12484</v>
      </c>
    </row>
    <row r="42" spans="1:29" ht="12.75">
      <c r="A42" s="44" t="s">
        <v>49</v>
      </c>
      <c r="B42" s="28">
        <v>73805</v>
      </c>
      <c r="C42" s="28">
        <v>121668</v>
      </c>
      <c r="D42" s="28">
        <v>129939</v>
      </c>
      <c r="E42" s="28">
        <v>123085</v>
      </c>
      <c r="F42" s="28">
        <v>106267</v>
      </c>
      <c r="G42" s="28">
        <v>108176</v>
      </c>
      <c r="H42" s="28">
        <v>112087</v>
      </c>
      <c r="I42" s="28">
        <v>127185</v>
      </c>
      <c r="J42" s="28">
        <v>119808</v>
      </c>
      <c r="K42" s="28">
        <v>105101</v>
      </c>
      <c r="L42" s="28">
        <v>77724</v>
      </c>
      <c r="M42" s="28">
        <v>55931</v>
      </c>
      <c r="N42" s="28">
        <v>43356</v>
      </c>
      <c r="O42" s="28">
        <v>32775</v>
      </c>
      <c r="P42" s="29">
        <v>26689</v>
      </c>
      <c r="Q42" s="30">
        <v>1363596</v>
      </c>
      <c r="R42" s="1"/>
      <c r="S42" s="44" t="s">
        <v>49</v>
      </c>
      <c r="T42" s="28">
        <v>0</v>
      </c>
      <c r="U42" s="28">
        <v>14208</v>
      </c>
      <c r="V42" s="28">
        <v>19222</v>
      </c>
      <c r="W42" s="28">
        <v>18558</v>
      </c>
      <c r="X42" s="28">
        <v>21817</v>
      </c>
      <c r="Y42" s="28">
        <v>23253</v>
      </c>
      <c r="Z42" s="28">
        <v>21926</v>
      </c>
      <c r="AA42" s="28">
        <v>24386</v>
      </c>
      <c r="AB42" s="28">
        <v>25399</v>
      </c>
      <c r="AC42" s="28">
        <v>26704</v>
      </c>
    </row>
    <row r="43" spans="1:29" ht="12.75">
      <c r="A43" s="45" t="s">
        <v>68</v>
      </c>
      <c r="B43" s="24">
        <v>56572</v>
      </c>
      <c r="C43" s="24">
        <v>130382</v>
      </c>
      <c r="D43" s="24">
        <v>147679</v>
      </c>
      <c r="E43" s="24">
        <v>158253</v>
      </c>
      <c r="F43" s="24">
        <v>153525</v>
      </c>
      <c r="G43" s="24">
        <v>167856</v>
      </c>
      <c r="H43" s="24">
        <v>165224</v>
      </c>
      <c r="I43" s="24">
        <v>163773</v>
      </c>
      <c r="J43" s="24">
        <v>153024</v>
      </c>
      <c r="K43" s="24">
        <v>138351</v>
      </c>
      <c r="L43" s="24">
        <v>115933</v>
      </c>
      <c r="M43" s="24">
        <v>79017</v>
      </c>
      <c r="N43" s="24">
        <v>50564</v>
      </c>
      <c r="O43" s="24">
        <v>30244</v>
      </c>
      <c r="P43" s="25">
        <v>17663</v>
      </c>
      <c r="Q43" s="26">
        <v>1728060</v>
      </c>
      <c r="R43" s="1"/>
      <c r="S43" s="45" t="s">
        <v>68</v>
      </c>
      <c r="T43" s="24">
        <v>0</v>
      </c>
      <c r="U43" s="24">
        <v>5852</v>
      </c>
      <c r="V43" s="24">
        <v>11527</v>
      </c>
      <c r="W43" s="24">
        <v>17457</v>
      </c>
      <c r="X43" s="24">
        <v>21736</v>
      </c>
      <c r="Y43" s="24">
        <v>23881</v>
      </c>
      <c r="Z43" s="24">
        <v>25494</v>
      </c>
      <c r="AA43" s="24">
        <v>26918</v>
      </c>
      <c r="AB43" s="24">
        <v>26993</v>
      </c>
      <c r="AC43" s="24">
        <v>27096</v>
      </c>
    </row>
    <row r="44" spans="1:29" ht="12.75">
      <c r="A44" s="45" t="s">
        <v>95</v>
      </c>
      <c r="B44" s="24">
        <v>51987</v>
      </c>
      <c r="C44" s="24">
        <v>89616</v>
      </c>
      <c r="D44" s="24">
        <v>84182</v>
      </c>
      <c r="E44" s="24">
        <v>77421</v>
      </c>
      <c r="F44" s="24">
        <v>77626</v>
      </c>
      <c r="G44" s="24">
        <v>97073</v>
      </c>
      <c r="H44" s="24">
        <v>110314</v>
      </c>
      <c r="I44" s="24">
        <v>115651</v>
      </c>
      <c r="J44" s="24">
        <v>101625</v>
      </c>
      <c r="K44" s="24">
        <v>87429</v>
      </c>
      <c r="L44" s="24">
        <v>62391</v>
      </c>
      <c r="M44" s="24">
        <v>41842</v>
      </c>
      <c r="N44" s="24">
        <v>30249</v>
      </c>
      <c r="O44" s="24">
        <v>21275</v>
      </c>
      <c r="P44" s="25">
        <v>15923</v>
      </c>
      <c r="Q44" s="26">
        <v>1064604</v>
      </c>
      <c r="R44" s="1"/>
      <c r="S44" s="85" t="s">
        <v>95</v>
      </c>
      <c r="T44" s="86">
        <v>0</v>
      </c>
      <c r="U44" s="86">
        <v>7709</v>
      </c>
      <c r="V44" s="86">
        <v>12638</v>
      </c>
      <c r="W44" s="86">
        <v>14912</v>
      </c>
      <c r="X44" s="86">
        <v>16728</v>
      </c>
      <c r="Y44" s="86">
        <v>17487</v>
      </c>
      <c r="Z44" s="86">
        <v>16919</v>
      </c>
      <c r="AA44" s="86">
        <v>17949</v>
      </c>
      <c r="AB44" s="86">
        <v>18393</v>
      </c>
      <c r="AC44" s="86">
        <v>18868</v>
      </c>
    </row>
    <row r="45" spans="1:29" ht="12.75">
      <c r="A45" s="45" t="s">
        <v>82</v>
      </c>
      <c r="B45" s="24">
        <v>195912</v>
      </c>
      <c r="C45" s="24">
        <v>507925</v>
      </c>
      <c r="D45" s="24">
        <v>486551</v>
      </c>
      <c r="E45" s="24">
        <v>485807</v>
      </c>
      <c r="F45" s="24">
        <v>490504</v>
      </c>
      <c r="G45" s="24">
        <v>558392</v>
      </c>
      <c r="H45" s="24">
        <v>607422</v>
      </c>
      <c r="I45" s="24">
        <v>627072</v>
      </c>
      <c r="J45" s="24">
        <v>563703</v>
      </c>
      <c r="K45" s="24">
        <v>464435</v>
      </c>
      <c r="L45" s="24">
        <v>371307</v>
      </c>
      <c r="M45" s="24">
        <v>253051</v>
      </c>
      <c r="N45" s="24">
        <v>178708</v>
      </c>
      <c r="O45" s="24">
        <v>137168</v>
      </c>
      <c r="P45" s="25">
        <v>111666</v>
      </c>
      <c r="Q45" s="26">
        <v>6039623</v>
      </c>
      <c r="R45" s="1"/>
      <c r="S45" s="85" t="s">
        <v>82</v>
      </c>
      <c r="T45" s="86">
        <v>0</v>
      </c>
      <c r="U45" s="86">
        <v>32</v>
      </c>
      <c r="V45" s="86">
        <v>27125</v>
      </c>
      <c r="W45" s="86">
        <v>77818</v>
      </c>
      <c r="X45" s="86">
        <v>90937</v>
      </c>
      <c r="Y45" s="86">
        <v>97772</v>
      </c>
      <c r="Z45" s="86">
        <v>100071</v>
      </c>
      <c r="AA45" s="86">
        <v>102445</v>
      </c>
      <c r="AB45" s="86">
        <v>103474</v>
      </c>
      <c r="AC45" s="86">
        <v>104163</v>
      </c>
    </row>
    <row r="46" spans="1:29" ht="12.75">
      <c r="A46" s="44" t="s">
        <v>83</v>
      </c>
      <c r="B46" s="28">
        <v>28143</v>
      </c>
      <c r="C46" s="28">
        <v>117961</v>
      </c>
      <c r="D46" s="28">
        <v>134114</v>
      </c>
      <c r="E46" s="28">
        <v>136276</v>
      </c>
      <c r="F46" s="28">
        <v>122814</v>
      </c>
      <c r="G46" s="28">
        <v>122770</v>
      </c>
      <c r="H46" s="28">
        <v>126727</v>
      </c>
      <c r="I46" s="28">
        <v>140845</v>
      </c>
      <c r="J46" s="28">
        <v>136336</v>
      </c>
      <c r="K46" s="28">
        <v>123153</v>
      </c>
      <c r="L46" s="28">
        <v>95996</v>
      </c>
      <c r="M46" s="28">
        <v>65846</v>
      </c>
      <c r="N46" s="28">
        <v>40265</v>
      </c>
      <c r="O46" s="28">
        <v>25044</v>
      </c>
      <c r="P46" s="29">
        <v>14185</v>
      </c>
      <c r="Q46" s="30">
        <v>1430475</v>
      </c>
      <c r="R46" s="1"/>
      <c r="S46" s="87" t="s">
        <v>83</v>
      </c>
      <c r="T46" s="88">
        <v>0</v>
      </c>
      <c r="U46" s="88">
        <v>346</v>
      </c>
      <c r="V46" s="88">
        <v>2614</v>
      </c>
      <c r="W46" s="88">
        <v>9391</v>
      </c>
      <c r="X46" s="88">
        <v>15792</v>
      </c>
      <c r="Y46" s="88">
        <v>20365</v>
      </c>
      <c r="Z46" s="88">
        <v>22697</v>
      </c>
      <c r="AA46" s="88">
        <v>24327</v>
      </c>
      <c r="AB46" s="88">
        <v>25137</v>
      </c>
      <c r="AC46" s="88">
        <v>25435</v>
      </c>
    </row>
    <row r="47" spans="1:29" ht="12.75">
      <c r="A47" s="45" t="s">
        <v>96</v>
      </c>
      <c r="B47" s="24">
        <v>336106</v>
      </c>
      <c r="C47" s="24">
        <v>837440</v>
      </c>
      <c r="D47" s="24">
        <v>941687</v>
      </c>
      <c r="E47" s="24">
        <v>946110</v>
      </c>
      <c r="F47" s="24">
        <v>925865</v>
      </c>
      <c r="G47" s="24">
        <v>1058503</v>
      </c>
      <c r="H47" s="24">
        <v>1146098</v>
      </c>
      <c r="I47" s="24">
        <v>1154685</v>
      </c>
      <c r="J47" s="24">
        <v>1033862</v>
      </c>
      <c r="K47" s="24">
        <v>895104</v>
      </c>
      <c r="L47" s="24">
        <v>663688</v>
      </c>
      <c r="M47" s="24">
        <v>462364</v>
      </c>
      <c r="N47" s="24">
        <v>345948</v>
      </c>
      <c r="O47" s="24">
        <v>266174</v>
      </c>
      <c r="P47" s="25">
        <v>234983</v>
      </c>
      <c r="Q47" s="26">
        <v>11248617</v>
      </c>
      <c r="R47" s="1"/>
      <c r="S47" s="85" t="s">
        <v>96</v>
      </c>
      <c r="T47" s="86">
        <v>0</v>
      </c>
      <c r="U47" s="86">
        <v>9787</v>
      </c>
      <c r="V47" s="86">
        <v>74873</v>
      </c>
      <c r="W47" s="86">
        <v>113726</v>
      </c>
      <c r="X47" s="86">
        <v>137720</v>
      </c>
      <c r="Y47" s="86">
        <v>154824</v>
      </c>
      <c r="Z47" s="86">
        <v>160651</v>
      </c>
      <c r="AA47" s="86">
        <v>169966</v>
      </c>
      <c r="AB47" s="86">
        <v>173373</v>
      </c>
      <c r="AC47" s="86">
        <v>178626</v>
      </c>
    </row>
    <row r="48" spans="1:29" ht="12.75">
      <c r="A48" s="45" t="s">
        <v>50</v>
      </c>
      <c r="B48" s="24">
        <v>213875</v>
      </c>
      <c r="C48" s="24">
        <v>568638</v>
      </c>
      <c r="D48" s="24">
        <v>577969</v>
      </c>
      <c r="E48" s="24">
        <v>579518</v>
      </c>
      <c r="F48" s="24">
        <v>577023</v>
      </c>
      <c r="G48" s="24">
        <v>644983</v>
      </c>
      <c r="H48" s="24">
        <v>640082</v>
      </c>
      <c r="I48" s="24">
        <v>640458</v>
      </c>
      <c r="J48" s="24">
        <v>590153</v>
      </c>
      <c r="K48" s="24">
        <v>517928</v>
      </c>
      <c r="L48" s="24">
        <v>418010</v>
      </c>
      <c r="M48" s="24">
        <v>285552</v>
      </c>
      <c r="N48" s="24">
        <v>199355</v>
      </c>
      <c r="O48" s="24">
        <v>132736</v>
      </c>
      <c r="P48" s="25">
        <v>91413</v>
      </c>
      <c r="Q48" s="26">
        <v>6677693</v>
      </c>
      <c r="R48" s="1"/>
      <c r="S48" s="45" t="s">
        <v>50</v>
      </c>
      <c r="T48" s="24">
        <v>0</v>
      </c>
      <c r="U48" s="24">
        <v>9230</v>
      </c>
      <c r="V48" s="24">
        <v>36452</v>
      </c>
      <c r="W48" s="24">
        <v>76839</v>
      </c>
      <c r="X48" s="24">
        <v>91354</v>
      </c>
      <c r="Y48" s="24">
        <v>101519</v>
      </c>
      <c r="Z48" s="24">
        <v>108065</v>
      </c>
      <c r="AA48" s="24">
        <v>116424</v>
      </c>
      <c r="AB48" s="24">
        <v>119418</v>
      </c>
      <c r="AC48" s="24">
        <v>123212</v>
      </c>
    </row>
    <row r="49" spans="1:29" ht="12.75">
      <c r="A49" s="45" t="s">
        <v>51</v>
      </c>
      <c r="B49" s="24">
        <v>30387</v>
      </c>
      <c r="C49" s="24">
        <v>47641</v>
      </c>
      <c r="D49" s="24">
        <v>50541</v>
      </c>
      <c r="E49" s="24">
        <v>43631</v>
      </c>
      <c r="F49" s="24">
        <v>36181</v>
      </c>
      <c r="G49" s="24">
        <v>36549</v>
      </c>
      <c r="H49" s="24">
        <v>40309</v>
      </c>
      <c r="I49" s="24">
        <v>47547</v>
      </c>
      <c r="J49" s="24">
        <v>46027</v>
      </c>
      <c r="K49" s="24">
        <v>37955</v>
      </c>
      <c r="L49" s="24">
        <v>27392</v>
      </c>
      <c r="M49" s="24">
        <v>19694</v>
      </c>
      <c r="N49" s="24">
        <v>16341</v>
      </c>
      <c r="O49" s="24">
        <v>12641</v>
      </c>
      <c r="P49" s="25">
        <v>9971</v>
      </c>
      <c r="Q49" s="26">
        <v>502807</v>
      </c>
      <c r="R49" s="1"/>
      <c r="S49" s="45" t="s">
        <v>51</v>
      </c>
      <c r="T49" s="24">
        <v>3946</v>
      </c>
      <c r="U49" s="24">
        <v>5220</v>
      </c>
      <c r="V49" s="24">
        <v>6211</v>
      </c>
      <c r="W49" s="24">
        <v>7079</v>
      </c>
      <c r="X49" s="24">
        <v>7931</v>
      </c>
      <c r="Y49" s="24">
        <v>8406</v>
      </c>
      <c r="Z49" s="24">
        <v>9463</v>
      </c>
      <c r="AA49" s="24">
        <v>9656</v>
      </c>
      <c r="AB49" s="24">
        <v>10123</v>
      </c>
      <c r="AC49" s="24">
        <v>9993</v>
      </c>
    </row>
    <row r="50" spans="1:29" ht="12.75">
      <c r="A50" s="44" t="s">
        <v>52</v>
      </c>
      <c r="B50" s="28">
        <v>444697</v>
      </c>
      <c r="C50" s="28">
        <v>665872</v>
      </c>
      <c r="D50" s="28">
        <v>622319</v>
      </c>
      <c r="E50" s="28">
        <v>627002</v>
      </c>
      <c r="F50" s="28">
        <v>601049</v>
      </c>
      <c r="G50" s="28">
        <v>687093</v>
      </c>
      <c r="H50" s="28">
        <v>728609</v>
      </c>
      <c r="I50" s="28">
        <v>797474</v>
      </c>
      <c r="J50" s="28">
        <v>758780</v>
      </c>
      <c r="K50" s="28">
        <v>654114</v>
      </c>
      <c r="L50" s="28">
        <v>488572</v>
      </c>
      <c r="M50" s="28">
        <v>354272</v>
      </c>
      <c r="N50" s="28">
        <v>257446</v>
      </c>
      <c r="O50" s="28">
        <v>185642</v>
      </c>
      <c r="P50" s="29">
        <v>133242</v>
      </c>
      <c r="Q50" s="30">
        <v>8006183</v>
      </c>
      <c r="R50" s="1"/>
      <c r="S50" s="44" t="s">
        <v>52</v>
      </c>
      <c r="T50" s="28">
        <v>0</v>
      </c>
      <c r="U50" s="28">
        <v>92972</v>
      </c>
      <c r="V50" s="28">
        <v>103651</v>
      </c>
      <c r="W50" s="28">
        <v>119515</v>
      </c>
      <c r="X50" s="28">
        <v>128559</v>
      </c>
      <c r="Y50" s="28">
        <v>132516</v>
      </c>
      <c r="Z50" s="28">
        <v>130956</v>
      </c>
      <c r="AA50" s="28">
        <v>134916</v>
      </c>
      <c r="AB50" s="28">
        <v>134710</v>
      </c>
      <c r="AC50" s="28">
        <v>132774</v>
      </c>
    </row>
    <row r="51" spans="1:29" ht="12.75">
      <c r="A51" s="45" t="s">
        <v>53</v>
      </c>
      <c r="B51" s="24">
        <v>152069</v>
      </c>
      <c r="C51" s="24">
        <v>221100</v>
      </c>
      <c r="D51" s="24">
        <v>217314</v>
      </c>
      <c r="E51" s="24">
        <v>201804</v>
      </c>
      <c r="F51" s="24">
        <v>179142</v>
      </c>
      <c r="G51" s="24">
        <v>186226</v>
      </c>
      <c r="H51" s="24">
        <v>193389</v>
      </c>
      <c r="I51" s="24">
        <v>216983</v>
      </c>
      <c r="J51" s="24">
        <v>207693</v>
      </c>
      <c r="K51" s="24">
        <v>181883</v>
      </c>
      <c r="L51" s="24">
        <v>149606</v>
      </c>
      <c r="M51" s="24">
        <v>111565</v>
      </c>
      <c r="N51" s="24">
        <v>83088</v>
      </c>
      <c r="O51" s="24">
        <v>56802</v>
      </c>
      <c r="P51" s="25">
        <v>41694</v>
      </c>
      <c r="Q51" s="26">
        <v>2400358</v>
      </c>
      <c r="R51" s="1"/>
      <c r="S51" s="45" t="s">
        <v>53</v>
      </c>
      <c r="T51" s="24">
        <v>8810</v>
      </c>
      <c r="U51" s="24">
        <v>28485</v>
      </c>
      <c r="V51" s="24">
        <v>34705</v>
      </c>
      <c r="W51" s="24">
        <v>39297</v>
      </c>
      <c r="X51" s="24">
        <v>40772</v>
      </c>
      <c r="Y51" s="24">
        <v>43572</v>
      </c>
      <c r="Z51" s="24">
        <v>45302</v>
      </c>
      <c r="AA51" s="24">
        <v>45642</v>
      </c>
      <c r="AB51" s="24">
        <v>43825</v>
      </c>
      <c r="AC51" s="24">
        <v>42759</v>
      </c>
    </row>
    <row r="52" spans="1:29" ht="12.75">
      <c r="A52" s="45" t="s">
        <v>54</v>
      </c>
      <c r="B52" s="24">
        <v>91961</v>
      </c>
      <c r="C52" s="24">
        <v>200845</v>
      </c>
      <c r="D52" s="24">
        <v>232470</v>
      </c>
      <c r="E52" s="24">
        <v>253848</v>
      </c>
      <c r="F52" s="24">
        <v>237571</v>
      </c>
      <c r="G52" s="24">
        <v>240318</v>
      </c>
      <c r="H52" s="24">
        <v>229047</v>
      </c>
      <c r="I52" s="24">
        <v>251281</v>
      </c>
      <c r="J52" s="24">
        <v>261623</v>
      </c>
      <c r="K52" s="24">
        <v>244489</v>
      </c>
      <c r="L52" s="24">
        <v>193433</v>
      </c>
      <c r="M52" s="24">
        <v>131762</v>
      </c>
      <c r="N52" s="24">
        <v>88084</v>
      </c>
      <c r="O52" s="24">
        <v>60869</v>
      </c>
      <c r="P52" s="25">
        <v>52156</v>
      </c>
      <c r="Q52" s="26">
        <v>2769757</v>
      </c>
      <c r="R52" s="1"/>
      <c r="S52" s="45" t="s">
        <v>54</v>
      </c>
      <c r="T52" s="24">
        <v>8</v>
      </c>
      <c r="U52" s="24">
        <v>11883</v>
      </c>
      <c r="V52" s="24">
        <v>20522</v>
      </c>
      <c r="W52" s="24">
        <v>27561</v>
      </c>
      <c r="X52" s="24">
        <v>31987</v>
      </c>
      <c r="Y52" s="24">
        <v>35694</v>
      </c>
      <c r="Z52" s="24">
        <v>38627</v>
      </c>
      <c r="AA52" s="24">
        <v>41611</v>
      </c>
      <c r="AB52" s="24">
        <v>42521</v>
      </c>
      <c r="AC52" s="24">
        <v>42392</v>
      </c>
    </row>
    <row r="53" spans="1:29" ht="12.75">
      <c r="A53" s="45" t="s">
        <v>55</v>
      </c>
      <c r="B53" s="24">
        <v>311123</v>
      </c>
      <c r="C53" s="24">
        <v>703332</v>
      </c>
      <c r="D53" s="24">
        <v>711889</v>
      </c>
      <c r="E53" s="24">
        <v>690720</v>
      </c>
      <c r="F53" s="24">
        <v>655504</v>
      </c>
      <c r="G53" s="24">
        <v>763711</v>
      </c>
      <c r="H53" s="24">
        <v>834038</v>
      </c>
      <c r="I53" s="24">
        <v>897425</v>
      </c>
      <c r="J53" s="24">
        <v>855693</v>
      </c>
      <c r="K53" s="24">
        <v>728043</v>
      </c>
      <c r="L53" s="24">
        <v>565977</v>
      </c>
      <c r="M53" s="24">
        <v>402498</v>
      </c>
      <c r="N53" s="24">
        <v>306241</v>
      </c>
      <c r="O53" s="24">
        <v>237735</v>
      </c>
      <c r="P53" s="25">
        <v>178658</v>
      </c>
      <c r="Q53" s="26">
        <v>8842587</v>
      </c>
      <c r="R53" s="1"/>
      <c r="S53" s="45" t="s">
        <v>55</v>
      </c>
      <c r="T53" s="24">
        <v>0</v>
      </c>
      <c r="U53" s="24">
        <v>15053</v>
      </c>
      <c r="V53" s="24">
        <v>74696</v>
      </c>
      <c r="W53" s="24">
        <v>101923</v>
      </c>
      <c r="X53" s="24">
        <v>119451</v>
      </c>
      <c r="Y53" s="24">
        <v>128687</v>
      </c>
      <c r="Z53" s="24">
        <v>139118</v>
      </c>
      <c r="AA53" s="24">
        <v>145399</v>
      </c>
      <c r="AB53" s="24">
        <v>147386</v>
      </c>
      <c r="AC53" s="24">
        <v>142742</v>
      </c>
    </row>
    <row r="54" spans="1:29" ht="12.75">
      <c r="A54" s="44" t="s">
        <v>56</v>
      </c>
      <c r="B54" s="28">
        <v>24533</v>
      </c>
      <c r="C54" s="28">
        <v>61675</v>
      </c>
      <c r="D54" s="28">
        <v>63408</v>
      </c>
      <c r="E54" s="28">
        <v>61362</v>
      </c>
      <c r="F54" s="28">
        <v>56418</v>
      </c>
      <c r="G54" s="28">
        <v>64899</v>
      </c>
      <c r="H54" s="28">
        <v>72472</v>
      </c>
      <c r="I54" s="28">
        <v>77284</v>
      </c>
      <c r="J54" s="28">
        <v>72976</v>
      </c>
      <c r="K54" s="28">
        <v>60787</v>
      </c>
      <c r="L54" s="28">
        <v>48077</v>
      </c>
      <c r="M54" s="28">
        <v>32109</v>
      </c>
      <c r="N54" s="28">
        <v>21848</v>
      </c>
      <c r="O54" s="28">
        <v>17075</v>
      </c>
      <c r="P54" s="29">
        <v>14783</v>
      </c>
      <c r="Q54" s="30">
        <v>749706</v>
      </c>
      <c r="R54" s="1"/>
      <c r="S54" s="44" t="s">
        <v>56</v>
      </c>
      <c r="T54" s="28">
        <v>0</v>
      </c>
      <c r="U54" s="28">
        <v>0</v>
      </c>
      <c r="V54" s="28">
        <v>5511</v>
      </c>
      <c r="W54" s="28">
        <v>8555</v>
      </c>
      <c r="X54" s="28">
        <v>10467</v>
      </c>
      <c r="Y54" s="28">
        <v>11466</v>
      </c>
      <c r="Z54" s="28">
        <v>12186</v>
      </c>
      <c r="AA54" s="28">
        <v>12924</v>
      </c>
      <c r="AB54" s="28">
        <v>12703</v>
      </c>
      <c r="AC54" s="28">
        <v>12396</v>
      </c>
    </row>
    <row r="55" spans="1:29" ht="12.75">
      <c r="A55" s="45" t="s">
        <v>71</v>
      </c>
      <c r="B55" s="24">
        <v>210735</v>
      </c>
      <c r="C55" s="24">
        <v>291740</v>
      </c>
      <c r="D55" s="24">
        <v>296701</v>
      </c>
      <c r="E55" s="24">
        <v>289038</v>
      </c>
      <c r="F55" s="24">
        <v>273603</v>
      </c>
      <c r="G55" s="24">
        <v>299169</v>
      </c>
      <c r="H55" s="24">
        <v>306158</v>
      </c>
      <c r="I55" s="24">
        <v>312614</v>
      </c>
      <c r="J55" s="24">
        <v>298970</v>
      </c>
      <c r="K55" s="24">
        <v>276132</v>
      </c>
      <c r="L55" s="24">
        <v>232166</v>
      </c>
      <c r="M55" s="24">
        <v>156183</v>
      </c>
      <c r="N55" s="24">
        <v>104007</v>
      </c>
      <c r="O55" s="24">
        <v>65345</v>
      </c>
      <c r="P55" s="25">
        <v>43370</v>
      </c>
      <c r="Q55" s="26">
        <v>3455931</v>
      </c>
      <c r="R55" s="1"/>
      <c r="S55" s="45" t="s">
        <v>71</v>
      </c>
      <c r="T55" s="24">
        <v>27561</v>
      </c>
      <c r="U55" s="24">
        <v>37474</v>
      </c>
      <c r="V55" s="24">
        <v>43533</v>
      </c>
      <c r="W55" s="24">
        <v>49196</v>
      </c>
      <c r="X55" s="24">
        <v>52971</v>
      </c>
      <c r="Y55" s="24">
        <v>55230</v>
      </c>
      <c r="Z55" s="24">
        <v>57983</v>
      </c>
      <c r="AA55" s="24">
        <v>59211</v>
      </c>
      <c r="AB55" s="24">
        <v>60263</v>
      </c>
      <c r="AC55" s="24">
        <v>59053</v>
      </c>
    </row>
    <row r="56" spans="1:29" ht="12.75">
      <c r="A56" s="45" t="s">
        <v>57</v>
      </c>
      <c r="B56" s="24">
        <v>44370</v>
      </c>
      <c r="C56" s="24">
        <v>49635</v>
      </c>
      <c r="D56" s="24">
        <v>52059</v>
      </c>
      <c r="E56" s="24">
        <v>50645</v>
      </c>
      <c r="F56" s="24">
        <v>43665</v>
      </c>
      <c r="G56" s="24">
        <v>43855</v>
      </c>
      <c r="H56" s="24">
        <v>47036</v>
      </c>
      <c r="I56" s="24">
        <v>56274</v>
      </c>
      <c r="J56" s="24">
        <v>55220</v>
      </c>
      <c r="K56" s="24">
        <v>49722</v>
      </c>
      <c r="L56" s="24">
        <v>38517</v>
      </c>
      <c r="M56" s="24">
        <v>28434</v>
      </c>
      <c r="N56" s="24">
        <v>20599</v>
      </c>
      <c r="O56" s="24">
        <v>15131</v>
      </c>
      <c r="P56" s="25">
        <v>11617</v>
      </c>
      <c r="Q56" s="26">
        <v>606779</v>
      </c>
      <c r="R56" s="1"/>
      <c r="S56" s="45" t="s">
        <v>57</v>
      </c>
      <c r="T56" s="24">
        <v>10179</v>
      </c>
      <c r="U56" s="24">
        <v>7699</v>
      </c>
      <c r="V56" s="24">
        <v>8418</v>
      </c>
      <c r="W56" s="24">
        <v>8808</v>
      </c>
      <c r="X56" s="24">
        <v>9266</v>
      </c>
      <c r="Y56" s="24">
        <v>9600</v>
      </c>
      <c r="Z56" s="24">
        <v>9229</v>
      </c>
      <c r="AA56" s="24">
        <v>9958</v>
      </c>
      <c r="AB56" s="24">
        <v>10297</v>
      </c>
      <c r="AC56" s="24">
        <v>10551</v>
      </c>
    </row>
    <row r="57" spans="1:29" ht="12.75">
      <c r="A57" s="45" t="s">
        <v>70</v>
      </c>
      <c r="B57" s="24">
        <v>233458</v>
      </c>
      <c r="C57" s="24">
        <v>370092</v>
      </c>
      <c r="D57" s="24">
        <v>372625</v>
      </c>
      <c r="E57" s="24">
        <v>375526</v>
      </c>
      <c r="F57" s="24">
        <v>368780</v>
      </c>
      <c r="G57" s="24">
        <v>410564</v>
      </c>
      <c r="H57" s="24">
        <v>421780</v>
      </c>
      <c r="I57" s="24">
        <v>432355</v>
      </c>
      <c r="J57" s="24">
        <v>409813</v>
      </c>
      <c r="K57" s="24">
        <v>364702</v>
      </c>
      <c r="L57" s="24">
        <v>294705</v>
      </c>
      <c r="M57" s="24">
        <v>207454</v>
      </c>
      <c r="N57" s="24">
        <v>144452</v>
      </c>
      <c r="O57" s="24">
        <v>96941</v>
      </c>
      <c r="P57" s="25">
        <v>70624</v>
      </c>
      <c r="Q57" s="26">
        <v>4573871</v>
      </c>
      <c r="R57" s="1"/>
      <c r="S57" s="45" t="s">
        <v>70</v>
      </c>
      <c r="T57" s="24">
        <v>0</v>
      </c>
      <c r="U57" s="24">
        <v>48104</v>
      </c>
      <c r="V57" s="24">
        <v>55055</v>
      </c>
      <c r="W57" s="24">
        <v>62525</v>
      </c>
      <c r="X57" s="24">
        <v>67774</v>
      </c>
      <c r="Y57" s="24">
        <v>71536</v>
      </c>
      <c r="Z57" s="24">
        <v>73386</v>
      </c>
      <c r="AA57" s="24">
        <v>75012</v>
      </c>
      <c r="AB57" s="24">
        <v>75381</v>
      </c>
      <c r="AC57" s="24">
        <v>74777</v>
      </c>
    </row>
    <row r="58" spans="1:29" ht="12.75">
      <c r="A58" s="44" t="s">
        <v>58</v>
      </c>
      <c r="B58" s="28">
        <v>631910</v>
      </c>
      <c r="C58" s="28">
        <v>1361451</v>
      </c>
      <c r="D58" s="28">
        <v>1398310</v>
      </c>
      <c r="E58" s="28">
        <v>1414544</v>
      </c>
      <c r="F58" s="28">
        <v>1378191</v>
      </c>
      <c r="G58" s="28">
        <v>1450915</v>
      </c>
      <c r="H58" s="28">
        <v>1431500</v>
      </c>
      <c r="I58" s="28">
        <v>1480936</v>
      </c>
      <c r="J58" s="28">
        <v>1344225</v>
      </c>
      <c r="K58" s="28">
        <v>1106978</v>
      </c>
      <c r="L58" s="28">
        <v>847485</v>
      </c>
      <c r="M58" s="28">
        <v>570851</v>
      </c>
      <c r="N58" s="28">
        <v>400485</v>
      </c>
      <c r="O58" s="28">
        <v>263245</v>
      </c>
      <c r="P58" s="29">
        <v>171166</v>
      </c>
      <c r="Q58" s="30">
        <v>15252192</v>
      </c>
      <c r="R58" s="1"/>
      <c r="S58" s="44" t="s">
        <v>58</v>
      </c>
      <c r="T58" s="28">
        <v>0</v>
      </c>
      <c r="U58" s="28">
        <v>76760</v>
      </c>
      <c r="V58" s="28">
        <v>129802</v>
      </c>
      <c r="W58" s="28">
        <v>188058</v>
      </c>
      <c r="X58" s="28">
        <v>237290</v>
      </c>
      <c r="Y58" s="28">
        <v>260084</v>
      </c>
      <c r="Z58" s="28">
        <v>271877</v>
      </c>
      <c r="AA58" s="28">
        <v>281242</v>
      </c>
      <c r="AB58" s="28">
        <v>281365</v>
      </c>
      <c r="AC58" s="28">
        <v>266883</v>
      </c>
    </row>
    <row r="59" spans="1:29" ht="12.75">
      <c r="A59" s="45" t="s">
        <v>59</v>
      </c>
      <c r="B59" s="24">
        <v>133071</v>
      </c>
      <c r="C59" s="24">
        <v>187290</v>
      </c>
      <c r="D59" s="24">
        <v>195020</v>
      </c>
      <c r="E59" s="24">
        <v>202708</v>
      </c>
      <c r="F59" s="24">
        <v>174293</v>
      </c>
      <c r="G59" s="24">
        <v>150956</v>
      </c>
      <c r="H59" s="24">
        <v>136107</v>
      </c>
      <c r="I59" s="24">
        <v>142249</v>
      </c>
      <c r="J59" s="24">
        <v>131696</v>
      </c>
      <c r="K59" s="24">
        <v>108155</v>
      </c>
      <c r="L59" s="24">
        <v>82596</v>
      </c>
      <c r="M59" s="24">
        <v>57645</v>
      </c>
      <c r="N59" s="24">
        <v>41312</v>
      </c>
      <c r="O59" s="24">
        <v>27762</v>
      </c>
      <c r="P59" s="25">
        <v>17962</v>
      </c>
      <c r="Q59" s="26">
        <v>1788822</v>
      </c>
      <c r="R59" s="1"/>
      <c r="S59" s="45" t="s">
        <v>59</v>
      </c>
      <c r="T59" s="24">
        <v>0</v>
      </c>
      <c r="U59" s="24">
        <v>30557</v>
      </c>
      <c r="V59" s="24">
        <v>33217</v>
      </c>
      <c r="W59" s="24">
        <v>34231</v>
      </c>
      <c r="X59" s="24">
        <v>35066</v>
      </c>
      <c r="Y59" s="24">
        <v>35795</v>
      </c>
      <c r="Z59" s="24">
        <v>36813</v>
      </c>
      <c r="AA59" s="24">
        <v>37726</v>
      </c>
      <c r="AB59" s="24">
        <v>38073</v>
      </c>
      <c r="AC59" s="24">
        <v>38883</v>
      </c>
    </row>
    <row r="60" spans="1:29" ht="12.75">
      <c r="A60" s="45" t="s">
        <v>60</v>
      </c>
      <c r="B60" s="24">
        <v>20082</v>
      </c>
      <c r="C60" s="24">
        <v>41580</v>
      </c>
      <c r="D60" s="24">
        <v>45270</v>
      </c>
      <c r="E60" s="24">
        <v>43085</v>
      </c>
      <c r="F60" s="24">
        <v>38500</v>
      </c>
      <c r="G60" s="24">
        <v>43333</v>
      </c>
      <c r="H60" s="24">
        <v>47816</v>
      </c>
      <c r="I60" s="24">
        <v>53389</v>
      </c>
      <c r="J60" s="24">
        <v>51523</v>
      </c>
      <c r="K60" s="24">
        <v>45482</v>
      </c>
      <c r="L60" s="24">
        <v>34816</v>
      </c>
      <c r="M60" s="24">
        <v>23088</v>
      </c>
      <c r="N60" s="24">
        <v>16418</v>
      </c>
      <c r="O60" s="24">
        <v>12674</v>
      </c>
      <c r="P60" s="25">
        <v>12445</v>
      </c>
      <c r="Q60" s="26">
        <v>529501</v>
      </c>
      <c r="R60" s="1"/>
      <c r="S60" s="45" t="s">
        <v>60</v>
      </c>
      <c r="T60" s="24">
        <v>0</v>
      </c>
      <c r="U60" s="24">
        <v>2510</v>
      </c>
      <c r="V60" s="24">
        <v>4865</v>
      </c>
      <c r="W60" s="24">
        <v>6064</v>
      </c>
      <c r="X60" s="24">
        <v>6643</v>
      </c>
      <c r="Y60" s="24">
        <v>7501</v>
      </c>
      <c r="Z60" s="24">
        <v>8125</v>
      </c>
      <c r="AA60" s="24">
        <v>8434</v>
      </c>
      <c r="AB60" s="24">
        <v>8749</v>
      </c>
      <c r="AC60" s="24">
        <v>8771</v>
      </c>
    </row>
    <row r="61" spans="1:29" ht="12.75">
      <c r="A61" s="45" t="s">
        <v>61</v>
      </c>
      <c r="B61" s="24">
        <v>215911</v>
      </c>
      <c r="C61" s="24">
        <v>449884</v>
      </c>
      <c r="D61" s="24">
        <v>483081</v>
      </c>
      <c r="E61" s="24">
        <v>483948</v>
      </c>
      <c r="F61" s="24">
        <v>460999</v>
      </c>
      <c r="G61" s="24">
        <v>518241</v>
      </c>
      <c r="H61" s="24">
        <v>550201</v>
      </c>
      <c r="I61" s="24">
        <v>559465</v>
      </c>
      <c r="J61" s="24">
        <v>505547</v>
      </c>
      <c r="K61" s="24">
        <v>429906</v>
      </c>
      <c r="L61" s="24">
        <v>334201</v>
      </c>
      <c r="M61" s="24">
        <v>223660</v>
      </c>
      <c r="N61" s="24">
        <v>153243</v>
      </c>
      <c r="O61" s="24">
        <v>101550</v>
      </c>
      <c r="P61" s="25">
        <v>68643</v>
      </c>
      <c r="Q61" s="26">
        <v>5538480</v>
      </c>
      <c r="R61" s="1"/>
      <c r="S61" s="45" t="s">
        <v>61</v>
      </c>
      <c r="T61" s="24">
        <v>0</v>
      </c>
      <c r="U61" s="24">
        <v>19144</v>
      </c>
      <c r="V61" s="24">
        <v>53261</v>
      </c>
      <c r="W61" s="24">
        <v>65882</v>
      </c>
      <c r="X61" s="24">
        <v>77624</v>
      </c>
      <c r="Y61" s="24">
        <v>80085</v>
      </c>
      <c r="Z61" s="24">
        <v>88865</v>
      </c>
      <c r="AA61" s="24">
        <v>92172</v>
      </c>
      <c r="AB61" s="24">
        <v>93243</v>
      </c>
      <c r="AC61" s="24">
        <v>95519</v>
      </c>
    </row>
    <row r="62" spans="1:29" ht="12.75">
      <c r="A62" s="44" t="s">
        <v>62</v>
      </c>
      <c r="B62" s="28">
        <v>196457</v>
      </c>
      <c r="C62" s="28">
        <v>428790</v>
      </c>
      <c r="D62" s="28">
        <v>499610</v>
      </c>
      <c r="E62" s="28">
        <v>511378</v>
      </c>
      <c r="F62" s="28">
        <v>467197</v>
      </c>
      <c r="G62" s="28">
        <v>485069</v>
      </c>
      <c r="H62" s="28">
        <v>471803</v>
      </c>
      <c r="I62" s="28">
        <v>496284</v>
      </c>
      <c r="J62" s="28">
        <v>471478</v>
      </c>
      <c r="K62" s="28">
        <v>404241</v>
      </c>
      <c r="L62" s="28">
        <v>308677</v>
      </c>
      <c r="M62" s="28">
        <v>196434</v>
      </c>
      <c r="N62" s="28">
        <v>131707</v>
      </c>
      <c r="O62" s="28">
        <v>89669</v>
      </c>
      <c r="P62" s="29">
        <v>69095</v>
      </c>
      <c r="Q62" s="30">
        <v>5227889</v>
      </c>
      <c r="R62" s="1"/>
      <c r="S62" s="44" t="s">
        <v>62</v>
      </c>
      <c r="T62" s="28">
        <v>0</v>
      </c>
      <c r="U62" s="28">
        <v>25619</v>
      </c>
      <c r="V62" s="28">
        <v>43184</v>
      </c>
      <c r="W62" s="28">
        <v>57693</v>
      </c>
      <c r="X62" s="28">
        <v>69961</v>
      </c>
      <c r="Y62" s="28">
        <v>79721</v>
      </c>
      <c r="Z62" s="28">
        <v>81530</v>
      </c>
      <c r="AA62" s="28">
        <v>87167</v>
      </c>
      <c r="AB62" s="28">
        <v>88519</v>
      </c>
      <c r="AC62" s="28">
        <v>91853</v>
      </c>
    </row>
    <row r="63" spans="1:29" ht="12.75">
      <c r="A63" s="45" t="s">
        <v>63</v>
      </c>
      <c r="B63" s="24">
        <v>63969</v>
      </c>
      <c r="C63" s="24">
        <v>66692</v>
      </c>
      <c r="D63" s="24">
        <v>76667</v>
      </c>
      <c r="E63" s="24">
        <v>88979</v>
      </c>
      <c r="F63" s="24">
        <v>96146</v>
      </c>
      <c r="G63" s="24">
        <v>109887</v>
      </c>
      <c r="H63" s="24">
        <v>116273</v>
      </c>
      <c r="I63" s="24">
        <v>128531</v>
      </c>
      <c r="J63" s="24">
        <v>130678</v>
      </c>
      <c r="K63" s="24">
        <v>122823</v>
      </c>
      <c r="L63" s="24">
        <v>87259</v>
      </c>
      <c r="M63" s="24">
        <v>64359</v>
      </c>
      <c r="N63" s="24">
        <v>44830</v>
      </c>
      <c r="O63" s="24">
        <v>30418</v>
      </c>
      <c r="P63" s="25">
        <v>14075</v>
      </c>
      <c r="Q63" s="26">
        <v>1241586</v>
      </c>
      <c r="R63" s="1"/>
      <c r="S63" s="45" t="s">
        <v>63</v>
      </c>
      <c r="T63" s="24">
        <v>0</v>
      </c>
      <c r="U63" s="24">
        <v>22478</v>
      </c>
      <c r="V63" s="24">
        <v>13170</v>
      </c>
      <c r="W63" s="24">
        <v>13971</v>
      </c>
      <c r="X63" s="24">
        <v>14350</v>
      </c>
      <c r="Y63" s="24">
        <v>12855</v>
      </c>
      <c r="Z63" s="24">
        <v>13433</v>
      </c>
      <c r="AA63" s="24">
        <v>14067</v>
      </c>
      <c r="AB63" s="24">
        <v>14015</v>
      </c>
      <c r="AC63" s="24">
        <v>12322</v>
      </c>
    </row>
    <row r="64" spans="1:29" ht="12.75">
      <c r="A64" s="45" t="s">
        <v>64</v>
      </c>
      <c r="B64" s="24">
        <v>176562</v>
      </c>
      <c r="C64" s="24">
        <v>332670</v>
      </c>
      <c r="D64" s="24">
        <v>344476</v>
      </c>
      <c r="E64" s="24">
        <v>343566</v>
      </c>
      <c r="F64" s="24">
        <v>311272</v>
      </c>
      <c r="G64" s="24">
        <v>349405</v>
      </c>
      <c r="H64" s="24">
        <v>390122</v>
      </c>
      <c r="I64" s="24">
        <v>414873</v>
      </c>
      <c r="J64" s="24">
        <v>374521</v>
      </c>
      <c r="K64" s="24">
        <v>319824</v>
      </c>
      <c r="L64" s="24">
        <v>228526</v>
      </c>
      <c r="M64" s="24">
        <v>166602</v>
      </c>
      <c r="N64" s="24">
        <v>126588</v>
      </c>
      <c r="O64" s="24">
        <v>97572</v>
      </c>
      <c r="P64" s="25">
        <v>80070</v>
      </c>
      <c r="Q64" s="26">
        <v>4056649</v>
      </c>
      <c r="R64" s="1"/>
      <c r="S64" s="45" t="s">
        <v>64</v>
      </c>
      <c r="T64" s="24">
        <v>0</v>
      </c>
      <c r="U64" s="24">
        <v>22880</v>
      </c>
      <c r="V64" s="24">
        <v>46887</v>
      </c>
      <c r="W64" s="24">
        <v>54745</v>
      </c>
      <c r="X64" s="24">
        <v>52050</v>
      </c>
      <c r="Y64" s="24">
        <v>62006</v>
      </c>
      <c r="Z64" s="24">
        <v>65550</v>
      </c>
      <c r="AA64" s="24">
        <v>67441</v>
      </c>
      <c r="AB64" s="24">
        <v>68030</v>
      </c>
      <c r="AC64" s="24">
        <v>69643</v>
      </c>
    </row>
    <row r="65" spans="1:29" ht="13.5" thickBot="1">
      <c r="A65" s="46" t="s">
        <v>65</v>
      </c>
      <c r="B65" s="32">
        <v>21838</v>
      </c>
      <c r="C65" s="32">
        <v>35483</v>
      </c>
      <c r="D65" s="32">
        <v>38976</v>
      </c>
      <c r="E65" s="32">
        <v>37435</v>
      </c>
      <c r="F65" s="32">
        <v>32233</v>
      </c>
      <c r="G65" s="32">
        <v>32412</v>
      </c>
      <c r="H65" s="32">
        <v>32787</v>
      </c>
      <c r="I65" s="32">
        <v>40494</v>
      </c>
      <c r="J65" s="32">
        <v>41918</v>
      </c>
      <c r="K65" s="32">
        <v>35743</v>
      </c>
      <c r="L65" s="32">
        <v>26423</v>
      </c>
      <c r="M65" s="32">
        <v>18522</v>
      </c>
      <c r="N65" s="32">
        <v>12678</v>
      </c>
      <c r="O65" s="32">
        <v>8690</v>
      </c>
      <c r="P65" s="33">
        <v>5948</v>
      </c>
      <c r="Q65" s="34">
        <v>421580</v>
      </c>
      <c r="R65" s="1"/>
      <c r="S65" s="46" t="s">
        <v>65</v>
      </c>
      <c r="T65" s="32">
        <v>279</v>
      </c>
      <c r="U65" s="32">
        <v>4201</v>
      </c>
      <c r="V65" s="32">
        <v>4851</v>
      </c>
      <c r="W65" s="32">
        <v>5966</v>
      </c>
      <c r="X65" s="32">
        <v>6541</v>
      </c>
      <c r="Y65" s="32">
        <v>6921</v>
      </c>
      <c r="Z65" s="32">
        <v>6218</v>
      </c>
      <c r="AA65" s="32">
        <v>7101</v>
      </c>
      <c r="AB65" s="32">
        <v>7539</v>
      </c>
      <c r="AC65" s="32">
        <v>7704</v>
      </c>
    </row>
    <row r="66" spans="1:29" ht="13.5" thickTop="1">
      <c r="A66" s="44" t="s">
        <v>29</v>
      </c>
      <c r="B66" s="28">
        <v>8829808</v>
      </c>
      <c r="C66" s="28">
        <v>17481029</v>
      </c>
      <c r="D66" s="28">
        <v>18356653</v>
      </c>
      <c r="E66" s="28">
        <v>18330686</v>
      </c>
      <c r="F66" s="28">
        <v>17425899</v>
      </c>
      <c r="G66" s="28">
        <v>19101326</v>
      </c>
      <c r="H66" s="28">
        <v>19836611</v>
      </c>
      <c r="I66" s="28">
        <v>20758036</v>
      </c>
      <c r="J66" s="28">
        <v>19242097</v>
      </c>
      <c r="K66" s="28">
        <v>16508355</v>
      </c>
      <c r="L66" s="28">
        <v>12826968</v>
      </c>
      <c r="M66" s="28">
        <v>8906602</v>
      </c>
      <c r="N66" s="28">
        <v>6296061</v>
      </c>
      <c r="O66" s="28">
        <v>4435060</v>
      </c>
      <c r="P66" s="29">
        <v>3479639</v>
      </c>
      <c r="Q66" s="30">
        <v>211814830</v>
      </c>
      <c r="R66" s="1"/>
      <c r="S66" s="44" t="s">
        <v>29</v>
      </c>
      <c r="T66" s="28">
        <v>127283</v>
      </c>
      <c r="U66" s="28">
        <v>1179056</v>
      </c>
      <c r="V66" s="28">
        <v>1944219</v>
      </c>
      <c r="W66" s="28">
        <v>2569974</v>
      </c>
      <c r="X66" s="28">
        <v>3009276</v>
      </c>
      <c r="Y66" s="28">
        <v>3251751</v>
      </c>
      <c r="Z66" s="28">
        <v>3407232</v>
      </c>
      <c r="AA66" s="28">
        <v>3591071</v>
      </c>
      <c r="AB66" s="28">
        <v>3608032</v>
      </c>
      <c r="AC66" s="28">
        <v>3622943</v>
      </c>
    </row>
    <row r="67" spans="1:29" ht="12.75">
      <c r="A67" s="47" t="s">
        <v>102</v>
      </c>
      <c r="B67" s="1"/>
      <c r="C67" s="1"/>
      <c r="D67" s="1"/>
      <c r="E67" s="1"/>
      <c r="F67" s="1"/>
      <c r="G67" s="63"/>
      <c r="H67" s="63"/>
      <c r="J67" s="79"/>
      <c r="K67" s="1"/>
      <c r="L67" s="1"/>
      <c r="M67" s="1"/>
      <c r="N67" s="1"/>
      <c r="O67" s="1"/>
      <c r="Q67" s="90"/>
      <c r="S67" s="47" t="s">
        <v>93</v>
      </c>
      <c r="T67" s="1"/>
      <c r="U67" s="1"/>
      <c r="V67" s="1"/>
      <c r="W67" s="1"/>
      <c r="X67" s="1"/>
      <c r="Y67" s="1"/>
      <c r="Z67" s="63"/>
      <c r="AB67" s="79"/>
      <c r="AC67" s="48"/>
    </row>
    <row r="68" spans="1:29" ht="12.75">
      <c r="A68" s="47" t="s">
        <v>75</v>
      </c>
      <c r="B68" s="1"/>
      <c r="C68" s="1"/>
      <c r="D68" s="1"/>
      <c r="E68" s="1"/>
      <c r="F68" s="1"/>
      <c r="G68" s="63"/>
      <c r="H68" s="1"/>
      <c r="I68" s="89"/>
      <c r="J68" s="1"/>
      <c r="P68" s="10"/>
      <c r="Q68" s="48"/>
      <c r="R68" s="1"/>
      <c r="S68" s="47" t="s">
        <v>75</v>
      </c>
      <c r="T68" s="1"/>
      <c r="U68" s="1"/>
      <c r="V68" s="1"/>
      <c r="W68" s="1"/>
      <c r="X68" s="1"/>
      <c r="Y68" s="83"/>
      <c r="Z68" s="63"/>
      <c r="AB68" s="79"/>
      <c r="AC68" s="48"/>
    </row>
    <row r="69" spans="1:29" ht="12.75">
      <c r="A69" s="49" t="s">
        <v>92</v>
      </c>
      <c r="B69" s="50"/>
      <c r="C69" s="50"/>
      <c r="D69" s="50"/>
      <c r="E69" s="50"/>
      <c r="F69" s="80"/>
      <c r="G69" s="61"/>
      <c r="H69" s="80"/>
      <c r="I69" s="50"/>
      <c r="J69" s="51"/>
      <c r="K69" s="50"/>
      <c r="L69" s="50"/>
      <c r="M69" s="50"/>
      <c r="N69" s="50"/>
      <c r="O69" s="50"/>
      <c r="P69" s="52"/>
      <c r="Q69" s="53"/>
      <c r="R69" s="1"/>
      <c r="S69" s="49" t="s">
        <v>94</v>
      </c>
      <c r="T69" s="50"/>
      <c r="U69" s="50"/>
      <c r="V69" s="50"/>
      <c r="W69" s="50"/>
      <c r="X69" s="80"/>
      <c r="Y69" s="61"/>
      <c r="Z69" s="80"/>
      <c r="AA69" s="50"/>
      <c r="AB69" s="51"/>
      <c r="AC69" s="53"/>
    </row>
    <row r="70" spans="1:29" ht="12.75">
      <c r="A70" s="1"/>
      <c r="B70" s="3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</sheetData>
  <phoneticPr fontId="0" type="noConversion"/>
  <pageMargins left="0.6" right="0.6" top="0.75" bottom="0.5" header="0.5" footer="0.5"/>
  <pageSetup scale="67" orientation="landscape" horizontalDpi="300" verticalDpi="300" r:id="rId1"/>
  <headerFooter alignWithMargins="0"/>
  <rowBreaks count="1" manualBreakCount="1">
    <brk id="72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12" sqref="B12"/>
    </sheetView>
  </sheetViews>
  <sheetFormatPr defaultRowHeight="11.25"/>
  <cols>
    <col min="1" max="1" width="22.5" bestFit="1" customWidth="1"/>
    <col min="2" max="2" width="17.6640625" bestFit="1" customWidth="1"/>
  </cols>
  <sheetData>
    <row r="1" spans="1:2" ht="12.75">
      <c r="A1" s="18" t="s">
        <v>6</v>
      </c>
      <c r="B1" t="s">
        <v>113</v>
      </c>
    </row>
    <row r="2" spans="1:2" ht="12.75">
      <c r="A2" s="45" t="s">
        <v>31</v>
      </c>
      <c r="B2" s="92">
        <v>3827522</v>
      </c>
    </row>
    <row r="3" spans="1:2" ht="12.75">
      <c r="A3" s="45" t="s">
        <v>103</v>
      </c>
      <c r="B3" s="92">
        <v>526371</v>
      </c>
    </row>
    <row r="4" spans="1:2" ht="12.75">
      <c r="A4" s="45" t="s">
        <v>114</v>
      </c>
      <c r="B4" s="92">
        <v>4697579</v>
      </c>
    </row>
    <row r="5" spans="1:2" ht="12.75">
      <c r="A5" s="44" t="s">
        <v>104</v>
      </c>
      <c r="B5" s="93">
        <v>2199164</v>
      </c>
    </row>
    <row r="6" spans="1:2" ht="12.75">
      <c r="A6" s="45" t="s">
        <v>33</v>
      </c>
      <c r="B6" s="92">
        <v>24200997</v>
      </c>
    </row>
    <row r="7" spans="1:2" ht="12.75">
      <c r="A7" s="45" t="s">
        <v>105</v>
      </c>
      <c r="B7" s="92">
        <v>3807673</v>
      </c>
    </row>
    <row r="8" spans="1:2" ht="12.75">
      <c r="A8" s="45" t="s">
        <v>106</v>
      </c>
      <c r="B8" s="92">
        <v>2485708</v>
      </c>
    </row>
    <row r="9" spans="1:2" ht="12.75">
      <c r="A9" s="44" t="s">
        <v>34</v>
      </c>
      <c r="B9" s="93">
        <v>720290</v>
      </c>
    </row>
    <row r="10" spans="1:2" ht="14.25">
      <c r="A10" s="91" t="s">
        <v>107</v>
      </c>
      <c r="B10" s="92">
        <v>400993</v>
      </c>
    </row>
    <row r="11" spans="1:2" ht="12.75">
      <c r="A11" s="45" t="s">
        <v>35</v>
      </c>
      <c r="B11" s="92">
        <v>13896581</v>
      </c>
    </row>
    <row r="12" spans="1:2" ht="12.75">
      <c r="A12" s="45" t="s">
        <v>36</v>
      </c>
      <c r="B12" s="92">
        <v>6581534</v>
      </c>
    </row>
    <row r="13" spans="1:2" ht="12.75">
      <c r="A13" s="44" t="s">
        <v>37</v>
      </c>
      <c r="B13" s="93">
        <v>915033</v>
      </c>
    </row>
    <row r="14" spans="1:2" ht="12.75">
      <c r="A14" s="45" t="s">
        <v>38</v>
      </c>
      <c r="B14" s="92">
        <v>1092977</v>
      </c>
    </row>
    <row r="15" spans="1:2" ht="12.75">
      <c r="A15" s="23" t="s">
        <v>108</v>
      </c>
      <c r="B15" s="92">
        <v>8235745</v>
      </c>
    </row>
    <row r="16" spans="1:2" ht="12.75">
      <c r="A16" s="45" t="s">
        <v>115</v>
      </c>
      <c r="B16" s="92">
        <v>5375973</v>
      </c>
    </row>
    <row r="17" spans="1:2" ht="12.75">
      <c r="A17" s="44" t="s">
        <v>39</v>
      </c>
      <c r="B17" s="93">
        <v>2217304</v>
      </c>
    </row>
    <row r="18" spans="1:2" ht="12.75">
      <c r="A18" s="45" t="s">
        <v>40</v>
      </c>
      <c r="B18" s="92">
        <v>2018029</v>
      </c>
    </row>
    <row r="19" spans="1:2" ht="12.75">
      <c r="A19" s="45" t="s">
        <v>116</v>
      </c>
      <c r="B19" s="92">
        <v>2985234</v>
      </c>
    </row>
    <row r="20" spans="1:2" ht="12.75">
      <c r="A20" s="45" t="s">
        <v>41</v>
      </c>
      <c r="B20" s="92">
        <v>2923744</v>
      </c>
    </row>
    <row r="21" spans="1:2" ht="12.75">
      <c r="A21" s="44" t="s">
        <v>117</v>
      </c>
      <c r="B21" s="93">
        <v>1008190</v>
      </c>
    </row>
    <row r="22" spans="1:2" ht="12.75">
      <c r="A22" s="45" t="s">
        <v>42</v>
      </c>
      <c r="B22" s="92">
        <v>4102154</v>
      </c>
    </row>
    <row r="23" spans="1:2" ht="12.75">
      <c r="A23" s="45" t="s">
        <v>43</v>
      </c>
      <c r="B23" s="92">
        <v>4733936</v>
      </c>
    </row>
    <row r="24" spans="1:2" ht="12.75">
      <c r="A24" s="45" t="s">
        <v>44</v>
      </c>
      <c r="B24" s="92">
        <v>7018713</v>
      </c>
    </row>
    <row r="25" spans="1:2" ht="12.75">
      <c r="A25" s="44" t="s">
        <v>45</v>
      </c>
      <c r="B25" s="93">
        <v>3321760</v>
      </c>
    </row>
    <row r="26" spans="1:2" ht="12.75">
      <c r="A26" s="45" t="s">
        <v>46</v>
      </c>
      <c r="B26" s="92">
        <v>1957980</v>
      </c>
    </row>
    <row r="27" spans="1:2" ht="12.75">
      <c r="A27" s="45" t="s">
        <v>118</v>
      </c>
      <c r="B27" s="92">
        <v>4288488</v>
      </c>
    </row>
    <row r="28" spans="1:2" ht="12.75">
      <c r="A28" s="45" t="s">
        <v>48</v>
      </c>
      <c r="B28" s="92">
        <v>757812</v>
      </c>
    </row>
    <row r="29" spans="1:2" ht="12.75">
      <c r="A29" s="44" t="s">
        <v>49</v>
      </c>
      <c r="B29" s="93">
        <v>1363596</v>
      </c>
    </row>
    <row r="30" spans="1:2" ht="12.75">
      <c r="A30" s="45" t="s">
        <v>109</v>
      </c>
      <c r="B30" s="92">
        <v>1728060</v>
      </c>
    </row>
    <row r="31" spans="1:2" ht="12.75">
      <c r="A31" s="45" t="s">
        <v>110</v>
      </c>
      <c r="B31" s="92">
        <v>1064604</v>
      </c>
    </row>
    <row r="32" spans="1:2" ht="12.75">
      <c r="A32" s="45" t="s">
        <v>119</v>
      </c>
      <c r="B32" s="92">
        <v>6039623</v>
      </c>
    </row>
    <row r="33" spans="1:2" ht="12.75">
      <c r="A33" s="44" t="s">
        <v>120</v>
      </c>
      <c r="B33" s="93">
        <v>1430475</v>
      </c>
    </row>
    <row r="34" spans="1:2" ht="12.75">
      <c r="A34" s="45" t="s">
        <v>111</v>
      </c>
      <c r="B34" s="92">
        <v>11248617</v>
      </c>
    </row>
    <row r="35" spans="1:2" ht="12.75">
      <c r="A35" s="45" t="s">
        <v>50</v>
      </c>
      <c r="B35" s="92">
        <v>6677693</v>
      </c>
    </row>
    <row r="36" spans="1:2" ht="12.75">
      <c r="A36" s="45" t="s">
        <v>51</v>
      </c>
      <c r="B36" s="92">
        <v>502807</v>
      </c>
    </row>
    <row r="37" spans="1:2" ht="12.75">
      <c r="A37" s="44" t="s">
        <v>52</v>
      </c>
      <c r="B37" s="93">
        <v>8006183</v>
      </c>
    </row>
    <row r="38" spans="1:2" ht="12.75">
      <c r="A38" s="45" t="s">
        <v>53</v>
      </c>
      <c r="B38" s="92">
        <v>2400358</v>
      </c>
    </row>
    <row r="39" spans="1:2" ht="12.75">
      <c r="A39" s="45" t="s">
        <v>54</v>
      </c>
      <c r="B39" s="92">
        <v>2769757</v>
      </c>
    </row>
    <row r="40" spans="1:2" ht="12.75">
      <c r="A40" s="45" t="s">
        <v>55</v>
      </c>
      <c r="B40" s="92">
        <v>8842587</v>
      </c>
    </row>
    <row r="41" spans="1:2" ht="12.75">
      <c r="A41" s="44" t="s">
        <v>56</v>
      </c>
      <c r="B41" s="93">
        <v>749706</v>
      </c>
    </row>
    <row r="42" spans="1:2" ht="12.75">
      <c r="A42" s="45" t="s">
        <v>121</v>
      </c>
      <c r="B42" s="92">
        <v>3455931</v>
      </c>
    </row>
    <row r="43" spans="1:2" ht="12.75">
      <c r="A43" s="45" t="s">
        <v>57</v>
      </c>
      <c r="B43" s="92">
        <v>606779</v>
      </c>
    </row>
    <row r="44" spans="1:2" ht="12.75">
      <c r="A44" s="45" t="s">
        <v>122</v>
      </c>
      <c r="B44" s="92">
        <v>4573871</v>
      </c>
    </row>
    <row r="45" spans="1:2" ht="12.75">
      <c r="A45" s="44" t="s">
        <v>58</v>
      </c>
      <c r="B45" s="93">
        <v>15252192</v>
      </c>
    </row>
    <row r="46" spans="1:2" ht="12.75">
      <c r="A46" s="45" t="s">
        <v>59</v>
      </c>
      <c r="B46" s="92">
        <v>1788822</v>
      </c>
    </row>
    <row r="47" spans="1:2" ht="12.75">
      <c r="A47" s="45" t="s">
        <v>60</v>
      </c>
      <c r="B47" s="92">
        <v>529501</v>
      </c>
    </row>
    <row r="48" spans="1:2" ht="12.75">
      <c r="A48" s="45" t="s">
        <v>61</v>
      </c>
      <c r="B48" s="92">
        <v>5538480</v>
      </c>
    </row>
    <row r="49" spans="1:2" ht="12.75">
      <c r="A49" s="44" t="s">
        <v>62</v>
      </c>
      <c r="B49" s="93">
        <v>5227889</v>
      </c>
    </row>
    <row r="50" spans="1:2" ht="12.75">
      <c r="A50" s="45" t="s">
        <v>63</v>
      </c>
      <c r="B50" s="92">
        <v>1241586</v>
      </c>
    </row>
    <row r="51" spans="1:2" ht="12.75">
      <c r="A51" s="45" t="s">
        <v>64</v>
      </c>
      <c r="B51" s="92">
        <v>4056649</v>
      </c>
    </row>
    <row r="52" spans="1:2" ht="13.5" thickBot="1">
      <c r="A52" s="46" t="s">
        <v>65</v>
      </c>
      <c r="B52" s="94">
        <v>421580</v>
      </c>
    </row>
    <row r="53" spans="1:2" ht="15" thickTop="1">
      <c r="A53" s="91" t="s">
        <v>112</v>
      </c>
      <c r="B53" s="93">
        <v>211814830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D11" sqref="D11"/>
    </sheetView>
  </sheetViews>
  <sheetFormatPr defaultRowHeight="11.25"/>
  <cols>
    <col min="1" max="1" width="20.1640625" bestFit="1" customWidth="1"/>
    <col min="2" max="2" width="9.5" bestFit="1" customWidth="1"/>
    <col min="3" max="11" width="11.33203125" bestFit="1" customWidth="1"/>
    <col min="12" max="20" width="12.5" bestFit="1" customWidth="1"/>
    <col min="21" max="24" width="11.33203125" bestFit="1" customWidth="1"/>
    <col min="25" max="25" width="13.83203125" bestFit="1" customWidth="1"/>
    <col min="26" max="28" width="15.1640625" bestFit="1" customWidth="1"/>
  </cols>
  <sheetData>
    <row r="1" spans="1:28" ht="12.75">
      <c r="A1" s="96" t="s">
        <v>6</v>
      </c>
      <c r="B1" s="97" t="s">
        <v>19</v>
      </c>
      <c r="C1" s="98">
        <v>16</v>
      </c>
      <c r="D1" s="98">
        <v>17</v>
      </c>
      <c r="E1" s="98">
        <v>18</v>
      </c>
      <c r="F1" s="98">
        <v>19</v>
      </c>
      <c r="G1" s="98">
        <v>20</v>
      </c>
      <c r="H1" s="98">
        <v>21</v>
      </c>
      <c r="I1" s="98">
        <v>22</v>
      </c>
      <c r="J1" s="98">
        <v>23</v>
      </c>
      <c r="K1" s="98">
        <v>24</v>
      </c>
      <c r="L1" s="99" t="s">
        <v>9</v>
      </c>
      <c r="M1" s="99" t="s">
        <v>10</v>
      </c>
      <c r="N1" s="99" t="s">
        <v>11</v>
      </c>
      <c r="O1" s="99" t="s">
        <v>12</v>
      </c>
      <c r="P1" s="99" t="s">
        <v>13</v>
      </c>
      <c r="Q1" s="99" t="s">
        <v>14</v>
      </c>
      <c r="R1" s="99" t="s">
        <v>15</v>
      </c>
      <c r="S1" s="99" t="s">
        <v>16</v>
      </c>
      <c r="T1" s="99" t="s">
        <v>17</v>
      </c>
      <c r="U1" s="100" t="s">
        <v>2</v>
      </c>
      <c r="V1" s="100" t="s">
        <v>3</v>
      </c>
      <c r="W1" s="100" t="s">
        <v>4</v>
      </c>
      <c r="X1" s="101" t="s">
        <v>91</v>
      </c>
      <c r="Y1" s="102" t="s">
        <v>18</v>
      </c>
      <c r="Z1" s="118" t="s">
        <v>178</v>
      </c>
      <c r="AA1" s="118" t="s">
        <v>179</v>
      </c>
      <c r="AB1" s="118" t="s">
        <v>180</v>
      </c>
    </row>
    <row r="2" spans="1:28" ht="12.75">
      <c r="A2" s="103" t="s">
        <v>31</v>
      </c>
      <c r="B2" s="104">
        <v>0</v>
      </c>
      <c r="C2" s="104">
        <v>45861</v>
      </c>
      <c r="D2" s="104">
        <v>51336</v>
      </c>
      <c r="E2" s="104">
        <v>56278</v>
      </c>
      <c r="F2" s="104">
        <v>59850</v>
      </c>
      <c r="G2" s="104">
        <v>63167</v>
      </c>
      <c r="H2" s="104">
        <v>66266</v>
      </c>
      <c r="I2" s="104">
        <v>68450</v>
      </c>
      <c r="J2" s="104">
        <v>68285</v>
      </c>
      <c r="K2" s="104">
        <v>67272</v>
      </c>
      <c r="L2" s="104">
        <v>330138</v>
      </c>
      <c r="M2" s="104">
        <v>313381</v>
      </c>
      <c r="N2" s="104">
        <v>296070</v>
      </c>
      <c r="O2" s="104">
        <v>321037</v>
      </c>
      <c r="P2" s="104">
        <v>324491</v>
      </c>
      <c r="Q2" s="104">
        <v>344444</v>
      </c>
      <c r="R2" s="104">
        <v>328775</v>
      </c>
      <c r="S2" s="104">
        <v>288663</v>
      </c>
      <c r="T2" s="104">
        <v>238141</v>
      </c>
      <c r="U2" s="104">
        <v>177350</v>
      </c>
      <c r="V2" s="104">
        <v>131988</v>
      </c>
      <c r="W2" s="104">
        <v>97407</v>
      </c>
      <c r="X2" s="105">
        <v>88872</v>
      </c>
      <c r="Y2" s="106">
        <v>3827522</v>
      </c>
      <c r="Z2" s="119">
        <f>SUM(C2:X2)</f>
        <v>3827522</v>
      </c>
      <c r="AA2" s="119">
        <f>SUM(D2:X2)</f>
        <v>3781661</v>
      </c>
      <c r="AB2" s="119">
        <f>SUM(E2:X2)</f>
        <v>3730325</v>
      </c>
    </row>
    <row r="3" spans="1:28" ht="12.75">
      <c r="A3" s="103" t="s">
        <v>103</v>
      </c>
      <c r="B3" s="104">
        <v>0</v>
      </c>
      <c r="C3" s="104">
        <v>2516</v>
      </c>
      <c r="D3" s="104">
        <v>4793</v>
      </c>
      <c r="E3" s="104">
        <v>6416</v>
      </c>
      <c r="F3" s="104">
        <v>7881</v>
      </c>
      <c r="G3" s="104">
        <v>8969</v>
      </c>
      <c r="H3" s="104">
        <v>8737</v>
      </c>
      <c r="I3" s="104">
        <v>10025</v>
      </c>
      <c r="J3" s="104">
        <v>10474</v>
      </c>
      <c r="K3" s="104">
        <v>11125</v>
      </c>
      <c r="L3" s="104">
        <v>58828</v>
      </c>
      <c r="M3" s="104">
        <v>54451</v>
      </c>
      <c r="N3" s="104">
        <v>45901</v>
      </c>
      <c r="O3" s="104">
        <v>46518</v>
      </c>
      <c r="P3" s="104">
        <v>46718</v>
      </c>
      <c r="Q3" s="104">
        <v>52543</v>
      </c>
      <c r="R3" s="104">
        <v>50814</v>
      </c>
      <c r="S3" s="104">
        <v>40469</v>
      </c>
      <c r="T3" s="104">
        <v>26563</v>
      </c>
      <c r="U3" s="104">
        <v>15508</v>
      </c>
      <c r="V3" s="104">
        <v>7761</v>
      </c>
      <c r="W3" s="104">
        <v>5223</v>
      </c>
      <c r="X3" s="105">
        <v>4138</v>
      </c>
      <c r="Y3" s="106">
        <v>526371</v>
      </c>
      <c r="Z3" s="119">
        <f t="shared" ref="Z3:Z53" si="0">SUM(C3:X3)</f>
        <v>526371</v>
      </c>
      <c r="AA3" s="119">
        <f t="shared" ref="AA3:AA53" si="1">SUM(D3:X3)</f>
        <v>523855</v>
      </c>
      <c r="AB3" s="119">
        <f t="shared" ref="AB3:AB53" si="2">SUM(E3:X3)</f>
        <v>519062</v>
      </c>
    </row>
    <row r="4" spans="1:28" ht="12.75">
      <c r="A4" s="103" t="s">
        <v>114</v>
      </c>
      <c r="B4" s="104">
        <v>0</v>
      </c>
      <c r="C4" s="104">
        <v>20291</v>
      </c>
      <c r="D4" s="104">
        <v>36191</v>
      </c>
      <c r="E4" s="104">
        <v>51027</v>
      </c>
      <c r="F4" s="104">
        <v>61318</v>
      </c>
      <c r="G4" s="104">
        <v>67557</v>
      </c>
      <c r="H4" s="104">
        <v>73313</v>
      </c>
      <c r="I4" s="104">
        <v>75827</v>
      </c>
      <c r="J4" s="104">
        <v>76344</v>
      </c>
      <c r="K4" s="104">
        <v>78179</v>
      </c>
      <c r="L4" s="104">
        <v>420305</v>
      </c>
      <c r="M4" s="104">
        <v>444668</v>
      </c>
      <c r="N4" s="104">
        <v>432648</v>
      </c>
      <c r="O4" s="104">
        <v>450932</v>
      </c>
      <c r="P4" s="104">
        <v>437240</v>
      </c>
      <c r="Q4" s="104">
        <v>447277</v>
      </c>
      <c r="R4" s="104">
        <v>411100</v>
      </c>
      <c r="S4" s="104">
        <v>371721</v>
      </c>
      <c r="T4" s="104">
        <v>269990</v>
      </c>
      <c r="U4" s="104">
        <v>190659</v>
      </c>
      <c r="V4" s="104">
        <v>132312</v>
      </c>
      <c r="W4" s="104">
        <v>89110</v>
      </c>
      <c r="X4" s="105">
        <v>59570</v>
      </c>
      <c r="Y4" s="106">
        <v>4697579</v>
      </c>
      <c r="Z4" s="119">
        <f t="shared" si="0"/>
        <v>4697579</v>
      </c>
      <c r="AA4" s="119">
        <f t="shared" si="1"/>
        <v>4677288</v>
      </c>
      <c r="AB4" s="119">
        <f t="shared" si="2"/>
        <v>4641097</v>
      </c>
    </row>
    <row r="5" spans="1:28" ht="12.75">
      <c r="A5" s="107" t="s">
        <v>104</v>
      </c>
      <c r="B5" s="108">
        <v>0</v>
      </c>
      <c r="C5" s="108">
        <v>14254</v>
      </c>
      <c r="D5" s="108">
        <v>27897</v>
      </c>
      <c r="E5" s="108">
        <v>20244</v>
      </c>
      <c r="F5" s="108">
        <v>41812</v>
      </c>
      <c r="G5" s="108">
        <v>37038</v>
      </c>
      <c r="H5" s="108">
        <v>39164</v>
      </c>
      <c r="I5" s="108">
        <v>44237</v>
      </c>
      <c r="J5" s="108">
        <v>42099</v>
      </c>
      <c r="K5" s="108">
        <v>41015</v>
      </c>
      <c r="L5" s="108">
        <v>197732</v>
      </c>
      <c r="M5" s="108">
        <v>191570</v>
      </c>
      <c r="N5" s="108">
        <v>174777</v>
      </c>
      <c r="O5" s="108">
        <v>177841</v>
      </c>
      <c r="P5" s="108">
        <v>179058</v>
      </c>
      <c r="Q5" s="108">
        <v>191917</v>
      </c>
      <c r="R5" s="108">
        <v>184252</v>
      </c>
      <c r="S5" s="108">
        <v>166705</v>
      </c>
      <c r="T5" s="108">
        <v>144251</v>
      </c>
      <c r="U5" s="108">
        <v>109804</v>
      </c>
      <c r="V5" s="108">
        <v>79482</v>
      </c>
      <c r="W5" s="108">
        <v>53644</v>
      </c>
      <c r="X5" s="109">
        <v>40371</v>
      </c>
      <c r="Y5" s="110">
        <v>2199164</v>
      </c>
      <c r="Z5" s="119">
        <f t="shared" si="0"/>
        <v>2199164</v>
      </c>
      <c r="AA5" s="119">
        <f t="shared" si="1"/>
        <v>2184910</v>
      </c>
      <c r="AB5" s="119">
        <f t="shared" si="2"/>
        <v>2157013</v>
      </c>
    </row>
    <row r="6" spans="1:28" ht="12.75">
      <c r="A6" s="103" t="s">
        <v>33</v>
      </c>
      <c r="B6" s="104">
        <v>0</v>
      </c>
      <c r="C6" s="104">
        <v>71372</v>
      </c>
      <c r="D6" s="104">
        <v>157998</v>
      </c>
      <c r="E6" s="104">
        <v>275636</v>
      </c>
      <c r="F6" s="104">
        <v>370017</v>
      </c>
      <c r="G6" s="104">
        <v>413982</v>
      </c>
      <c r="H6" s="104">
        <v>447842</v>
      </c>
      <c r="I6" s="104">
        <v>462287</v>
      </c>
      <c r="J6" s="104">
        <v>452164</v>
      </c>
      <c r="K6" s="104">
        <v>455684</v>
      </c>
      <c r="L6" s="104">
        <v>2295666</v>
      </c>
      <c r="M6" s="104">
        <v>2228005</v>
      </c>
      <c r="N6" s="104">
        <v>2101909</v>
      </c>
      <c r="O6" s="104">
        <v>2294815</v>
      </c>
      <c r="P6" s="104">
        <v>2363481</v>
      </c>
      <c r="Q6" s="104">
        <v>2397924</v>
      </c>
      <c r="R6" s="104">
        <v>2159225</v>
      </c>
      <c r="S6" s="104">
        <v>1775259</v>
      </c>
      <c r="T6" s="104">
        <v>1322157</v>
      </c>
      <c r="U6" s="104">
        <v>860503</v>
      </c>
      <c r="V6" s="104">
        <v>584171</v>
      </c>
      <c r="W6" s="104">
        <v>406603</v>
      </c>
      <c r="X6" s="105">
        <v>304297</v>
      </c>
      <c r="Y6" s="106">
        <v>24200997</v>
      </c>
      <c r="Z6" s="119">
        <f t="shared" si="0"/>
        <v>24200997</v>
      </c>
      <c r="AA6" s="119">
        <f t="shared" si="1"/>
        <v>24129625</v>
      </c>
      <c r="AB6" s="119">
        <f t="shared" si="2"/>
        <v>23971627</v>
      </c>
    </row>
    <row r="7" spans="1:28" ht="12.75">
      <c r="A7" s="103" t="s">
        <v>105</v>
      </c>
      <c r="B7" s="104">
        <v>0</v>
      </c>
      <c r="C7" s="104">
        <v>18105</v>
      </c>
      <c r="D7" s="104">
        <v>34078</v>
      </c>
      <c r="E7" s="104">
        <v>45342</v>
      </c>
      <c r="F7" s="104">
        <v>51209</v>
      </c>
      <c r="G7" s="104">
        <v>55082</v>
      </c>
      <c r="H7" s="104">
        <v>52679</v>
      </c>
      <c r="I7" s="104">
        <v>58465</v>
      </c>
      <c r="J7" s="104">
        <v>61085</v>
      </c>
      <c r="K7" s="104">
        <v>64326</v>
      </c>
      <c r="L7" s="104">
        <v>349959</v>
      </c>
      <c r="M7" s="104">
        <v>363375</v>
      </c>
      <c r="N7" s="104">
        <v>333648</v>
      </c>
      <c r="O7" s="104">
        <v>354770</v>
      </c>
      <c r="P7" s="104">
        <v>344875</v>
      </c>
      <c r="Q7" s="104">
        <v>380719</v>
      </c>
      <c r="R7" s="104">
        <v>359063</v>
      </c>
      <c r="S7" s="104">
        <v>305854</v>
      </c>
      <c r="T7" s="104">
        <v>226477</v>
      </c>
      <c r="U7" s="104">
        <v>126241</v>
      </c>
      <c r="V7" s="104">
        <v>89643</v>
      </c>
      <c r="W7" s="104">
        <v>67089</v>
      </c>
      <c r="X7" s="105">
        <v>65589</v>
      </c>
      <c r="Y7" s="106">
        <v>3807673</v>
      </c>
      <c r="Z7" s="119">
        <f t="shared" si="0"/>
        <v>3807673</v>
      </c>
      <c r="AA7" s="119">
        <f t="shared" si="1"/>
        <v>3789568</v>
      </c>
      <c r="AB7" s="119">
        <f t="shared" si="2"/>
        <v>3755490</v>
      </c>
    </row>
    <row r="8" spans="1:28" ht="12.75">
      <c r="A8" s="103" t="s">
        <v>106</v>
      </c>
      <c r="B8" s="104">
        <v>0</v>
      </c>
      <c r="C8" s="104">
        <v>6307</v>
      </c>
      <c r="D8" s="104">
        <v>21130</v>
      </c>
      <c r="E8" s="104">
        <v>28777</v>
      </c>
      <c r="F8" s="104">
        <v>33935</v>
      </c>
      <c r="G8" s="104">
        <v>37163</v>
      </c>
      <c r="H8" s="104">
        <v>39974</v>
      </c>
      <c r="I8" s="104">
        <v>40741</v>
      </c>
      <c r="J8" s="104">
        <v>41296</v>
      </c>
      <c r="K8" s="104">
        <v>40764</v>
      </c>
      <c r="L8" s="104">
        <v>200540</v>
      </c>
      <c r="M8" s="104">
        <v>191003</v>
      </c>
      <c r="N8" s="104">
        <v>188326</v>
      </c>
      <c r="O8" s="104">
        <v>229612</v>
      </c>
      <c r="P8" s="104">
        <v>259643</v>
      </c>
      <c r="Q8" s="104">
        <v>265573</v>
      </c>
      <c r="R8" s="104">
        <v>236801</v>
      </c>
      <c r="S8" s="104">
        <v>191319</v>
      </c>
      <c r="T8" s="104">
        <v>153107</v>
      </c>
      <c r="U8" s="104">
        <v>99972</v>
      </c>
      <c r="V8" s="104">
        <v>73641</v>
      </c>
      <c r="W8" s="104">
        <v>57567</v>
      </c>
      <c r="X8" s="105">
        <v>48517</v>
      </c>
      <c r="Y8" s="106">
        <v>2485708</v>
      </c>
      <c r="Z8" s="119">
        <f t="shared" si="0"/>
        <v>2485708</v>
      </c>
      <c r="AA8" s="119">
        <f t="shared" si="1"/>
        <v>2479401</v>
      </c>
      <c r="AB8" s="119">
        <f t="shared" si="2"/>
        <v>2458271</v>
      </c>
    </row>
    <row r="9" spans="1:28" ht="12.75">
      <c r="A9" s="107" t="s">
        <v>34</v>
      </c>
      <c r="B9" s="108">
        <v>0</v>
      </c>
      <c r="C9" s="108">
        <v>6643</v>
      </c>
      <c r="D9" s="108">
        <v>8645</v>
      </c>
      <c r="E9" s="108">
        <v>9618</v>
      </c>
      <c r="F9" s="108">
        <v>10399</v>
      </c>
      <c r="G9" s="108">
        <v>11101</v>
      </c>
      <c r="H9" s="108">
        <v>12009</v>
      </c>
      <c r="I9" s="108">
        <v>12013</v>
      </c>
      <c r="J9" s="108">
        <v>12139</v>
      </c>
      <c r="K9" s="108">
        <v>12515</v>
      </c>
      <c r="L9" s="108">
        <v>63461</v>
      </c>
      <c r="M9" s="108">
        <v>61529</v>
      </c>
      <c r="N9" s="108">
        <v>54978</v>
      </c>
      <c r="O9" s="108">
        <v>61787</v>
      </c>
      <c r="P9" s="108">
        <v>66104</v>
      </c>
      <c r="Q9" s="108">
        <v>66953</v>
      </c>
      <c r="R9" s="108">
        <v>61111</v>
      </c>
      <c r="S9" s="108">
        <v>54555</v>
      </c>
      <c r="T9" s="108">
        <v>46927</v>
      </c>
      <c r="U9" s="108">
        <v>33495</v>
      </c>
      <c r="V9" s="108">
        <v>23880</v>
      </c>
      <c r="W9" s="108">
        <v>17166</v>
      </c>
      <c r="X9" s="109">
        <v>13262</v>
      </c>
      <c r="Y9" s="110">
        <v>720290</v>
      </c>
      <c r="Z9" s="119">
        <f t="shared" si="0"/>
        <v>720290</v>
      </c>
      <c r="AA9" s="119">
        <f t="shared" si="1"/>
        <v>713647</v>
      </c>
      <c r="AB9" s="119">
        <f t="shared" si="2"/>
        <v>705002</v>
      </c>
    </row>
    <row r="10" spans="1:28" ht="12.75">
      <c r="A10" s="95" t="s">
        <v>107</v>
      </c>
      <c r="B10" s="104">
        <v>0</v>
      </c>
      <c r="C10" s="104">
        <v>0</v>
      </c>
      <c r="D10" s="104">
        <v>0</v>
      </c>
      <c r="E10" s="104">
        <v>143</v>
      </c>
      <c r="F10" s="104">
        <v>502</v>
      </c>
      <c r="G10" s="104">
        <v>902</v>
      </c>
      <c r="H10" s="104">
        <v>1501</v>
      </c>
      <c r="I10" s="104">
        <v>2717</v>
      </c>
      <c r="J10" s="104">
        <v>4067</v>
      </c>
      <c r="K10" s="104">
        <v>5587</v>
      </c>
      <c r="L10" s="104">
        <v>54114</v>
      </c>
      <c r="M10" s="104">
        <v>68047</v>
      </c>
      <c r="N10" s="104">
        <v>50599</v>
      </c>
      <c r="O10" s="104">
        <v>40942</v>
      </c>
      <c r="P10" s="104">
        <v>32823</v>
      </c>
      <c r="Q10" s="104">
        <v>30270</v>
      </c>
      <c r="R10" s="104">
        <v>27594</v>
      </c>
      <c r="S10" s="104">
        <v>25328</v>
      </c>
      <c r="T10" s="104">
        <v>20581</v>
      </c>
      <c r="U10" s="104">
        <v>13932</v>
      </c>
      <c r="V10" s="104">
        <v>9047</v>
      </c>
      <c r="W10" s="104">
        <v>6200</v>
      </c>
      <c r="X10" s="105">
        <v>6097</v>
      </c>
      <c r="Y10" s="106">
        <v>400993</v>
      </c>
      <c r="Z10" s="119">
        <f t="shared" si="0"/>
        <v>400993</v>
      </c>
      <c r="AA10" s="119">
        <f t="shared" si="1"/>
        <v>400993</v>
      </c>
      <c r="AB10" s="119">
        <f t="shared" si="2"/>
        <v>400993</v>
      </c>
    </row>
    <row r="11" spans="1:28" ht="12.75">
      <c r="A11" s="103" t="s">
        <v>35</v>
      </c>
      <c r="B11" s="104">
        <v>0</v>
      </c>
      <c r="C11" s="104">
        <v>113922</v>
      </c>
      <c r="D11" s="104">
        <v>143140</v>
      </c>
      <c r="E11" s="104">
        <v>172429</v>
      </c>
      <c r="F11" s="104">
        <v>191070</v>
      </c>
      <c r="G11" s="104">
        <v>202125</v>
      </c>
      <c r="H11" s="104">
        <v>211481</v>
      </c>
      <c r="I11" s="104">
        <v>223149</v>
      </c>
      <c r="J11" s="104">
        <v>220699</v>
      </c>
      <c r="K11" s="104">
        <v>219591</v>
      </c>
      <c r="L11" s="104">
        <v>1088200</v>
      </c>
      <c r="M11" s="104">
        <v>1056776</v>
      </c>
      <c r="N11" s="104">
        <v>1037110</v>
      </c>
      <c r="O11" s="104">
        <v>1186590</v>
      </c>
      <c r="P11" s="104">
        <v>1268436</v>
      </c>
      <c r="Q11" s="104">
        <v>1321550</v>
      </c>
      <c r="R11" s="104">
        <v>1218431</v>
      </c>
      <c r="S11" s="104">
        <v>1100343</v>
      </c>
      <c r="T11" s="104">
        <v>980404</v>
      </c>
      <c r="U11" s="104">
        <v>742167</v>
      </c>
      <c r="V11" s="104">
        <v>530989</v>
      </c>
      <c r="W11" s="104">
        <v>378877</v>
      </c>
      <c r="X11" s="105">
        <v>289102</v>
      </c>
      <c r="Y11" s="106">
        <v>13896581</v>
      </c>
      <c r="Z11" s="119">
        <f t="shared" si="0"/>
        <v>13896581</v>
      </c>
      <c r="AA11" s="119">
        <f t="shared" si="1"/>
        <v>13782659</v>
      </c>
      <c r="AB11" s="119">
        <f t="shared" si="2"/>
        <v>13639519</v>
      </c>
    </row>
    <row r="12" spans="1:28" ht="12.75">
      <c r="A12" s="103" t="s">
        <v>36</v>
      </c>
      <c r="B12" s="104">
        <v>0</v>
      </c>
      <c r="C12" s="104">
        <v>33700</v>
      </c>
      <c r="D12" s="104">
        <v>60362</v>
      </c>
      <c r="E12" s="104">
        <v>85781</v>
      </c>
      <c r="F12" s="104">
        <v>99481</v>
      </c>
      <c r="G12" s="104">
        <v>106652</v>
      </c>
      <c r="H12" s="104">
        <v>112286</v>
      </c>
      <c r="I12" s="104">
        <v>117253</v>
      </c>
      <c r="J12" s="104">
        <v>112322</v>
      </c>
      <c r="K12" s="104">
        <v>112949</v>
      </c>
      <c r="L12" s="104">
        <v>571268</v>
      </c>
      <c r="M12" s="104">
        <v>586465</v>
      </c>
      <c r="N12" s="104">
        <v>587256</v>
      </c>
      <c r="O12" s="104">
        <v>658594</v>
      </c>
      <c r="P12" s="104">
        <v>658493</v>
      </c>
      <c r="Q12" s="104">
        <v>640663</v>
      </c>
      <c r="R12" s="104">
        <v>570104</v>
      </c>
      <c r="S12" s="104">
        <v>491791</v>
      </c>
      <c r="T12" s="104">
        <v>374244</v>
      </c>
      <c r="U12" s="104">
        <v>248520</v>
      </c>
      <c r="V12" s="104">
        <v>168591</v>
      </c>
      <c r="W12" s="104">
        <v>108836</v>
      </c>
      <c r="X12" s="105">
        <v>75923</v>
      </c>
      <c r="Y12" s="106">
        <v>6581534</v>
      </c>
      <c r="Z12" s="119">
        <f t="shared" si="0"/>
        <v>6581534</v>
      </c>
      <c r="AA12" s="119">
        <f t="shared" si="1"/>
        <v>6547834</v>
      </c>
      <c r="AB12" s="119">
        <f t="shared" si="2"/>
        <v>6487472</v>
      </c>
    </row>
    <row r="13" spans="1:28" ht="12.75">
      <c r="A13" s="107" t="s">
        <v>37</v>
      </c>
      <c r="B13" s="108">
        <v>0</v>
      </c>
      <c r="C13" s="108">
        <v>1910</v>
      </c>
      <c r="D13" s="108">
        <v>5177</v>
      </c>
      <c r="E13" s="108">
        <v>8167</v>
      </c>
      <c r="F13" s="108">
        <v>10549</v>
      </c>
      <c r="G13" s="108">
        <v>12556</v>
      </c>
      <c r="H13" s="108">
        <v>14399</v>
      </c>
      <c r="I13" s="108">
        <v>14482</v>
      </c>
      <c r="J13" s="108">
        <v>15307</v>
      </c>
      <c r="K13" s="108">
        <v>15998</v>
      </c>
      <c r="L13" s="108">
        <v>83927</v>
      </c>
      <c r="M13" s="108">
        <v>82939</v>
      </c>
      <c r="N13" s="108">
        <v>77568</v>
      </c>
      <c r="O13" s="108">
        <v>83540</v>
      </c>
      <c r="P13" s="108">
        <v>86507</v>
      </c>
      <c r="Q13" s="108">
        <v>88525</v>
      </c>
      <c r="R13" s="108">
        <v>87212</v>
      </c>
      <c r="S13" s="108">
        <v>78691</v>
      </c>
      <c r="T13" s="108">
        <v>57944</v>
      </c>
      <c r="U13" s="108">
        <v>37014</v>
      </c>
      <c r="V13" s="108">
        <v>24281</v>
      </c>
      <c r="W13" s="108">
        <v>17324</v>
      </c>
      <c r="X13" s="109">
        <v>11016</v>
      </c>
      <c r="Y13" s="110">
        <v>915033</v>
      </c>
      <c r="Z13" s="119">
        <f t="shared" si="0"/>
        <v>915033</v>
      </c>
      <c r="AA13" s="119">
        <f t="shared" si="1"/>
        <v>913123</v>
      </c>
      <c r="AB13" s="119">
        <f t="shared" si="2"/>
        <v>907946</v>
      </c>
    </row>
    <row r="14" spans="1:28" ht="12.75">
      <c r="A14" s="103" t="s">
        <v>38</v>
      </c>
      <c r="B14" s="104">
        <v>2880</v>
      </c>
      <c r="C14" s="104">
        <v>9989</v>
      </c>
      <c r="D14" s="104">
        <v>14561</v>
      </c>
      <c r="E14" s="104">
        <v>16213</v>
      </c>
      <c r="F14" s="104">
        <v>18451</v>
      </c>
      <c r="G14" s="104">
        <v>19500</v>
      </c>
      <c r="H14" s="104">
        <v>17987</v>
      </c>
      <c r="I14" s="104">
        <v>19327</v>
      </c>
      <c r="J14" s="104">
        <v>19759</v>
      </c>
      <c r="K14" s="104">
        <v>19916</v>
      </c>
      <c r="L14" s="104">
        <v>94756</v>
      </c>
      <c r="M14" s="104">
        <v>97496</v>
      </c>
      <c r="N14" s="104">
        <v>89486</v>
      </c>
      <c r="O14" s="104">
        <v>90514</v>
      </c>
      <c r="P14" s="104">
        <v>89717</v>
      </c>
      <c r="Q14" s="104">
        <v>100302</v>
      </c>
      <c r="R14" s="104">
        <v>97591</v>
      </c>
      <c r="S14" s="104">
        <v>87258</v>
      </c>
      <c r="T14" s="104">
        <v>70294</v>
      </c>
      <c r="U14" s="104">
        <v>49355</v>
      </c>
      <c r="V14" s="104">
        <v>32619</v>
      </c>
      <c r="W14" s="104">
        <v>20888</v>
      </c>
      <c r="X14" s="105">
        <v>14118</v>
      </c>
      <c r="Y14" s="106">
        <v>1092977</v>
      </c>
      <c r="Z14" s="119">
        <f t="shared" si="0"/>
        <v>1090097</v>
      </c>
      <c r="AA14" s="119">
        <f t="shared" si="1"/>
        <v>1080108</v>
      </c>
      <c r="AB14" s="119">
        <f t="shared" si="2"/>
        <v>1065547</v>
      </c>
    </row>
    <row r="15" spans="1:28" ht="12.75">
      <c r="A15" s="111" t="s">
        <v>108</v>
      </c>
      <c r="B15" s="104">
        <v>0</v>
      </c>
      <c r="C15" s="104">
        <v>62389</v>
      </c>
      <c r="D15" s="104">
        <v>99837</v>
      </c>
      <c r="E15" s="104">
        <v>124810</v>
      </c>
      <c r="F15" s="104">
        <v>133395</v>
      </c>
      <c r="G15" s="104">
        <v>137271</v>
      </c>
      <c r="H15" s="104">
        <v>131762</v>
      </c>
      <c r="I15" s="104">
        <v>141950</v>
      </c>
      <c r="J15" s="104">
        <v>142209</v>
      </c>
      <c r="K15" s="104">
        <v>143320</v>
      </c>
      <c r="L15" s="104">
        <v>713777</v>
      </c>
      <c r="M15" s="104">
        <v>716183</v>
      </c>
      <c r="N15" s="104">
        <v>676597</v>
      </c>
      <c r="O15" s="104">
        <v>730777</v>
      </c>
      <c r="P15" s="104">
        <v>758726</v>
      </c>
      <c r="Q15" s="104">
        <v>810047</v>
      </c>
      <c r="R15" s="104">
        <v>756800</v>
      </c>
      <c r="S15" s="104">
        <v>637402</v>
      </c>
      <c r="T15" s="104">
        <v>484011</v>
      </c>
      <c r="U15" s="104">
        <v>345977</v>
      </c>
      <c r="V15" s="104">
        <v>232846</v>
      </c>
      <c r="W15" s="104">
        <v>126131</v>
      </c>
      <c r="X15" s="105">
        <v>129528</v>
      </c>
      <c r="Y15" s="106">
        <v>8235745</v>
      </c>
      <c r="Z15" s="119">
        <f t="shared" si="0"/>
        <v>8235745</v>
      </c>
      <c r="AA15" s="119">
        <f t="shared" si="1"/>
        <v>8173356</v>
      </c>
      <c r="AB15" s="119">
        <f t="shared" si="2"/>
        <v>8073519</v>
      </c>
    </row>
    <row r="16" spans="1:28" ht="12.75">
      <c r="A16" s="103" t="s">
        <v>115</v>
      </c>
      <c r="B16" s="104">
        <v>0</v>
      </c>
      <c r="C16" s="104">
        <v>3623</v>
      </c>
      <c r="D16" s="104">
        <v>4378</v>
      </c>
      <c r="E16" s="104">
        <v>5252</v>
      </c>
      <c r="F16" s="104">
        <v>6700</v>
      </c>
      <c r="G16" s="104">
        <v>9084</v>
      </c>
      <c r="H16" s="104">
        <v>23415</v>
      </c>
      <c r="I16" s="104">
        <v>55946</v>
      </c>
      <c r="J16" s="104">
        <v>73090</v>
      </c>
      <c r="K16" s="104">
        <v>81176</v>
      </c>
      <c r="L16" s="104">
        <v>452189</v>
      </c>
      <c r="M16" s="104">
        <v>510579</v>
      </c>
      <c r="N16" s="104">
        <v>506019</v>
      </c>
      <c r="O16" s="104">
        <v>525426</v>
      </c>
      <c r="P16" s="104">
        <v>526094</v>
      </c>
      <c r="Q16" s="104">
        <v>551417</v>
      </c>
      <c r="R16" s="104">
        <v>507562</v>
      </c>
      <c r="S16" s="104">
        <v>425342</v>
      </c>
      <c r="T16" s="104">
        <v>329381</v>
      </c>
      <c r="U16" s="104">
        <v>247531</v>
      </c>
      <c r="V16" s="104">
        <v>184783</v>
      </c>
      <c r="W16" s="104">
        <v>146319</v>
      </c>
      <c r="X16" s="105">
        <v>200667</v>
      </c>
      <c r="Y16" s="106">
        <v>5375973</v>
      </c>
      <c r="Z16" s="119">
        <f t="shared" si="0"/>
        <v>5375973</v>
      </c>
      <c r="AA16" s="119">
        <f t="shared" si="1"/>
        <v>5372350</v>
      </c>
      <c r="AB16" s="119">
        <f t="shared" si="2"/>
        <v>5367972</v>
      </c>
    </row>
    <row r="17" spans="1:28" ht="12.75">
      <c r="A17" s="107" t="s">
        <v>39</v>
      </c>
      <c r="B17" s="108">
        <v>44904</v>
      </c>
      <c r="C17" s="108">
        <v>30816</v>
      </c>
      <c r="D17" s="108">
        <v>32827</v>
      </c>
      <c r="E17" s="108">
        <v>32845</v>
      </c>
      <c r="F17" s="108">
        <v>35821</v>
      </c>
      <c r="G17" s="108">
        <v>37637</v>
      </c>
      <c r="H17" s="108">
        <v>38492</v>
      </c>
      <c r="I17" s="108">
        <v>39517</v>
      </c>
      <c r="J17" s="108">
        <v>35703</v>
      </c>
      <c r="K17" s="108">
        <v>36079</v>
      </c>
      <c r="L17" s="108">
        <v>183927</v>
      </c>
      <c r="M17" s="108">
        <v>177742</v>
      </c>
      <c r="N17" s="108">
        <v>158163</v>
      </c>
      <c r="O17" s="108">
        <v>171496</v>
      </c>
      <c r="P17" s="108">
        <v>186264</v>
      </c>
      <c r="Q17" s="108">
        <v>208959</v>
      </c>
      <c r="R17" s="108">
        <v>200305</v>
      </c>
      <c r="S17" s="108">
        <v>173934</v>
      </c>
      <c r="T17" s="108">
        <v>129760</v>
      </c>
      <c r="U17" s="108">
        <v>96568</v>
      </c>
      <c r="V17" s="108">
        <v>72160</v>
      </c>
      <c r="W17" s="108">
        <v>53333</v>
      </c>
      <c r="X17" s="109">
        <v>40052</v>
      </c>
      <c r="Y17" s="110">
        <v>2217304</v>
      </c>
      <c r="Z17" s="119">
        <f t="shared" si="0"/>
        <v>2172400</v>
      </c>
      <c r="AA17" s="119">
        <f t="shared" si="1"/>
        <v>2141584</v>
      </c>
      <c r="AB17" s="119">
        <f t="shared" si="2"/>
        <v>2108757</v>
      </c>
    </row>
    <row r="18" spans="1:28" ht="12.75">
      <c r="A18" s="103" t="s">
        <v>40</v>
      </c>
      <c r="B18" s="104">
        <v>26625</v>
      </c>
      <c r="C18" s="104">
        <v>23640</v>
      </c>
      <c r="D18" s="104">
        <v>28862</v>
      </c>
      <c r="E18" s="104">
        <v>32176</v>
      </c>
      <c r="F18" s="104">
        <v>33714</v>
      </c>
      <c r="G18" s="104">
        <v>35355</v>
      </c>
      <c r="H18" s="104">
        <v>32897</v>
      </c>
      <c r="I18" s="104">
        <v>35525</v>
      </c>
      <c r="J18" s="104">
        <v>35988</v>
      </c>
      <c r="K18" s="104">
        <v>36682</v>
      </c>
      <c r="L18" s="104">
        <v>182727</v>
      </c>
      <c r="M18" s="104">
        <v>171783</v>
      </c>
      <c r="N18" s="104">
        <v>152644</v>
      </c>
      <c r="O18" s="104">
        <v>157581</v>
      </c>
      <c r="P18" s="104">
        <v>163950</v>
      </c>
      <c r="Q18" s="104">
        <v>188261</v>
      </c>
      <c r="R18" s="104">
        <v>182074</v>
      </c>
      <c r="S18" s="104">
        <v>153812</v>
      </c>
      <c r="T18" s="104">
        <v>116659</v>
      </c>
      <c r="U18" s="104">
        <v>82051</v>
      </c>
      <c r="V18" s="104">
        <v>61697</v>
      </c>
      <c r="W18" s="104">
        <v>45789</v>
      </c>
      <c r="X18" s="105">
        <v>37537</v>
      </c>
      <c r="Y18" s="106">
        <v>2018029</v>
      </c>
      <c r="Z18" s="119">
        <f t="shared" si="0"/>
        <v>1991404</v>
      </c>
      <c r="AA18" s="119">
        <f t="shared" si="1"/>
        <v>1967764</v>
      </c>
      <c r="AB18" s="119">
        <f t="shared" si="2"/>
        <v>1938902</v>
      </c>
    </row>
    <row r="19" spans="1:28" ht="12.75">
      <c r="A19" s="103" t="s">
        <v>116</v>
      </c>
      <c r="B19" s="104">
        <v>0</v>
      </c>
      <c r="C19" s="104">
        <v>24</v>
      </c>
      <c r="D19" s="104">
        <v>13477</v>
      </c>
      <c r="E19" s="104">
        <v>28683</v>
      </c>
      <c r="F19" s="104">
        <v>39571</v>
      </c>
      <c r="G19" s="104">
        <v>44765</v>
      </c>
      <c r="H19" s="104">
        <v>45748</v>
      </c>
      <c r="I19" s="104">
        <v>49695</v>
      </c>
      <c r="J19" s="104">
        <v>50574</v>
      </c>
      <c r="K19" s="104">
        <v>50654</v>
      </c>
      <c r="L19" s="104">
        <v>247650</v>
      </c>
      <c r="M19" s="104">
        <v>258668</v>
      </c>
      <c r="N19" s="104">
        <v>251475</v>
      </c>
      <c r="O19" s="104">
        <v>274814</v>
      </c>
      <c r="P19" s="104">
        <v>286719</v>
      </c>
      <c r="Q19" s="104">
        <v>299584</v>
      </c>
      <c r="R19" s="104">
        <v>280880</v>
      </c>
      <c r="S19" s="104">
        <v>246429</v>
      </c>
      <c r="T19" s="104">
        <v>189010</v>
      </c>
      <c r="U19" s="104">
        <v>133843</v>
      </c>
      <c r="V19" s="104">
        <v>91492</v>
      </c>
      <c r="W19" s="104">
        <v>60799</v>
      </c>
      <c r="X19" s="105">
        <v>40680</v>
      </c>
      <c r="Y19" s="106">
        <v>2985234</v>
      </c>
      <c r="Z19" s="119">
        <f t="shared" si="0"/>
        <v>2985234</v>
      </c>
      <c r="AA19" s="119">
        <f t="shared" si="1"/>
        <v>2985210</v>
      </c>
      <c r="AB19" s="119">
        <f t="shared" si="2"/>
        <v>2971733</v>
      </c>
    </row>
    <row r="20" spans="1:28" ht="12.75">
      <c r="A20" s="103" t="s">
        <v>41</v>
      </c>
      <c r="B20" s="104">
        <v>0</v>
      </c>
      <c r="C20" s="104">
        <v>23521</v>
      </c>
      <c r="D20" s="104">
        <v>34212</v>
      </c>
      <c r="E20" s="104">
        <v>42856</v>
      </c>
      <c r="F20" s="104">
        <v>47511</v>
      </c>
      <c r="G20" s="104">
        <v>49959</v>
      </c>
      <c r="H20" s="104">
        <v>51610</v>
      </c>
      <c r="I20" s="104">
        <v>52615</v>
      </c>
      <c r="J20" s="104">
        <v>52561</v>
      </c>
      <c r="K20" s="104">
        <v>52284</v>
      </c>
      <c r="L20" s="104">
        <v>271365</v>
      </c>
      <c r="M20" s="104">
        <v>261329</v>
      </c>
      <c r="N20" s="104">
        <v>231014</v>
      </c>
      <c r="O20" s="104">
        <v>247595</v>
      </c>
      <c r="P20" s="104">
        <v>263912</v>
      </c>
      <c r="Q20" s="104">
        <v>283890</v>
      </c>
      <c r="R20" s="104">
        <v>269209</v>
      </c>
      <c r="S20" s="104">
        <v>226766</v>
      </c>
      <c r="T20" s="104">
        <v>172108</v>
      </c>
      <c r="U20" s="104">
        <v>119485</v>
      </c>
      <c r="V20" s="104">
        <v>82515</v>
      </c>
      <c r="W20" s="104">
        <v>54578</v>
      </c>
      <c r="X20" s="105">
        <v>32849</v>
      </c>
      <c r="Y20" s="106">
        <v>2923744</v>
      </c>
      <c r="Z20" s="119">
        <f t="shared" si="0"/>
        <v>2923744</v>
      </c>
      <c r="AA20" s="119">
        <f t="shared" si="1"/>
        <v>2900223</v>
      </c>
      <c r="AB20" s="119">
        <f t="shared" si="2"/>
        <v>2866011</v>
      </c>
    </row>
    <row r="21" spans="1:28" ht="12.75">
      <c r="A21" s="107" t="s">
        <v>117</v>
      </c>
      <c r="B21" s="108">
        <v>0</v>
      </c>
      <c r="C21" s="108">
        <v>4457</v>
      </c>
      <c r="D21" s="108">
        <v>9211</v>
      </c>
      <c r="E21" s="108">
        <v>11532</v>
      </c>
      <c r="F21" s="108">
        <v>12950</v>
      </c>
      <c r="G21" s="108">
        <v>14411</v>
      </c>
      <c r="H21" s="108">
        <v>15163</v>
      </c>
      <c r="I21" s="108">
        <v>15017</v>
      </c>
      <c r="J21" s="108">
        <v>15153</v>
      </c>
      <c r="K21" s="108">
        <v>15526</v>
      </c>
      <c r="L21" s="108">
        <v>77110</v>
      </c>
      <c r="M21" s="108">
        <v>73509</v>
      </c>
      <c r="N21" s="108">
        <v>70900</v>
      </c>
      <c r="O21" s="108">
        <v>83478</v>
      </c>
      <c r="P21" s="108">
        <v>94138</v>
      </c>
      <c r="Q21" s="108">
        <v>105100</v>
      </c>
      <c r="R21" s="108">
        <v>102084</v>
      </c>
      <c r="S21" s="108">
        <v>91293</v>
      </c>
      <c r="T21" s="108">
        <v>72543</v>
      </c>
      <c r="U21" s="108">
        <v>42515</v>
      </c>
      <c r="V21" s="108">
        <v>32416</v>
      </c>
      <c r="W21" s="108">
        <v>25233</v>
      </c>
      <c r="X21" s="109">
        <v>24451</v>
      </c>
      <c r="Y21" s="110">
        <v>1008190</v>
      </c>
      <c r="Z21" s="119">
        <f t="shared" si="0"/>
        <v>1008190</v>
      </c>
      <c r="AA21" s="119">
        <f t="shared" si="1"/>
        <v>1003733</v>
      </c>
      <c r="AB21" s="119">
        <f t="shared" si="2"/>
        <v>994522</v>
      </c>
    </row>
    <row r="22" spans="1:28" ht="12.75">
      <c r="A22" s="103" t="s">
        <v>42</v>
      </c>
      <c r="B22" s="104">
        <v>0</v>
      </c>
      <c r="C22" s="104">
        <v>6007</v>
      </c>
      <c r="D22" s="104">
        <v>28066</v>
      </c>
      <c r="E22" s="104">
        <v>40383</v>
      </c>
      <c r="F22" s="104">
        <v>49504</v>
      </c>
      <c r="G22" s="104">
        <v>56708</v>
      </c>
      <c r="H22" s="104">
        <v>62557</v>
      </c>
      <c r="I22" s="104">
        <v>65672</v>
      </c>
      <c r="J22" s="104">
        <v>67725</v>
      </c>
      <c r="K22" s="104">
        <v>71303</v>
      </c>
      <c r="L22" s="104">
        <v>379155</v>
      </c>
      <c r="M22" s="104">
        <v>383400</v>
      </c>
      <c r="N22" s="104">
        <v>353678</v>
      </c>
      <c r="O22" s="104">
        <v>394741</v>
      </c>
      <c r="P22" s="104">
        <v>421322</v>
      </c>
      <c r="Q22" s="104">
        <v>420726</v>
      </c>
      <c r="R22" s="104">
        <v>370939</v>
      </c>
      <c r="S22" s="104">
        <v>307966</v>
      </c>
      <c r="T22" s="104">
        <v>232748</v>
      </c>
      <c r="U22" s="104">
        <v>152580</v>
      </c>
      <c r="V22" s="104">
        <v>104788</v>
      </c>
      <c r="W22" s="104">
        <v>74498</v>
      </c>
      <c r="X22" s="105">
        <v>57688</v>
      </c>
      <c r="Y22" s="106">
        <v>4102154</v>
      </c>
      <c r="Z22" s="119">
        <f t="shared" si="0"/>
        <v>4102154</v>
      </c>
      <c r="AA22" s="119">
        <f t="shared" si="1"/>
        <v>4096147</v>
      </c>
      <c r="AB22" s="119">
        <f t="shared" si="2"/>
        <v>4068081</v>
      </c>
    </row>
    <row r="23" spans="1:28" ht="12.75">
      <c r="A23" s="103" t="s">
        <v>43</v>
      </c>
      <c r="B23" s="104">
        <v>0</v>
      </c>
      <c r="C23" s="104">
        <v>10217</v>
      </c>
      <c r="D23" s="104">
        <v>40773</v>
      </c>
      <c r="E23" s="104">
        <v>53749</v>
      </c>
      <c r="F23" s="104">
        <v>62142</v>
      </c>
      <c r="G23" s="104">
        <v>69051</v>
      </c>
      <c r="H23" s="104">
        <v>71699</v>
      </c>
      <c r="I23" s="104">
        <v>78167</v>
      </c>
      <c r="J23" s="104">
        <v>81255</v>
      </c>
      <c r="K23" s="104">
        <v>84898</v>
      </c>
      <c r="L23" s="104">
        <v>424135</v>
      </c>
      <c r="M23" s="104">
        <v>408785</v>
      </c>
      <c r="N23" s="104">
        <v>378374</v>
      </c>
      <c r="O23" s="104">
        <v>426208</v>
      </c>
      <c r="P23" s="104">
        <v>464609</v>
      </c>
      <c r="Q23" s="104">
        <v>475349</v>
      </c>
      <c r="R23" s="104">
        <v>432279</v>
      </c>
      <c r="S23" s="104">
        <v>365325</v>
      </c>
      <c r="T23" s="104">
        <v>287180</v>
      </c>
      <c r="U23" s="104">
        <v>190828</v>
      </c>
      <c r="V23" s="104">
        <v>135477</v>
      </c>
      <c r="W23" s="104">
        <v>104563</v>
      </c>
      <c r="X23" s="105">
        <v>88873</v>
      </c>
      <c r="Y23" s="106">
        <v>4733936</v>
      </c>
      <c r="Z23" s="119">
        <f t="shared" si="0"/>
        <v>4733936</v>
      </c>
      <c r="AA23" s="119">
        <f t="shared" si="1"/>
        <v>4723719</v>
      </c>
      <c r="AB23" s="119">
        <f t="shared" si="2"/>
        <v>4682946</v>
      </c>
    </row>
    <row r="24" spans="1:28" ht="12.75">
      <c r="A24" s="103" t="s">
        <v>44</v>
      </c>
      <c r="B24" s="104">
        <v>0</v>
      </c>
      <c r="C24" s="104">
        <v>81909</v>
      </c>
      <c r="D24" s="104">
        <v>95486</v>
      </c>
      <c r="E24" s="104">
        <v>94765</v>
      </c>
      <c r="F24" s="104">
        <v>108800</v>
      </c>
      <c r="G24" s="104">
        <v>117323</v>
      </c>
      <c r="H24" s="104">
        <v>116209</v>
      </c>
      <c r="I24" s="104">
        <v>125761</v>
      </c>
      <c r="J24" s="104">
        <v>124819</v>
      </c>
      <c r="K24" s="104">
        <v>122191</v>
      </c>
      <c r="L24" s="104">
        <v>551576</v>
      </c>
      <c r="M24" s="104">
        <v>539820</v>
      </c>
      <c r="N24" s="104">
        <v>521628</v>
      </c>
      <c r="O24" s="104">
        <v>599678</v>
      </c>
      <c r="P24" s="104">
        <v>639096</v>
      </c>
      <c r="Q24" s="104">
        <v>692234</v>
      </c>
      <c r="R24" s="104">
        <v>665104</v>
      </c>
      <c r="S24" s="104">
        <v>569663</v>
      </c>
      <c r="T24" s="104">
        <v>439455</v>
      </c>
      <c r="U24" s="104">
        <v>310923</v>
      </c>
      <c r="V24" s="104">
        <v>218702</v>
      </c>
      <c r="W24" s="104">
        <v>160173</v>
      </c>
      <c r="X24" s="105">
        <v>123398</v>
      </c>
      <c r="Y24" s="106">
        <v>7018713</v>
      </c>
      <c r="Z24" s="119">
        <f t="shared" si="0"/>
        <v>7018713</v>
      </c>
      <c r="AA24" s="119">
        <f t="shared" si="1"/>
        <v>6936804</v>
      </c>
      <c r="AB24" s="119">
        <f t="shared" si="2"/>
        <v>6841318</v>
      </c>
    </row>
    <row r="25" spans="1:28" ht="12.75">
      <c r="A25" s="107" t="s">
        <v>45</v>
      </c>
      <c r="B25" s="108">
        <v>0</v>
      </c>
      <c r="C25" s="108">
        <v>27154</v>
      </c>
      <c r="D25" s="108">
        <v>41692</v>
      </c>
      <c r="E25" s="108">
        <v>48120</v>
      </c>
      <c r="F25" s="108">
        <v>49284</v>
      </c>
      <c r="G25" s="108">
        <v>47700</v>
      </c>
      <c r="H25" s="108">
        <v>55537</v>
      </c>
      <c r="I25" s="108">
        <v>50012</v>
      </c>
      <c r="J25" s="108">
        <v>43682</v>
      </c>
      <c r="K25" s="108">
        <v>40718</v>
      </c>
      <c r="L25" s="108">
        <v>247580</v>
      </c>
      <c r="M25" s="108">
        <v>266735</v>
      </c>
      <c r="N25" s="108">
        <v>246034</v>
      </c>
      <c r="O25" s="108">
        <v>277900</v>
      </c>
      <c r="P25" s="108">
        <v>302774</v>
      </c>
      <c r="Q25" s="108">
        <v>348839</v>
      </c>
      <c r="R25" s="108">
        <v>325398</v>
      </c>
      <c r="S25" s="108">
        <v>276208</v>
      </c>
      <c r="T25" s="108">
        <v>209000</v>
      </c>
      <c r="U25" s="108">
        <v>152582</v>
      </c>
      <c r="V25" s="108">
        <v>110468</v>
      </c>
      <c r="W25" s="108">
        <v>82104</v>
      </c>
      <c r="X25" s="109">
        <v>72239</v>
      </c>
      <c r="Y25" s="110">
        <v>3321760</v>
      </c>
      <c r="Z25" s="119">
        <f t="shared" si="0"/>
        <v>3321760</v>
      </c>
      <c r="AA25" s="119">
        <f t="shared" si="1"/>
        <v>3294606</v>
      </c>
      <c r="AB25" s="119">
        <f t="shared" si="2"/>
        <v>3252914</v>
      </c>
    </row>
    <row r="26" spans="1:28" ht="12.75">
      <c r="A26" s="103" t="s">
        <v>46</v>
      </c>
      <c r="B26" s="104">
        <v>0</v>
      </c>
      <c r="C26" s="104">
        <v>21146</v>
      </c>
      <c r="D26" s="104">
        <v>25597</v>
      </c>
      <c r="E26" s="104">
        <v>30166</v>
      </c>
      <c r="F26" s="104">
        <v>32447</v>
      </c>
      <c r="G26" s="104">
        <v>33575</v>
      </c>
      <c r="H26" s="104">
        <v>34703</v>
      </c>
      <c r="I26" s="104">
        <v>32812</v>
      </c>
      <c r="J26" s="104">
        <v>33277</v>
      </c>
      <c r="K26" s="104">
        <v>33303</v>
      </c>
      <c r="L26" s="104">
        <v>158086</v>
      </c>
      <c r="M26" s="104">
        <v>160378</v>
      </c>
      <c r="N26" s="104">
        <v>154155</v>
      </c>
      <c r="O26" s="104">
        <v>167173</v>
      </c>
      <c r="P26" s="104">
        <v>171183</v>
      </c>
      <c r="Q26" s="104">
        <v>185949</v>
      </c>
      <c r="R26" s="104">
        <v>179402</v>
      </c>
      <c r="S26" s="104">
        <v>155800</v>
      </c>
      <c r="T26" s="104">
        <v>125029</v>
      </c>
      <c r="U26" s="104">
        <v>90613</v>
      </c>
      <c r="V26" s="104">
        <v>63532</v>
      </c>
      <c r="W26" s="104">
        <v>41518</v>
      </c>
      <c r="X26" s="105">
        <v>28136</v>
      </c>
      <c r="Y26" s="106">
        <v>1957980</v>
      </c>
      <c r="Z26" s="119">
        <f t="shared" si="0"/>
        <v>1957980</v>
      </c>
      <c r="AA26" s="119">
        <f t="shared" si="1"/>
        <v>1936834</v>
      </c>
      <c r="AB26" s="119">
        <f t="shared" si="2"/>
        <v>1911237</v>
      </c>
    </row>
    <row r="27" spans="1:28" ht="12.75">
      <c r="A27" s="103" t="s">
        <v>118</v>
      </c>
      <c r="B27" s="104">
        <v>0</v>
      </c>
      <c r="C27" s="104">
        <v>34667</v>
      </c>
      <c r="D27" s="104">
        <v>50213</v>
      </c>
      <c r="E27" s="104">
        <v>59164</v>
      </c>
      <c r="F27" s="104">
        <v>65593</v>
      </c>
      <c r="G27" s="104">
        <v>70707</v>
      </c>
      <c r="H27" s="104">
        <v>74430</v>
      </c>
      <c r="I27" s="104">
        <v>75531</v>
      </c>
      <c r="J27" s="104">
        <v>74711</v>
      </c>
      <c r="K27" s="104">
        <v>74285</v>
      </c>
      <c r="L27" s="104">
        <v>389101</v>
      </c>
      <c r="M27" s="104">
        <v>373733</v>
      </c>
      <c r="N27" s="104">
        <v>335356</v>
      </c>
      <c r="O27" s="104">
        <v>359630</v>
      </c>
      <c r="P27" s="104">
        <v>381853</v>
      </c>
      <c r="Q27" s="104">
        <v>409793</v>
      </c>
      <c r="R27" s="104">
        <v>384860</v>
      </c>
      <c r="S27" s="104">
        <v>329403</v>
      </c>
      <c r="T27" s="104">
        <v>263025</v>
      </c>
      <c r="U27" s="104">
        <v>190552</v>
      </c>
      <c r="V27" s="104">
        <v>134582</v>
      </c>
      <c r="W27" s="104">
        <v>92110</v>
      </c>
      <c r="X27" s="105">
        <v>65189</v>
      </c>
      <c r="Y27" s="106">
        <v>4288488</v>
      </c>
      <c r="Z27" s="119">
        <f t="shared" si="0"/>
        <v>4288488</v>
      </c>
      <c r="AA27" s="119">
        <f t="shared" si="1"/>
        <v>4253821</v>
      </c>
      <c r="AB27" s="119">
        <f t="shared" si="2"/>
        <v>4203608</v>
      </c>
    </row>
    <row r="28" spans="1:28" ht="12.75">
      <c r="A28" s="103" t="s">
        <v>48</v>
      </c>
      <c r="B28" s="104">
        <v>2091</v>
      </c>
      <c r="C28" s="104">
        <v>6413</v>
      </c>
      <c r="D28" s="104">
        <v>8290</v>
      </c>
      <c r="E28" s="104">
        <v>9632</v>
      </c>
      <c r="F28" s="104">
        <v>10583</v>
      </c>
      <c r="G28" s="104">
        <v>11635</v>
      </c>
      <c r="H28" s="104">
        <v>10888</v>
      </c>
      <c r="I28" s="104">
        <v>11784</v>
      </c>
      <c r="J28" s="104">
        <v>12316</v>
      </c>
      <c r="K28" s="104">
        <v>12484</v>
      </c>
      <c r="L28" s="104">
        <v>66524</v>
      </c>
      <c r="M28" s="104">
        <v>62648</v>
      </c>
      <c r="N28" s="104">
        <v>55218</v>
      </c>
      <c r="O28" s="104">
        <v>56982</v>
      </c>
      <c r="P28" s="104">
        <v>60984</v>
      </c>
      <c r="Q28" s="104">
        <v>74101</v>
      </c>
      <c r="R28" s="104">
        <v>76236</v>
      </c>
      <c r="S28" s="104">
        <v>68576</v>
      </c>
      <c r="T28" s="104">
        <v>52502</v>
      </c>
      <c r="U28" s="104">
        <v>37299</v>
      </c>
      <c r="V28" s="104">
        <v>24386</v>
      </c>
      <c r="W28" s="104">
        <v>16801</v>
      </c>
      <c r="X28" s="105">
        <v>9439</v>
      </c>
      <c r="Y28" s="106">
        <v>757812</v>
      </c>
      <c r="Z28" s="119">
        <f t="shared" si="0"/>
        <v>755721</v>
      </c>
      <c r="AA28" s="119">
        <f t="shared" si="1"/>
        <v>749308</v>
      </c>
      <c r="AB28" s="119">
        <f t="shared" si="2"/>
        <v>741018</v>
      </c>
    </row>
    <row r="29" spans="1:28" ht="12.75">
      <c r="A29" s="107" t="s">
        <v>49</v>
      </c>
      <c r="B29" s="108">
        <v>0</v>
      </c>
      <c r="C29" s="108">
        <v>14208</v>
      </c>
      <c r="D29" s="108">
        <v>19222</v>
      </c>
      <c r="E29" s="108">
        <v>18558</v>
      </c>
      <c r="F29" s="108">
        <v>21817</v>
      </c>
      <c r="G29" s="108">
        <v>23253</v>
      </c>
      <c r="H29" s="108">
        <v>21926</v>
      </c>
      <c r="I29" s="108">
        <v>24386</v>
      </c>
      <c r="J29" s="108">
        <v>25399</v>
      </c>
      <c r="K29" s="108">
        <v>26704</v>
      </c>
      <c r="L29" s="108">
        <v>129939</v>
      </c>
      <c r="M29" s="108">
        <v>123085</v>
      </c>
      <c r="N29" s="108">
        <v>106267</v>
      </c>
      <c r="O29" s="108">
        <v>108176</v>
      </c>
      <c r="P29" s="108">
        <v>112087</v>
      </c>
      <c r="Q29" s="108">
        <v>127185</v>
      </c>
      <c r="R29" s="108">
        <v>119808</v>
      </c>
      <c r="S29" s="108">
        <v>105101</v>
      </c>
      <c r="T29" s="108">
        <v>77724</v>
      </c>
      <c r="U29" s="108">
        <v>55931</v>
      </c>
      <c r="V29" s="108">
        <v>43356</v>
      </c>
      <c r="W29" s="108">
        <v>32775</v>
      </c>
      <c r="X29" s="109">
        <v>26689</v>
      </c>
      <c r="Y29" s="110">
        <v>1363596</v>
      </c>
      <c r="Z29" s="119">
        <f t="shared" si="0"/>
        <v>1363596</v>
      </c>
      <c r="AA29" s="119">
        <f t="shared" si="1"/>
        <v>1349388</v>
      </c>
      <c r="AB29" s="119">
        <f t="shared" si="2"/>
        <v>1330166</v>
      </c>
    </row>
    <row r="30" spans="1:28" ht="12.75">
      <c r="A30" s="103" t="s">
        <v>109</v>
      </c>
      <c r="B30" s="104">
        <v>0</v>
      </c>
      <c r="C30" s="104">
        <v>5852</v>
      </c>
      <c r="D30" s="104">
        <v>11527</v>
      </c>
      <c r="E30" s="104">
        <v>17457</v>
      </c>
      <c r="F30" s="104">
        <v>21736</v>
      </c>
      <c r="G30" s="104">
        <v>23881</v>
      </c>
      <c r="H30" s="104">
        <v>25494</v>
      </c>
      <c r="I30" s="104">
        <v>26918</v>
      </c>
      <c r="J30" s="104">
        <v>26993</v>
      </c>
      <c r="K30" s="104">
        <v>27096</v>
      </c>
      <c r="L30" s="104">
        <v>147679</v>
      </c>
      <c r="M30" s="104">
        <v>158253</v>
      </c>
      <c r="N30" s="104">
        <v>153525</v>
      </c>
      <c r="O30" s="104">
        <v>167856</v>
      </c>
      <c r="P30" s="104">
        <v>165224</v>
      </c>
      <c r="Q30" s="104">
        <v>163773</v>
      </c>
      <c r="R30" s="104">
        <v>153024</v>
      </c>
      <c r="S30" s="104">
        <v>138351</v>
      </c>
      <c r="T30" s="104">
        <v>115933</v>
      </c>
      <c r="U30" s="104">
        <v>79017</v>
      </c>
      <c r="V30" s="104">
        <v>50564</v>
      </c>
      <c r="W30" s="104">
        <v>30244</v>
      </c>
      <c r="X30" s="105">
        <v>17663</v>
      </c>
      <c r="Y30" s="106">
        <v>1728060</v>
      </c>
      <c r="Z30" s="119">
        <f t="shared" si="0"/>
        <v>1728060</v>
      </c>
      <c r="AA30" s="119">
        <f t="shared" si="1"/>
        <v>1722208</v>
      </c>
      <c r="AB30" s="119">
        <f t="shared" si="2"/>
        <v>1710681</v>
      </c>
    </row>
    <row r="31" spans="1:28" ht="12.75">
      <c r="A31" s="103" t="s">
        <v>110</v>
      </c>
      <c r="B31" s="112">
        <v>0</v>
      </c>
      <c r="C31" s="112">
        <v>7709</v>
      </c>
      <c r="D31" s="112">
        <v>12638</v>
      </c>
      <c r="E31" s="112">
        <v>14912</v>
      </c>
      <c r="F31" s="112">
        <v>16728</v>
      </c>
      <c r="G31" s="112">
        <v>17487</v>
      </c>
      <c r="H31" s="112">
        <v>16919</v>
      </c>
      <c r="I31" s="112">
        <v>17949</v>
      </c>
      <c r="J31" s="112">
        <v>18393</v>
      </c>
      <c r="K31" s="112">
        <v>18868</v>
      </c>
      <c r="L31" s="104">
        <v>84182</v>
      </c>
      <c r="M31" s="104">
        <v>77421</v>
      </c>
      <c r="N31" s="104">
        <v>77626</v>
      </c>
      <c r="O31" s="104">
        <v>97073</v>
      </c>
      <c r="P31" s="104">
        <v>110314</v>
      </c>
      <c r="Q31" s="104">
        <v>115651</v>
      </c>
      <c r="R31" s="104">
        <v>101625</v>
      </c>
      <c r="S31" s="104">
        <v>87429</v>
      </c>
      <c r="T31" s="104">
        <v>62391</v>
      </c>
      <c r="U31" s="104">
        <v>41842</v>
      </c>
      <c r="V31" s="104">
        <v>30249</v>
      </c>
      <c r="W31" s="104">
        <v>21275</v>
      </c>
      <c r="X31" s="105">
        <v>15923</v>
      </c>
      <c r="Y31" s="106">
        <v>1064604</v>
      </c>
      <c r="Z31" s="119">
        <f t="shared" si="0"/>
        <v>1064604</v>
      </c>
      <c r="AA31" s="119">
        <f t="shared" si="1"/>
        <v>1056895</v>
      </c>
      <c r="AB31" s="119">
        <f t="shared" si="2"/>
        <v>1044257</v>
      </c>
    </row>
    <row r="32" spans="1:28" ht="12.75">
      <c r="A32" s="103" t="s">
        <v>119</v>
      </c>
      <c r="B32" s="112">
        <v>0</v>
      </c>
      <c r="C32" s="112">
        <v>32</v>
      </c>
      <c r="D32" s="112">
        <v>27125</v>
      </c>
      <c r="E32" s="112">
        <v>77818</v>
      </c>
      <c r="F32" s="112">
        <v>90937</v>
      </c>
      <c r="G32" s="112">
        <v>97772</v>
      </c>
      <c r="H32" s="112">
        <v>100071</v>
      </c>
      <c r="I32" s="112">
        <v>102445</v>
      </c>
      <c r="J32" s="112">
        <v>103474</v>
      </c>
      <c r="K32" s="112">
        <v>104163</v>
      </c>
      <c r="L32" s="104">
        <v>486551</v>
      </c>
      <c r="M32" s="104">
        <v>485807</v>
      </c>
      <c r="N32" s="104">
        <v>490504</v>
      </c>
      <c r="O32" s="104">
        <v>558392</v>
      </c>
      <c r="P32" s="104">
        <v>607422</v>
      </c>
      <c r="Q32" s="104">
        <v>627072</v>
      </c>
      <c r="R32" s="104">
        <v>563703</v>
      </c>
      <c r="S32" s="104">
        <v>464435</v>
      </c>
      <c r="T32" s="104">
        <v>371307</v>
      </c>
      <c r="U32" s="104">
        <v>253051</v>
      </c>
      <c r="V32" s="104">
        <v>178708</v>
      </c>
      <c r="W32" s="104">
        <v>137168</v>
      </c>
      <c r="X32" s="105">
        <v>111666</v>
      </c>
      <c r="Y32" s="106">
        <v>6039623</v>
      </c>
      <c r="Z32" s="119">
        <f t="shared" si="0"/>
        <v>6039623</v>
      </c>
      <c r="AA32" s="119">
        <f t="shared" si="1"/>
        <v>6039591</v>
      </c>
      <c r="AB32" s="119">
        <f t="shared" si="2"/>
        <v>6012466</v>
      </c>
    </row>
    <row r="33" spans="1:28" ht="12.75">
      <c r="A33" s="107" t="s">
        <v>120</v>
      </c>
      <c r="B33" s="113">
        <v>0</v>
      </c>
      <c r="C33" s="113">
        <v>346</v>
      </c>
      <c r="D33" s="113">
        <v>2614</v>
      </c>
      <c r="E33" s="113">
        <v>9391</v>
      </c>
      <c r="F33" s="113">
        <v>15792</v>
      </c>
      <c r="G33" s="113">
        <v>20365</v>
      </c>
      <c r="H33" s="113">
        <v>22697</v>
      </c>
      <c r="I33" s="113">
        <v>24327</v>
      </c>
      <c r="J33" s="113">
        <v>25137</v>
      </c>
      <c r="K33" s="113">
        <v>25435</v>
      </c>
      <c r="L33" s="108">
        <v>134114</v>
      </c>
      <c r="M33" s="108">
        <v>136276</v>
      </c>
      <c r="N33" s="108">
        <v>122814</v>
      </c>
      <c r="O33" s="108">
        <v>122770</v>
      </c>
      <c r="P33" s="108">
        <v>126727</v>
      </c>
      <c r="Q33" s="108">
        <v>140845</v>
      </c>
      <c r="R33" s="108">
        <v>136336</v>
      </c>
      <c r="S33" s="108">
        <v>123153</v>
      </c>
      <c r="T33" s="108">
        <v>95996</v>
      </c>
      <c r="U33" s="108">
        <v>65846</v>
      </c>
      <c r="V33" s="108">
        <v>40265</v>
      </c>
      <c r="W33" s="108">
        <v>25044</v>
      </c>
      <c r="X33" s="109">
        <v>14185</v>
      </c>
      <c r="Y33" s="110">
        <v>1430475</v>
      </c>
      <c r="Z33" s="119">
        <f t="shared" si="0"/>
        <v>1430475</v>
      </c>
      <c r="AA33" s="119">
        <f t="shared" si="1"/>
        <v>1430129</v>
      </c>
      <c r="AB33" s="119">
        <f t="shared" si="2"/>
        <v>1427515</v>
      </c>
    </row>
    <row r="34" spans="1:28" ht="12.75">
      <c r="A34" s="103" t="s">
        <v>111</v>
      </c>
      <c r="B34" s="112">
        <v>0</v>
      </c>
      <c r="C34" s="112">
        <v>9787</v>
      </c>
      <c r="D34" s="112">
        <v>74873</v>
      </c>
      <c r="E34" s="112">
        <v>113726</v>
      </c>
      <c r="F34" s="112">
        <v>137720</v>
      </c>
      <c r="G34" s="112">
        <v>154824</v>
      </c>
      <c r="H34" s="112">
        <v>160651</v>
      </c>
      <c r="I34" s="112">
        <v>169966</v>
      </c>
      <c r="J34" s="112">
        <v>173373</v>
      </c>
      <c r="K34" s="112">
        <v>178626</v>
      </c>
      <c r="L34" s="104">
        <v>941687</v>
      </c>
      <c r="M34" s="104">
        <v>946110</v>
      </c>
      <c r="N34" s="104">
        <v>925865</v>
      </c>
      <c r="O34" s="104">
        <v>1058503</v>
      </c>
      <c r="P34" s="104">
        <v>1146098</v>
      </c>
      <c r="Q34" s="104">
        <v>1154685</v>
      </c>
      <c r="R34" s="104">
        <v>1033862</v>
      </c>
      <c r="S34" s="104">
        <v>895104</v>
      </c>
      <c r="T34" s="104">
        <v>663688</v>
      </c>
      <c r="U34" s="104">
        <v>462364</v>
      </c>
      <c r="V34" s="104">
        <v>345948</v>
      </c>
      <c r="W34" s="104">
        <v>266174</v>
      </c>
      <c r="X34" s="105">
        <v>234983</v>
      </c>
      <c r="Y34" s="106">
        <v>11248617</v>
      </c>
      <c r="Z34" s="119">
        <f t="shared" si="0"/>
        <v>11248617</v>
      </c>
      <c r="AA34" s="119">
        <f t="shared" si="1"/>
        <v>11238830</v>
      </c>
      <c r="AB34" s="119">
        <f t="shared" si="2"/>
        <v>11163957</v>
      </c>
    </row>
    <row r="35" spans="1:28" ht="12.75">
      <c r="A35" s="103" t="s">
        <v>50</v>
      </c>
      <c r="B35" s="104">
        <v>0</v>
      </c>
      <c r="C35" s="104">
        <v>9230</v>
      </c>
      <c r="D35" s="104">
        <v>36452</v>
      </c>
      <c r="E35" s="104">
        <v>76839</v>
      </c>
      <c r="F35" s="104">
        <v>91354</v>
      </c>
      <c r="G35" s="104">
        <v>101519</v>
      </c>
      <c r="H35" s="104">
        <v>108065</v>
      </c>
      <c r="I35" s="104">
        <v>116424</v>
      </c>
      <c r="J35" s="104">
        <v>119418</v>
      </c>
      <c r="K35" s="104">
        <v>123212</v>
      </c>
      <c r="L35" s="104">
        <v>577969</v>
      </c>
      <c r="M35" s="104">
        <v>579518</v>
      </c>
      <c r="N35" s="104">
        <v>577023</v>
      </c>
      <c r="O35" s="104">
        <v>644983</v>
      </c>
      <c r="P35" s="104">
        <v>640082</v>
      </c>
      <c r="Q35" s="104">
        <v>640458</v>
      </c>
      <c r="R35" s="104">
        <v>590153</v>
      </c>
      <c r="S35" s="104">
        <v>517928</v>
      </c>
      <c r="T35" s="104">
        <v>418010</v>
      </c>
      <c r="U35" s="104">
        <v>285552</v>
      </c>
      <c r="V35" s="104">
        <v>199355</v>
      </c>
      <c r="W35" s="104">
        <v>132736</v>
      </c>
      <c r="X35" s="105">
        <v>91413</v>
      </c>
      <c r="Y35" s="106">
        <v>6677693</v>
      </c>
      <c r="Z35" s="119">
        <f t="shared" si="0"/>
        <v>6677693</v>
      </c>
      <c r="AA35" s="119">
        <f t="shared" si="1"/>
        <v>6668463</v>
      </c>
      <c r="AB35" s="119">
        <f t="shared" si="2"/>
        <v>6632011</v>
      </c>
    </row>
    <row r="36" spans="1:28" ht="12.75">
      <c r="A36" s="103" t="s">
        <v>51</v>
      </c>
      <c r="B36" s="104">
        <v>3946</v>
      </c>
      <c r="C36" s="104">
        <v>5220</v>
      </c>
      <c r="D36" s="104">
        <v>6211</v>
      </c>
      <c r="E36" s="104">
        <v>7079</v>
      </c>
      <c r="F36" s="104">
        <v>7931</v>
      </c>
      <c r="G36" s="104">
        <v>8406</v>
      </c>
      <c r="H36" s="104">
        <v>9463</v>
      </c>
      <c r="I36" s="104">
        <v>9656</v>
      </c>
      <c r="J36" s="104">
        <v>10123</v>
      </c>
      <c r="K36" s="104">
        <v>9993</v>
      </c>
      <c r="L36" s="104">
        <v>50541</v>
      </c>
      <c r="M36" s="104">
        <v>43631</v>
      </c>
      <c r="N36" s="104">
        <v>36181</v>
      </c>
      <c r="O36" s="104">
        <v>36549</v>
      </c>
      <c r="P36" s="104">
        <v>40309</v>
      </c>
      <c r="Q36" s="104">
        <v>47547</v>
      </c>
      <c r="R36" s="104">
        <v>46027</v>
      </c>
      <c r="S36" s="104">
        <v>37955</v>
      </c>
      <c r="T36" s="104">
        <v>27392</v>
      </c>
      <c r="U36" s="104">
        <v>19694</v>
      </c>
      <c r="V36" s="104">
        <v>16341</v>
      </c>
      <c r="W36" s="104">
        <v>12641</v>
      </c>
      <c r="X36" s="105">
        <v>9971</v>
      </c>
      <c r="Y36" s="106">
        <v>502807</v>
      </c>
      <c r="Z36" s="119">
        <f t="shared" si="0"/>
        <v>498861</v>
      </c>
      <c r="AA36" s="119">
        <f t="shared" si="1"/>
        <v>493641</v>
      </c>
      <c r="AB36" s="119">
        <f t="shared" si="2"/>
        <v>487430</v>
      </c>
    </row>
    <row r="37" spans="1:28" ht="12.75">
      <c r="A37" s="107" t="s">
        <v>52</v>
      </c>
      <c r="B37" s="108">
        <v>0</v>
      </c>
      <c r="C37" s="108">
        <v>92972</v>
      </c>
      <c r="D37" s="108">
        <v>103651</v>
      </c>
      <c r="E37" s="108">
        <v>119515</v>
      </c>
      <c r="F37" s="108">
        <v>128559</v>
      </c>
      <c r="G37" s="108">
        <v>132516</v>
      </c>
      <c r="H37" s="108">
        <v>130956</v>
      </c>
      <c r="I37" s="108">
        <v>134916</v>
      </c>
      <c r="J37" s="108">
        <v>134710</v>
      </c>
      <c r="K37" s="108">
        <v>132774</v>
      </c>
      <c r="L37" s="108">
        <v>622319</v>
      </c>
      <c r="M37" s="108">
        <v>627002</v>
      </c>
      <c r="N37" s="108">
        <v>601049</v>
      </c>
      <c r="O37" s="108">
        <v>687093</v>
      </c>
      <c r="P37" s="108">
        <v>728609</v>
      </c>
      <c r="Q37" s="108">
        <v>797474</v>
      </c>
      <c r="R37" s="108">
        <v>758780</v>
      </c>
      <c r="S37" s="108">
        <v>654114</v>
      </c>
      <c r="T37" s="108">
        <v>488572</v>
      </c>
      <c r="U37" s="108">
        <v>354272</v>
      </c>
      <c r="V37" s="108">
        <v>257446</v>
      </c>
      <c r="W37" s="108">
        <v>185642</v>
      </c>
      <c r="X37" s="109">
        <v>133242</v>
      </c>
      <c r="Y37" s="110">
        <v>8006183</v>
      </c>
      <c r="Z37" s="119">
        <f t="shared" si="0"/>
        <v>8006183</v>
      </c>
      <c r="AA37" s="119">
        <f t="shared" si="1"/>
        <v>7913211</v>
      </c>
      <c r="AB37" s="119">
        <f t="shared" si="2"/>
        <v>7809560</v>
      </c>
    </row>
    <row r="38" spans="1:28" ht="12.75">
      <c r="A38" s="103" t="s">
        <v>53</v>
      </c>
      <c r="B38" s="104">
        <v>8810</v>
      </c>
      <c r="C38" s="104">
        <v>28485</v>
      </c>
      <c r="D38" s="104">
        <v>34705</v>
      </c>
      <c r="E38" s="104">
        <v>39297</v>
      </c>
      <c r="F38" s="104">
        <v>40772</v>
      </c>
      <c r="G38" s="104">
        <v>43572</v>
      </c>
      <c r="H38" s="104">
        <v>45302</v>
      </c>
      <c r="I38" s="104">
        <v>45642</v>
      </c>
      <c r="J38" s="104">
        <v>43825</v>
      </c>
      <c r="K38" s="104">
        <v>42759</v>
      </c>
      <c r="L38" s="104">
        <v>217314</v>
      </c>
      <c r="M38" s="104">
        <v>201804</v>
      </c>
      <c r="N38" s="104">
        <v>179142</v>
      </c>
      <c r="O38" s="104">
        <v>186226</v>
      </c>
      <c r="P38" s="104">
        <v>193389</v>
      </c>
      <c r="Q38" s="104">
        <v>216983</v>
      </c>
      <c r="R38" s="104">
        <v>207693</v>
      </c>
      <c r="S38" s="104">
        <v>181883</v>
      </c>
      <c r="T38" s="104">
        <v>149606</v>
      </c>
      <c r="U38" s="104">
        <v>111565</v>
      </c>
      <c r="V38" s="104">
        <v>83088</v>
      </c>
      <c r="W38" s="104">
        <v>56802</v>
      </c>
      <c r="X38" s="105">
        <v>41694</v>
      </c>
      <c r="Y38" s="106">
        <v>2400358</v>
      </c>
      <c r="Z38" s="119">
        <f t="shared" si="0"/>
        <v>2391548</v>
      </c>
      <c r="AA38" s="119">
        <f t="shared" si="1"/>
        <v>2363063</v>
      </c>
      <c r="AB38" s="119">
        <f t="shared" si="2"/>
        <v>2328358</v>
      </c>
    </row>
    <row r="39" spans="1:28" ht="12.75">
      <c r="A39" s="103" t="s">
        <v>54</v>
      </c>
      <c r="B39" s="104">
        <v>8</v>
      </c>
      <c r="C39" s="104">
        <v>11883</v>
      </c>
      <c r="D39" s="104">
        <v>20522</v>
      </c>
      <c r="E39" s="104">
        <v>27561</v>
      </c>
      <c r="F39" s="104">
        <v>31987</v>
      </c>
      <c r="G39" s="104">
        <v>35694</v>
      </c>
      <c r="H39" s="104">
        <v>38627</v>
      </c>
      <c r="I39" s="104">
        <v>41611</v>
      </c>
      <c r="J39" s="104">
        <v>42521</v>
      </c>
      <c r="K39" s="104">
        <v>42392</v>
      </c>
      <c r="L39" s="104">
        <v>232470</v>
      </c>
      <c r="M39" s="104">
        <v>253848</v>
      </c>
      <c r="N39" s="104">
        <v>237571</v>
      </c>
      <c r="O39" s="104">
        <v>240318</v>
      </c>
      <c r="P39" s="104">
        <v>229047</v>
      </c>
      <c r="Q39" s="104">
        <v>251281</v>
      </c>
      <c r="R39" s="104">
        <v>261623</v>
      </c>
      <c r="S39" s="104">
        <v>244489</v>
      </c>
      <c r="T39" s="104">
        <v>193433</v>
      </c>
      <c r="U39" s="104">
        <v>131762</v>
      </c>
      <c r="V39" s="104">
        <v>88084</v>
      </c>
      <c r="W39" s="104">
        <v>60869</v>
      </c>
      <c r="X39" s="105">
        <v>52156</v>
      </c>
      <c r="Y39" s="106">
        <v>2769757</v>
      </c>
      <c r="Z39" s="119">
        <f t="shared" si="0"/>
        <v>2769749</v>
      </c>
      <c r="AA39" s="119">
        <f t="shared" si="1"/>
        <v>2757866</v>
      </c>
      <c r="AB39" s="119">
        <f t="shared" si="2"/>
        <v>2737344</v>
      </c>
    </row>
    <row r="40" spans="1:28" ht="12.75">
      <c r="A40" s="103" t="s">
        <v>55</v>
      </c>
      <c r="B40" s="104">
        <v>0</v>
      </c>
      <c r="C40" s="104">
        <v>15053</v>
      </c>
      <c r="D40" s="104">
        <v>74696</v>
      </c>
      <c r="E40" s="104">
        <v>101923</v>
      </c>
      <c r="F40" s="104">
        <v>119451</v>
      </c>
      <c r="G40" s="104">
        <v>128687</v>
      </c>
      <c r="H40" s="104">
        <v>139118</v>
      </c>
      <c r="I40" s="104">
        <v>145399</v>
      </c>
      <c r="J40" s="104">
        <v>147386</v>
      </c>
      <c r="K40" s="104">
        <v>142742</v>
      </c>
      <c r="L40" s="104">
        <v>711889</v>
      </c>
      <c r="M40" s="104">
        <v>690720</v>
      </c>
      <c r="N40" s="104">
        <v>655504</v>
      </c>
      <c r="O40" s="104">
        <v>763711</v>
      </c>
      <c r="P40" s="104">
        <v>834038</v>
      </c>
      <c r="Q40" s="104">
        <v>897425</v>
      </c>
      <c r="R40" s="104">
        <v>855693</v>
      </c>
      <c r="S40" s="104">
        <v>728043</v>
      </c>
      <c r="T40" s="104">
        <v>565977</v>
      </c>
      <c r="U40" s="104">
        <v>402498</v>
      </c>
      <c r="V40" s="104">
        <v>306241</v>
      </c>
      <c r="W40" s="104">
        <v>237735</v>
      </c>
      <c r="X40" s="105">
        <v>178658</v>
      </c>
      <c r="Y40" s="106">
        <v>8842587</v>
      </c>
      <c r="Z40" s="119">
        <f t="shared" si="0"/>
        <v>8842587</v>
      </c>
      <c r="AA40" s="119">
        <f t="shared" si="1"/>
        <v>8827534</v>
      </c>
      <c r="AB40" s="119">
        <f t="shared" si="2"/>
        <v>8752838</v>
      </c>
    </row>
    <row r="41" spans="1:28" ht="12.75">
      <c r="A41" s="107" t="s">
        <v>56</v>
      </c>
      <c r="B41" s="108">
        <v>0</v>
      </c>
      <c r="C41" s="108">
        <v>0</v>
      </c>
      <c r="D41" s="108">
        <v>5511</v>
      </c>
      <c r="E41" s="108">
        <v>8555</v>
      </c>
      <c r="F41" s="108">
        <v>10467</v>
      </c>
      <c r="G41" s="108">
        <v>11466</v>
      </c>
      <c r="H41" s="108">
        <v>12186</v>
      </c>
      <c r="I41" s="108">
        <v>12924</v>
      </c>
      <c r="J41" s="108">
        <v>12703</v>
      </c>
      <c r="K41" s="108">
        <v>12396</v>
      </c>
      <c r="L41" s="108">
        <v>63408</v>
      </c>
      <c r="M41" s="108">
        <v>61362</v>
      </c>
      <c r="N41" s="108">
        <v>56418</v>
      </c>
      <c r="O41" s="108">
        <v>64899</v>
      </c>
      <c r="P41" s="108">
        <v>72472</v>
      </c>
      <c r="Q41" s="108">
        <v>77284</v>
      </c>
      <c r="R41" s="108">
        <v>72976</v>
      </c>
      <c r="S41" s="108">
        <v>60787</v>
      </c>
      <c r="T41" s="108">
        <v>48077</v>
      </c>
      <c r="U41" s="108">
        <v>32109</v>
      </c>
      <c r="V41" s="108">
        <v>21848</v>
      </c>
      <c r="W41" s="108">
        <v>17075</v>
      </c>
      <c r="X41" s="109">
        <v>14783</v>
      </c>
      <c r="Y41" s="110">
        <v>749706</v>
      </c>
      <c r="Z41" s="119">
        <f t="shared" si="0"/>
        <v>749706</v>
      </c>
      <c r="AA41" s="119">
        <f t="shared" si="1"/>
        <v>749706</v>
      </c>
      <c r="AB41" s="119">
        <f t="shared" si="2"/>
        <v>744195</v>
      </c>
    </row>
    <row r="42" spans="1:28" ht="12.75">
      <c r="A42" s="103" t="s">
        <v>121</v>
      </c>
      <c r="B42" s="104">
        <v>27561</v>
      </c>
      <c r="C42" s="104">
        <v>37474</v>
      </c>
      <c r="D42" s="104">
        <v>43533</v>
      </c>
      <c r="E42" s="104">
        <v>49196</v>
      </c>
      <c r="F42" s="104">
        <v>52971</v>
      </c>
      <c r="G42" s="104">
        <v>55230</v>
      </c>
      <c r="H42" s="104">
        <v>57983</v>
      </c>
      <c r="I42" s="104">
        <v>59211</v>
      </c>
      <c r="J42" s="104">
        <v>60263</v>
      </c>
      <c r="K42" s="104">
        <v>59053</v>
      </c>
      <c r="L42" s="104">
        <v>296701</v>
      </c>
      <c r="M42" s="104">
        <v>289038</v>
      </c>
      <c r="N42" s="104">
        <v>273603</v>
      </c>
      <c r="O42" s="104">
        <v>299169</v>
      </c>
      <c r="P42" s="104">
        <v>306158</v>
      </c>
      <c r="Q42" s="104">
        <v>312614</v>
      </c>
      <c r="R42" s="104">
        <v>298970</v>
      </c>
      <c r="S42" s="104">
        <v>276132</v>
      </c>
      <c r="T42" s="104">
        <v>232166</v>
      </c>
      <c r="U42" s="104">
        <v>156183</v>
      </c>
      <c r="V42" s="104">
        <v>104007</v>
      </c>
      <c r="W42" s="104">
        <v>65345</v>
      </c>
      <c r="X42" s="105">
        <v>43370</v>
      </c>
      <c r="Y42" s="106">
        <v>3455931</v>
      </c>
      <c r="Z42" s="119">
        <f t="shared" si="0"/>
        <v>3428370</v>
      </c>
      <c r="AA42" s="119">
        <f t="shared" si="1"/>
        <v>3390896</v>
      </c>
      <c r="AB42" s="119">
        <f t="shared" si="2"/>
        <v>3347363</v>
      </c>
    </row>
    <row r="43" spans="1:28" ht="12.75">
      <c r="A43" s="103" t="s">
        <v>57</v>
      </c>
      <c r="B43" s="104">
        <v>10179</v>
      </c>
      <c r="C43" s="104">
        <v>7699</v>
      </c>
      <c r="D43" s="104">
        <v>8418</v>
      </c>
      <c r="E43" s="104">
        <v>8808</v>
      </c>
      <c r="F43" s="104">
        <v>9266</v>
      </c>
      <c r="G43" s="104">
        <v>9600</v>
      </c>
      <c r="H43" s="104">
        <v>9229</v>
      </c>
      <c r="I43" s="104">
        <v>9958</v>
      </c>
      <c r="J43" s="104">
        <v>10297</v>
      </c>
      <c r="K43" s="104">
        <v>10551</v>
      </c>
      <c r="L43" s="104">
        <v>52059</v>
      </c>
      <c r="M43" s="104">
        <v>50645</v>
      </c>
      <c r="N43" s="104">
        <v>43665</v>
      </c>
      <c r="O43" s="104">
        <v>43855</v>
      </c>
      <c r="P43" s="104">
        <v>47036</v>
      </c>
      <c r="Q43" s="104">
        <v>56274</v>
      </c>
      <c r="R43" s="104">
        <v>55220</v>
      </c>
      <c r="S43" s="104">
        <v>49722</v>
      </c>
      <c r="T43" s="104">
        <v>38517</v>
      </c>
      <c r="U43" s="104">
        <v>28434</v>
      </c>
      <c r="V43" s="104">
        <v>20599</v>
      </c>
      <c r="W43" s="104">
        <v>15131</v>
      </c>
      <c r="X43" s="105">
        <v>11617</v>
      </c>
      <c r="Y43" s="106">
        <v>606779</v>
      </c>
      <c r="Z43" s="119">
        <f t="shared" si="0"/>
        <v>596600</v>
      </c>
      <c r="AA43" s="119">
        <f t="shared" si="1"/>
        <v>588901</v>
      </c>
      <c r="AB43" s="119">
        <f t="shared" si="2"/>
        <v>580483</v>
      </c>
    </row>
    <row r="44" spans="1:28" ht="12.75">
      <c r="A44" s="103" t="s">
        <v>122</v>
      </c>
      <c r="B44" s="104">
        <v>0</v>
      </c>
      <c r="C44" s="104">
        <v>48104</v>
      </c>
      <c r="D44" s="104">
        <v>55055</v>
      </c>
      <c r="E44" s="104">
        <v>62525</v>
      </c>
      <c r="F44" s="104">
        <v>67774</v>
      </c>
      <c r="G44" s="104">
        <v>71536</v>
      </c>
      <c r="H44" s="104">
        <v>73386</v>
      </c>
      <c r="I44" s="104">
        <v>75012</v>
      </c>
      <c r="J44" s="104">
        <v>75381</v>
      </c>
      <c r="K44" s="104">
        <v>74777</v>
      </c>
      <c r="L44" s="104">
        <v>372625</v>
      </c>
      <c r="M44" s="104">
        <v>375526</v>
      </c>
      <c r="N44" s="104">
        <v>368780</v>
      </c>
      <c r="O44" s="104">
        <v>410564</v>
      </c>
      <c r="P44" s="104">
        <v>421780</v>
      </c>
      <c r="Q44" s="104">
        <v>432355</v>
      </c>
      <c r="R44" s="104">
        <v>409813</v>
      </c>
      <c r="S44" s="104">
        <v>364702</v>
      </c>
      <c r="T44" s="104">
        <v>294705</v>
      </c>
      <c r="U44" s="104">
        <v>207454</v>
      </c>
      <c r="V44" s="104">
        <v>144452</v>
      </c>
      <c r="W44" s="104">
        <v>96941</v>
      </c>
      <c r="X44" s="105">
        <v>70624</v>
      </c>
      <c r="Y44" s="106">
        <v>4573871</v>
      </c>
      <c r="Z44" s="119">
        <f t="shared" si="0"/>
        <v>4573871</v>
      </c>
      <c r="AA44" s="119">
        <f t="shared" si="1"/>
        <v>4525767</v>
      </c>
      <c r="AB44" s="119">
        <f t="shared" si="2"/>
        <v>4470712</v>
      </c>
    </row>
    <row r="45" spans="1:28" ht="12.75">
      <c r="A45" s="107" t="s">
        <v>58</v>
      </c>
      <c r="B45" s="108">
        <v>0</v>
      </c>
      <c r="C45" s="108">
        <v>76760</v>
      </c>
      <c r="D45" s="108">
        <v>129802</v>
      </c>
      <c r="E45" s="108">
        <v>188058</v>
      </c>
      <c r="F45" s="108">
        <v>237290</v>
      </c>
      <c r="G45" s="108">
        <v>260084</v>
      </c>
      <c r="H45" s="108">
        <v>271877</v>
      </c>
      <c r="I45" s="108">
        <v>281242</v>
      </c>
      <c r="J45" s="108">
        <v>281365</v>
      </c>
      <c r="K45" s="108">
        <v>266883</v>
      </c>
      <c r="L45" s="108">
        <v>1398310</v>
      </c>
      <c r="M45" s="108">
        <v>1414544</v>
      </c>
      <c r="N45" s="108">
        <v>1378191</v>
      </c>
      <c r="O45" s="108">
        <v>1450915</v>
      </c>
      <c r="P45" s="108">
        <v>1431500</v>
      </c>
      <c r="Q45" s="108">
        <v>1480936</v>
      </c>
      <c r="R45" s="108">
        <v>1344225</v>
      </c>
      <c r="S45" s="108">
        <v>1106978</v>
      </c>
      <c r="T45" s="108">
        <v>847485</v>
      </c>
      <c r="U45" s="108">
        <v>570851</v>
      </c>
      <c r="V45" s="108">
        <v>400485</v>
      </c>
      <c r="W45" s="108">
        <v>263245</v>
      </c>
      <c r="X45" s="109">
        <v>171166</v>
      </c>
      <c r="Y45" s="110">
        <v>15252192</v>
      </c>
      <c r="Z45" s="119">
        <f t="shared" si="0"/>
        <v>15252192</v>
      </c>
      <c r="AA45" s="119">
        <f t="shared" si="1"/>
        <v>15175432</v>
      </c>
      <c r="AB45" s="119">
        <f t="shared" si="2"/>
        <v>15045630</v>
      </c>
    </row>
    <row r="46" spans="1:28" ht="12.75">
      <c r="A46" s="103" t="s">
        <v>59</v>
      </c>
      <c r="B46" s="104">
        <v>0</v>
      </c>
      <c r="C46" s="104">
        <v>30557</v>
      </c>
      <c r="D46" s="104">
        <v>33217</v>
      </c>
      <c r="E46" s="104">
        <v>34231</v>
      </c>
      <c r="F46" s="104">
        <v>35066</v>
      </c>
      <c r="G46" s="104">
        <v>35795</v>
      </c>
      <c r="H46" s="104">
        <v>36813</v>
      </c>
      <c r="I46" s="104">
        <v>37726</v>
      </c>
      <c r="J46" s="104">
        <v>38073</v>
      </c>
      <c r="K46" s="104">
        <v>38883</v>
      </c>
      <c r="L46" s="104">
        <v>195020</v>
      </c>
      <c r="M46" s="104">
        <v>202708</v>
      </c>
      <c r="N46" s="104">
        <v>174293</v>
      </c>
      <c r="O46" s="104">
        <v>150956</v>
      </c>
      <c r="P46" s="104">
        <v>136107</v>
      </c>
      <c r="Q46" s="104">
        <v>142249</v>
      </c>
      <c r="R46" s="104">
        <v>131696</v>
      </c>
      <c r="S46" s="104">
        <v>108155</v>
      </c>
      <c r="T46" s="104">
        <v>82596</v>
      </c>
      <c r="U46" s="104">
        <v>57645</v>
      </c>
      <c r="V46" s="104">
        <v>41312</v>
      </c>
      <c r="W46" s="104">
        <v>27762</v>
      </c>
      <c r="X46" s="105">
        <v>17962</v>
      </c>
      <c r="Y46" s="106">
        <v>1788822</v>
      </c>
      <c r="Z46" s="119">
        <f t="shared" si="0"/>
        <v>1788822</v>
      </c>
      <c r="AA46" s="119">
        <f t="shared" si="1"/>
        <v>1758265</v>
      </c>
      <c r="AB46" s="119">
        <f t="shared" si="2"/>
        <v>1725048</v>
      </c>
    </row>
    <row r="47" spans="1:28" ht="12.75">
      <c r="A47" s="103" t="s">
        <v>60</v>
      </c>
      <c r="B47" s="104">
        <v>0</v>
      </c>
      <c r="C47" s="104">
        <v>2510</v>
      </c>
      <c r="D47" s="104">
        <v>4865</v>
      </c>
      <c r="E47" s="104">
        <v>6064</v>
      </c>
      <c r="F47" s="104">
        <v>6643</v>
      </c>
      <c r="G47" s="104">
        <v>7501</v>
      </c>
      <c r="H47" s="104">
        <v>8125</v>
      </c>
      <c r="I47" s="104">
        <v>8434</v>
      </c>
      <c r="J47" s="104">
        <v>8749</v>
      </c>
      <c r="K47" s="104">
        <v>8771</v>
      </c>
      <c r="L47" s="104">
        <v>45270</v>
      </c>
      <c r="M47" s="104">
        <v>43085</v>
      </c>
      <c r="N47" s="104">
        <v>38500</v>
      </c>
      <c r="O47" s="104">
        <v>43333</v>
      </c>
      <c r="P47" s="104">
        <v>47816</v>
      </c>
      <c r="Q47" s="104">
        <v>53389</v>
      </c>
      <c r="R47" s="104">
        <v>51523</v>
      </c>
      <c r="S47" s="104">
        <v>45482</v>
      </c>
      <c r="T47" s="104">
        <v>34816</v>
      </c>
      <c r="U47" s="104">
        <v>23088</v>
      </c>
      <c r="V47" s="104">
        <v>16418</v>
      </c>
      <c r="W47" s="104">
        <v>12674</v>
      </c>
      <c r="X47" s="105">
        <v>12445</v>
      </c>
      <c r="Y47" s="106">
        <v>529501</v>
      </c>
      <c r="Z47" s="119">
        <f t="shared" si="0"/>
        <v>529501</v>
      </c>
      <c r="AA47" s="119">
        <f t="shared" si="1"/>
        <v>526991</v>
      </c>
      <c r="AB47" s="119">
        <f t="shared" si="2"/>
        <v>522126</v>
      </c>
    </row>
    <row r="48" spans="1:28" ht="12.75">
      <c r="A48" s="103" t="s">
        <v>61</v>
      </c>
      <c r="B48" s="104">
        <v>0</v>
      </c>
      <c r="C48" s="104">
        <v>19144</v>
      </c>
      <c r="D48" s="104">
        <v>53261</v>
      </c>
      <c r="E48" s="104">
        <v>65882</v>
      </c>
      <c r="F48" s="104">
        <v>77624</v>
      </c>
      <c r="G48" s="104">
        <v>80085</v>
      </c>
      <c r="H48" s="104">
        <v>88865</v>
      </c>
      <c r="I48" s="104">
        <v>92172</v>
      </c>
      <c r="J48" s="104">
        <v>93243</v>
      </c>
      <c r="K48" s="104">
        <v>95519</v>
      </c>
      <c r="L48" s="104">
        <v>483081</v>
      </c>
      <c r="M48" s="104">
        <v>483948</v>
      </c>
      <c r="N48" s="104">
        <v>460999</v>
      </c>
      <c r="O48" s="104">
        <v>518241</v>
      </c>
      <c r="P48" s="104">
        <v>550201</v>
      </c>
      <c r="Q48" s="104">
        <v>559465</v>
      </c>
      <c r="R48" s="104">
        <v>505547</v>
      </c>
      <c r="S48" s="104">
        <v>429906</v>
      </c>
      <c r="T48" s="104">
        <v>334201</v>
      </c>
      <c r="U48" s="104">
        <v>223660</v>
      </c>
      <c r="V48" s="104">
        <v>153243</v>
      </c>
      <c r="W48" s="104">
        <v>101550</v>
      </c>
      <c r="X48" s="105">
        <v>68643</v>
      </c>
      <c r="Y48" s="106">
        <v>5538480</v>
      </c>
      <c r="Z48" s="119">
        <f t="shared" si="0"/>
        <v>5538480</v>
      </c>
      <c r="AA48" s="119">
        <f t="shared" si="1"/>
        <v>5519336</v>
      </c>
      <c r="AB48" s="119">
        <f t="shared" si="2"/>
        <v>5466075</v>
      </c>
    </row>
    <row r="49" spans="1:28" ht="12.75">
      <c r="A49" s="107" t="s">
        <v>62</v>
      </c>
      <c r="B49" s="108">
        <v>0</v>
      </c>
      <c r="C49" s="108">
        <v>25619</v>
      </c>
      <c r="D49" s="108">
        <v>43184</v>
      </c>
      <c r="E49" s="108">
        <v>57693</v>
      </c>
      <c r="F49" s="108">
        <v>69961</v>
      </c>
      <c r="G49" s="108">
        <v>79721</v>
      </c>
      <c r="H49" s="108">
        <v>81530</v>
      </c>
      <c r="I49" s="108">
        <v>87167</v>
      </c>
      <c r="J49" s="108">
        <v>88519</v>
      </c>
      <c r="K49" s="108">
        <v>91853</v>
      </c>
      <c r="L49" s="108">
        <v>499610</v>
      </c>
      <c r="M49" s="108">
        <v>511378</v>
      </c>
      <c r="N49" s="108">
        <v>467197</v>
      </c>
      <c r="O49" s="108">
        <v>485069</v>
      </c>
      <c r="P49" s="108">
        <v>471803</v>
      </c>
      <c r="Q49" s="108">
        <v>496284</v>
      </c>
      <c r="R49" s="108">
        <v>471478</v>
      </c>
      <c r="S49" s="108">
        <v>404241</v>
      </c>
      <c r="T49" s="108">
        <v>308677</v>
      </c>
      <c r="U49" s="108">
        <v>196434</v>
      </c>
      <c r="V49" s="108">
        <v>131707</v>
      </c>
      <c r="W49" s="108">
        <v>89669</v>
      </c>
      <c r="X49" s="109">
        <v>69095</v>
      </c>
      <c r="Y49" s="110">
        <v>5227889</v>
      </c>
      <c r="Z49" s="119">
        <f t="shared" si="0"/>
        <v>5227889</v>
      </c>
      <c r="AA49" s="119">
        <f t="shared" si="1"/>
        <v>5202270</v>
      </c>
      <c r="AB49" s="119">
        <f t="shared" si="2"/>
        <v>5159086</v>
      </c>
    </row>
    <row r="50" spans="1:28" ht="12.75">
      <c r="A50" s="103" t="s">
        <v>63</v>
      </c>
      <c r="B50" s="104">
        <v>0</v>
      </c>
      <c r="C50" s="104">
        <v>22478</v>
      </c>
      <c r="D50" s="104">
        <v>13170</v>
      </c>
      <c r="E50" s="104">
        <v>13971</v>
      </c>
      <c r="F50" s="104">
        <v>14350</v>
      </c>
      <c r="G50" s="104">
        <v>12855</v>
      </c>
      <c r="H50" s="104">
        <v>13433</v>
      </c>
      <c r="I50" s="104">
        <v>14067</v>
      </c>
      <c r="J50" s="104">
        <v>14015</v>
      </c>
      <c r="K50" s="104">
        <v>12322</v>
      </c>
      <c r="L50" s="104">
        <v>76667</v>
      </c>
      <c r="M50" s="104">
        <v>88979</v>
      </c>
      <c r="N50" s="104">
        <v>96146</v>
      </c>
      <c r="O50" s="104">
        <v>109887</v>
      </c>
      <c r="P50" s="104">
        <v>116273</v>
      </c>
      <c r="Q50" s="104">
        <v>128531</v>
      </c>
      <c r="R50" s="104">
        <v>130678</v>
      </c>
      <c r="S50" s="104">
        <v>122823</v>
      </c>
      <c r="T50" s="104">
        <v>87259</v>
      </c>
      <c r="U50" s="104">
        <v>64359</v>
      </c>
      <c r="V50" s="104">
        <v>44830</v>
      </c>
      <c r="W50" s="104">
        <v>30418</v>
      </c>
      <c r="X50" s="105">
        <v>14075</v>
      </c>
      <c r="Y50" s="106">
        <v>1241586</v>
      </c>
      <c r="Z50" s="119">
        <f t="shared" si="0"/>
        <v>1241586</v>
      </c>
      <c r="AA50" s="119">
        <f t="shared" si="1"/>
        <v>1219108</v>
      </c>
      <c r="AB50" s="119">
        <f t="shared" si="2"/>
        <v>1205938</v>
      </c>
    </row>
    <row r="51" spans="1:28" ht="12.75">
      <c r="A51" s="103" t="s">
        <v>64</v>
      </c>
      <c r="B51" s="104">
        <v>0</v>
      </c>
      <c r="C51" s="104">
        <v>22880</v>
      </c>
      <c r="D51" s="104">
        <v>46887</v>
      </c>
      <c r="E51" s="104">
        <v>54745</v>
      </c>
      <c r="F51" s="104">
        <v>52050</v>
      </c>
      <c r="G51" s="104">
        <v>62006</v>
      </c>
      <c r="H51" s="104">
        <v>65550</v>
      </c>
      <c r="I51" s="104">
        <v>67441</v>
      </c>
      <c r="J51" s="104">
        <v>68030</v>
      </c>
      <c r="K51" s="104">
        <v>69643</v>
      </c>
      <c r="L51" s="104">
        <v>344476</v>
      </c>
      <c r="M51" s="104">
        <v>343566</v>
      </c>
      <c r="N51" s="104">
        <v>311272</v>
      </c>
      <c r="O51" s="104">
        <v>349405</v>
      </c>
      <c r="P51" s="104">
        <v>390122</v>
      </c>
      <c r="Q51" s="104">
        <v>414873</v>
      </c>
      <c r="R51" s="104">
        <v>374521</v>
      </c>
      <c r="S51" s="104">
        <v>319824</v>
      </c>
      <c r="T51" s="104">
        <v>228526</v>
      </c>
      <c r="U51" s="104">
        <v>166602</v>
      </c>
      <c r="V51" s="104">
        <v>126588</v>
      </c>
      <c r="W51" s="104">
        <v>97572</v>
      </c>
      <c r="X51" s="105">
        <v>80070</v>
      </c>
      <c r="Y51" s="106">
        <v>4056649</v>
      </c>
      <c r="Z51" s="119">
        <f t="shared" si="0"/>
        <v>4056649</v>
      </c>
      <c r="AA51" s="119">
        <f t="shared" si="1"/>
        <v>4033769</v>
      </c>
      <c r="AB51" s="119">
        <f t="shared" si="2"/>
        <v>3986882</v>
      </c>
    </row>
    <row r="52" spans="1:28" ht="13.5" thickBot="1">
      <c r="A52" s="114" t="s">
        <v>65</v>
      </c>
      <c r="B52" s="115">
        <v>279</v>
      </c>
      <c r="C52" s="115">
        <v>4201</v>
      </c>
      <c r="D52" s="115">
        <v>4851</v>
      </c>
      <c r="E52" s="115">
        <v>5966</v>
      </c>
      <c r="F52" s="115">
        <v>6541</v>
      </c>
      <c r="G52" s="115">
        <v>6921</v>
      </c>
      <c r="H52" s="115">
        <v>6218</v>
      </c>
      <c r="I52" s="115">
        <v>7101</v>
      </c>
      <c r="J52" s="115">
        <v>7539</v>
      </c>
      <c r="K52" s="115">
        <v>7704</v>
      </c>
      <c r="L52" s="115">
        <v>38976</v>
      </c>
      <c r="M52" s="115">
        <v>37435</v>
      </c>
      <c r="N52" s="115">
        <v>32233</v>
      </c>
      <c r="O52" s="115">
        <v>32412</v>
      </c>
      <c r="P52" s="115">
        <v>32787</v>
      </c>
      <c r="Q52" s="115">
        <v>40494</v>
      </c>
      <c r="R52" s="115">
        <v>41918</v>
      </c>
      <c r="S52" s="115">
        <v>35743</v>
      </c>
      <c r="T52" s="115">
        <v>26423</v>
      </c>
      <c r="U52" s="115">
        <v>18522</v>
      </c>
      <c r="V52" s="115">
        <v>12678</v>
      </c>
      <c r="W52" s="115">
        <v>8690</v>
      </c>
      <c r="X52" s="116">
        <v>5948</v>
      </c>
      <c r="Y52" s="117">
        <v>421580</v>
      </c>
      <c r="Z52" s="119">
        <f t="shared" si="0"/>
        <v>421301</v>
      </c>
      <c r="AA52" s="119">
        <f t="shared" si="1"/>
        <v>417100</v>
      </c>
      <c r="AB52" s="119">
        <f t="shared" si="2"/>
        <v>412249</v>
      </c>
    </row>
    <row r="53" spans="1:28" ht="13.5" thickTop="1">
      <c r="A53" s="95" t="s">
        <v>112</v>
      </c>
      <c r="B53" s="108">
        <v>127283</v>
      </c>
      <c r="C53" s="108">
        <v>1179056</v>
      </c>
      <c r="D53" s="108">
        <v>1944219</v>
      </c>
      <c r="E53" s="108">
        <v>2569974</v>
      </c>
      <c r="F53" s="108">
        <v>3009276</v>
      </c>
      <c r="G53" s="108">
        <v>3251751</v>
      </c>
      <c r="H53" s="108">
        <v>3407232</v>
      </c>
      <c r="I53" s="108">
        <v>3591071</v>
      </c>
      <c r="J53" s="108">
        <v>3608032</v>
      </c>
      <c r="K53" s="108">
        <v>3622943</v>
      </c>
      <c r="L53" s="108">
        <v>18356653</v>
      </c>
      <c r="M53" s="108">
        <v>18330686</v>
      </c>
      <c r="N53" s="108">
        <v>17425899</v>
      </c>
      <c r="O53" s="108">
        <v>19101326</v>
      </c>
      <c r="P53" s="108">
        <v>19836611</v>
      </c>
      <c r="Q53" s="108">
        <v>20758036</v>
      </c>
      <c r="R53" s="108">
        <v>19242097</v>
      </c>
      <c r="S53" s="108">
        <v>16508355</v>
      </c>
      <c r="T53" s="108">
        <v>12826968</v>
      </c>
      <c r="U53" s="108">
        <v>8906602</v>
      </c>
      <c r="V53" s="108">
        <v>6296061</v>
      </c>
      <c r="W53" s="108">
        <v>4435060</v>
      </c>
      <c r="X53" s="109">
        <v>3479639</v>
      </c>
      <c r="Y53" s="110">
        <v>211814830</v>
      </c>
      <c r="Z53" s="119">
        <f t="shared" si="0"/>
        <v>211687547</v>
      </c>
      <c r="AA53" s="119">
        <f t="shared" si="1"/>
        <v>210508491</v>
      </c>
      <c r="AB53" s="119">
        <f t="shared" si="2"/>
        <v>208564272</v>
      </c>
    </row>
  </sheetData>
  <pageMargins left="0.7" right="0.7" top="0.75" bottom="0.75" header="0.3" footer="0.3"/>
  <ignoredErrors>
    <ignoredError sqref="Z2:AB5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D22" sqref="D22"/>
    </sheetView>
  </sheetViews>
  <sheetFormatPr defaultRowHeight="11.25"/>
  <cols>
    <col min="2" max="2" width="16.6640625" bestFit="1" customWidth="1"/>
    <col min="3" max="3" width="19.1640625" bestFit="1" customWidth="1"/>
    <col min="4" max="4" width="24.6640625" bestFit="1" customWidth="1"/>
  </cols>
  <sheetData>
    <row r="1" spans="1:4">
      <c r="A1" t="s">
        <v>123</v>
      </c>
      <c r="B1" t="s">
        <v>124</v>
      </c>
      <c r="C1" t="s">
        <v>177</v>
      </c>
      <c r="D1" t="s">
        <v>181</v>
      </c>
    </row>
    <row r="2" spans="1:4">
      <c r="A2" t="s">
        <v>139</v>
      </c>
      <c r="B2" t="s">
        <v>38</v>
      </c>
      <c r="C2">
        <v>16</v>
      </c>
      <c r="D2" s="119">
        <f>VLOOKUP($B2,'Drivers by Age'!$A$2:$AB$53,26,FALSE)</f>
        <v>1090097</v>
      </c>
    </row>
    <row r="3" spans="1:4">
      <c r="A3" t="s">
        <v>152</v>
      </c>
      <c r="B3" t="s">
        <v>48</v>
      </c>
      <c r="C3">
        <v>16</v>
      </c>
      <c r="D3" s="119">
        <f>VLOOKUP($B3,'Drivers by Age'!$A$2:$AB$53,26,FALSE)</f>
        <v>755721</v>
      </c>
    </row>
    <row r="4" spans="1:4">
      <c r="A4" t="s">
        <v>154</v>
      </c>
      <c r="B4" t="s">
        <v>51</v>
      </c>
      <c r="C4">
        <v>16</v>
      </c>
      <c r="D4" s="119">
        <f>VLOOKUP($B4,'Drivers by Age'!$A$2:$AB$53,26,FALSE)</f>
        <v>498861</v>
      </c>
    </row>
    <row r="5" spans="1:4">
      <c r="A5" t="s">
        <v>167</v>
      </c>
      <c r="B5" t="s">
        <v>57</v>
      </c>
      <c r="C5">
        <v>16</v>
      </c>
      <c r="D5" s="119">
        <f>VLOOKUP($B5,'Drivers by Age'!$A$2:$AB$53,26,FALSE)</f>
        <v>596600</v>
      </c>
    </row>
    <row r="6" spans="1:4">
      <c r="A6" t="s">
        <v>125</v>
      </c>
      <c r="B6" t="s">
        <v>112</v>
      </c>
      <c r="C6">
        <f>VLOOKUP($B6,[2]Data!$B$2:$C$53,2,FALSE)</f>
        <v>17</v>
      </c>
      <c r="D6" s="119">
        <f>VLOOKUP($B6,'Drivers by Age'!$A$2:$AB$53,27,FALSE)</f>
        <v>210508491</v>
      </c>
    </row>
    <row r="7" spans="1:4">
      <c r="A7" t="s">
        <v>126</v>
      </c>
      <c r="B7" t="s">
        <v>103</v>
      </c>
      <c r="C7">
        <v>17</v>
      </c>
      <c r="D7" s="119">
        <f>VLOOKUP($B7,'Drivers by Age'!$A$2:$AB$53,27,FALSE)</f>
        <v>523855</v>
      </c>
    </row>
    <row r="8" spans="1:4">
      <c r="A8" t="s">
        <v>127</v>
      </c>
      <c r="B8" t="s">
        <v>31</v>
      </c>
      <c r="C8">
        <v>17</v>
      </c>
      <c r="D8" s="119">
        <f>VLOOKUP($B8,'Drivers by Age'!$A$2:$AB$53,27,FALSE)</f>
        <v>3781661</v>
      </c>
    </row>
    <row r="9" spans="1:4">
      <c r="A9" t="s">
        <v>129</v>
      </c>
      <c r="B9" t="s">
        <v>114</v>
      </c>
      <c r="C9">
        <v>17</v>
      </c>
      <c r="D9" s="119">
        <f>VLOOKUP($B9,'Drivers by Age'!$A$2:$AB$53,27,FALSE)</f>
        <v>4677288</v>
      </c>
    </row>
    <row r="10" spans="1:4">
      <c r="A10" t="s">
        <v>130</v>
      </c>
      <c r="B10" t="s">
        <v>33</v>
      </c>
      <c r="C10">
        <v>17</v>
      </c>
      <c r="D10" s="119">
        <f>VLOOKUP($B10,'Drivers by Age'!$A$2:$AB$53,27,FALSE)</f>
        <v>24129625</v>
      </c>
    </row>
    <row r="11" spans="1:4">
      <c r="A11" t="s">
        <v>131</v>
      </c>
      <c r="B11" t="s">
        <v>105</v>
      </c>
      <c r="C11">
        <v>17</v>
      </c>
      <c r="D11" s="119">
        <f>VLOOKUP($B11,'Drivers by Age'!$A$2:$AB$53,27,FALSE)</f>
        <v>3789568</v>
      </c>
    </row>
    <row r="12" spans="1:4">
      <c r="A12" t="s">
        <v>134</v>
      </c>
      <c r="B12" t="s">
        <v>34</v>
      </c>
      <c r="C12">
        <v>17</v>
      </c>
      <c r="D12" s="119">
        <f>VLOOKUP($B12,'Drivers by Age'!$A$2:$AB$53,27,FALSE)</f>
        <v>713647</v>
      </c>
    </row>
    <row r="13" spans="1:4">
      <c r="A13" t="s">
        <v>137</v>
      </c>
      <c r="B13" t="s">
        <v>37</v>
      </c>
      <c r="C13">
        <v>17</v>
      </c>
      <c r="D13" s="119">
        <f>VLOOKUP($B13,'Drivers by Age'!$A$2:$AB$53,27,FALSE)</f>
        <v>913123</v>
      </c>
    </row>
    <row r="14" spans="1:4">
      <c r="A14" t="s">
        <v>138</v>
      </c>
      <c r="B14" t="s">
        <v>39</v>
      </c>
      <c r="C14">
        <v>17</v>
      </c>
      <c r="D14" s="119">
        <f>VLOOKUP($B14,'Drivers by Age'!$A$2:$AB$53,27,FALSE)</f>
        <v>2141584</v>
      </c>
    </row>
    <row r="15" spans="1:4">
      <c r="A15" t="s">
        <v>142</v>
      </c>
      <c r="B15" t="s">
        <v>40</v>
      </c>
      <c r="C15">
        <v>17</v>
      </c>
      <c r="D15" s="119">
        <f>VLOOKUP($B15,'Drivers by Age'!$A$2:$AB$53,27,FALSE)</f>
        <v>1967764</v>
      </c>
    </row>
    <row r="16" spans="1:4">
      <c r="A16" t="s">
        <v>143</v>
      </c>
      <c r="B16" t="s">
        <v>116</v>
      </c>
      <c r="C16">
        <v>17</v>
      </c>
      <c r="D16" s="119">
        <f>VLOOKUP($B16,'Drivers by Age'!$A$2:$AB$53,27,FALSE)</f>
        <v>2985210</v>
      </c>
    </row>
    <row r="17" spans="1:4">
      <c r="A17" t="s">
        <v>144</v>
      </c>
      <c r="B17" t="s">
        <v>41</v>
      </c>
      <c r="C17">
        <v>17</v>
      </c>
      <c r="D17" s="119">
        <f>VLOOKUP($B17,'Drivers by Age'!$A$2:$AB$53,27,FALSE)</f>
        <v>2900223</v>
      </c>
    </row>
    <row r="18" spans="1:4">
      <c r="A18" t="s">
        <v>147</v>
      </c>
      <c r="B18" t="s">
        <v>117</v>
      </c>
      <c r="C18">
        <v>17</v>
      </c>
      <c r="D18" s="119">
        <f>VLOOKUP($B18,'Drivers by Age'!$A$2:$AB$53,27,FALSE)</f>
        <v>1003733</v>
      </c>
    </row>
    <row r="19" spans="1:4">
      <c r="A19" t="s">
        <v>148</v>
      </c>
      <c r="B19" t="s">
        <v>44</v>
      </c>
      <c r="C19">
        <v>17</v>
      </c>
      <c r="D19" s="119">
        <f>VLOOKUP($B19,'Drivers by Age'!$A$2:$AB$53,27,FALSE)</f>
        <v>6936804</v>
      </c>
    </row>
    <row r="20" spans="1:4">
      <c r="A20" t="s">
        <v>149</v>
      </c>
      <c r="B20" t="s">
        <v>45</v>
      </c>
      <c r="C20">
        <v>17</v>
      </c>
      <c r="D20" s="119">
        <f>VLOOKUP($B20,'Drivers by Age'!$A$2:$AB$53,27,FALSE)</f>
        <v>3294606</v>
      </c>
    </row>
    <row r="21" spans="1:4">
      <c r="A21" t="s">
        <v>151</v>
      </c>
      <c r="B21" t="s">
        <v>46</v>
      </c>
      <c r="C21">
        <v>17</v>
      </c>
      <c r="D21" s="119">
        <f>VLOOKUP($B21,'Drivers by Age'!$A$2:$AB$53,27,FALSE)</f>
        <v>1936834</v>
      </c>
    </row>
    <row r="22" spans="1:4">
      <c r="A22" t="s">
        <v>153</v>
      </c>
      <c r="B22" t="s">
        <v>50</v>
      </c>
      <c r="C22">
        <v>17</v>
      </c>
      <c r="D22" s="119">
        <f>VLOOKUP($B22,'Drivers by Age'!$A$2:$AB$53,27,FALSE)</f>
        <v>6668463</v>
      </c>
    </row>
    <row r="23" spans="1:4">
      <c r="A23" t="s">
        <v>155</v>
      </c>
      <c r="B23" t="s">
        <v>49</v>
      </c>
      <c r="C23">
        <v>17</v>
      </c>
      <c r="D23" s="119">
        <f>VLOOKUP($B23,'Drivers by Age'!$A$2:$AB$53,27,FALSE)</f>
        <v>1349388</v>
      </c>
    </row>
    <row r="24" spans="1:4">
      <c r="A24" t="s">
        <v>156</v>
      </c>
      <c r="B24" t="s">
        <v>110</v>
      </c>
      <c r="C24">
        <v>17</v>
      </c>
      <c r="D24" s="119">
        <f>VLOOKUP($B24,'Drivers by Age'!$A$2:$AB$53,27,FALSE)</f>
        <v>1056895</v>
      </c>
    </row>
    <row r="25" spans="1:4">
      <c r="A25" t="s">
        <v>158</v>
      </c>
      <c r="B25" t="s">
        <v>120</v>
      </c>
      <c r="C25">
        <v>17</v>
      </c>
      <c r="D25" s="119">
        <f>VLOOKUP($B25,'Drivers by Age'!$A$2:$AB$53,27,FALSE)</f>
        <v>1430129</v>
      </c>
    </row>
    <row r="26" spans="1:4">
      <c r="A26" t="s">
        <v>160</v>
      </c>
      <c r="B26" t="s">
        <v>111</v>
      </c>
      <c r="C26">
        <v>17</v>
      </c>
      <c r="D26" s="119">
        <f>VLOOKUP($B26,'Drivers by Age'!$A$2:$AB$53,27,FALSE)</f>
        <v>11238830</v>
      </c>
    </row>
    <row r="27" spans="1:4">
      <c r="A27" t="s">
        <v>162</v>
      </c>
      <c r="B27" t="s">
        <v>53</v>
      </c>
      <c r="C27">
        <v>17</v>
      </c>
      <c r="D27" s="119">
        <f>VLOOKUP($B27,'Drivers by Age'!$A$2:$AB$53,27,FALSE)</f>
        <v>2363063</v>
      </c>
    </row>
    <row r="28" spans="1:4">
      <c r="A28" t="s">
        <v>163</v>
      </c>
      <c r="B28" t="s">
        <v>54</v>
      </c>
      <c r="C28">
        <v>17</v>
      </c>
      <c r="D28" s="119">
        <f>VLOOKUP($B28,'Drivers by Age'!$A$2:$AB$53,27,FALSE)</f>
        <v>2757866</v>
      </c>
    </row>
    <row r="29" spans="1:4">
      <c r="A29" t="s">
        <v>166</v>
      </c>
      <c r="B29" t="s">
        <v>121</v>
      </c>
      <c r="C29">
        <v>17</v>
      </c>
      <c r="D29" s="119">
        <f>VLOOKUP($B29,'Drivers by Age'!$A$2:$AB$53,27,FALSE)</f>
        <v>3390896</v>
      </c>
    </row>
    <row r="30" spans="1:4">
      <c r="A30" t="s">
        <v>168</v>
      </c>
      <c r="B30" t="s">
        <v>122</v>
      </c>
      <c r="C30">
        <v>17</v>
      </c>
      <c r="D30" s="119">
        <f>VLOOKUP($B30,'Drivers by Age'!$A$2:$AB$53,27,FALSE)</f>
        <v>4525767</v>
      </c>
    </row>
    <row r="31" spans="1:4">
      <c r="A31" t="s">
        <v>170</v>
      </c>
      <c r="B31" t="s">
        <v>59</v>
      </c>
      <c r="C31">
        <v>17</v>
      </c>
      <c r="D31" s="119">
        <f>VLOOKUP($B31,'Drivers by Age'!$A$2:$AB$53,27,FALSE)</f>
        <v>1758265</v>
      </c>
    </row>
    <row r="32" spans="1:4">
      <c r="A32" t="s">
        <v>172</v>
      </c>
      <c r="B32" t="s">
        <v>60</v>
      </c>
      <c r="C32">
        <v>17</v>
      </c>
      <c r="D32" s="119">
        <f>VLOOKUP($B32,'Drivers by Age'!$A$2:$AB$53,27,FALSE)</f>
        <v>526991</v>
      </c>
    </row>
    <row r="33" spans="1:4">
      <c r="A33" t="s">
        <v>174</v>
      </c>
      <c r="B33" t="s">
        <v>64</v>
      </c>
      <c r="C33">
        <v>17</v>
      </c>
      <c r="D33" s="119">
        <f>VLOOKUP($B33,'Drivers by Age'!$A$2:$AB$53,27,FALSE)</f>
        <v>4033769</v>
      </c>
    </row>
    <row r="34" spans="1:4">
      <c r="A34" t="s">
        <v>175</v>
      </c>
      <c r="B34" t="s">
        <v>63</v>
      </c>
      <c r="C34">
        <v>17</v>
      </c>
      <c r="D34" s="119">
        <f>VLOOKUP($B34,'Drivers by Age'!$A$2:$AB$53,27,FALSE)</f>
        <v>1219108</v>
      </c>
    </row>
    <row r="35" spans="1:4">
      <c r="A35" t="s">
        <v>176</v>
      </c>
      <c r="B35" t="s">
        <v>65</v>
      </c>
      <c r="C35">
        <v>17</v>
      </c>
      <c r="D35" s="119">
        <f>VLOOKUP($B35,'Drivers by Age'!$A$2:$AB$53,27,FALSE)</f>
        <v>417100</v>
      </c>
    </row>
    <row r="36" spans="1:4">
      <c r="A36" t="s">
        <v>128</v>
      </c>
      <c r="B36" t="s">
        <v>104</v>
      </c>
      <c r="C36">
        <v>18</v>
      </c>
      <c r="D36" s="119">
        <f>VLOOKUP($B36,'Drivers by Age'!$A$2:$AB$53,28,FALSE)</f>
        <v>2157013</v>
      </c>
    </row>
    <row r="37" spans="1:4">
      <c r="A37" t="s">
        <v>132</v>
      </c>
      <c r="B37" t="s">
        <v>106</v>
      </c>
      <c r="C37">
        <v>18</v>
      </c>
      <c r="D37" s="119">
        <f>VLOOKUP($B37,'Drivers by Age'!$A$2:$AB$53,28,FALSE)</f>
        <v>2458271</v>
      </c>
    </row>
    <row r="38" spans="1:4">
      <c r="A38" t="s">
        <v>133</v>
      </c>
      <c r="B38" t="s">
        <v>107</v>
      </c>
      <c r="C38">
        <v>18</v>
      </c>
      <c r="D38" s="119">
        <f>VLOOKUP($B38,'Drivers by Age'!$A$2:$AB$53,28,FALSE)</f>
        <v>400993</v>
      </c>
    </row>
    <row r="39" spans="1:4">
      <c r="A39" t="s">
        <v>135</v>
      </c>
      <c r="B39" t="s">
        <v>35</v>
      </c>
      <c r="C39">
        <v>18</v>
      </c>
      <c r="D39" s="119">
        <f>VLOOKUP($B39,'Drivers by Age'!$A$2:$AB$53,28,FALSE)</f>
        <v>13639519</v>
      </c>
    </row>
    <row r="40" spans="1:4">
      <c r="A40" t="s">
        <v>136</v>
      </c>
      <c r="B40" t="s">
        <v>36</v>
      </c>
      <c r="C40">
        <v>18</v>
      </c>
      <c r="D40" s="119">
        <f>VLOOKUP($B40,'Drivers by Age'!$A$2:$AB$53,28,FALSE)</f>
        <v>6487472</v>
      </c>
    </row>
    <row r="41" spans="1:4">
      <c r="A41" t="s">
        <v>140</v>
      </c>
      <c r="B41" t="s">
        <v>108</v>
      </c>
      <c r="C41">
        <v>18</v>
      </c>
      <c r="D41" s="119">
        <f>VLOOKUP($B41,'Drivers by Age'!$A$2:$AB$53,28,FALSE)</f>
        <v>8073519</v>
      </c>
    </row>
    <row r="42" spans="1:4">
      <c r="A42" t="s">
        <v>141</v>
      </c>
      <c r="B42" t="s">
        <v>115</v>
      </c>
      <c r="C42">
        <v>18</v>
      </c>
      <c r="D42" s="119">
        <f>VLOOKUP($B42,'Drivers by Age'!$A$2:$AB$53,28,FALSE)</f>
        <v>5367972</v>
      </c>
    </row>
    <row r="43" spans="1:4">
      <c r="A43" t="s">
        <v>145</v>
      </c>
      <c r="B43" t="s">
        <v>43</v>
      </c>
      <c r="C43">
        <v>18</v>
      </c>
      <c r="D43" s="119">
        <f>VLOOKUP($B43,'Drivers by Age'!$A$2:$AB$53,28,FALSE)</f>
        <v>4682946</v>
      </c>
    </row>
    <row r="44" spans="1:4">
      <c r="A44" t="s">
        <v>146</v>
      </c>
      <c r="B44" t="s">
        <v>42</v>
      </c>
      <c r="C44">
        <v>18</v>
      </c>
      <c r="D44" s="119">
        <f>VLOOKUP($B44,'Drivers by Age'!$A$2:$AB$53,28,FALSE)</f>
        <v>4068081</v>
      </c>
    </row>
    <row r="45" spans="1:4">
      <c r="A45" t="s">
        <v>150</v>
      </c>
      <c r="B45" t="s">
        <v>118</v>
      </c>
      <c r="C45">
        <v>18</v>
      </c>
      <c r="D45" s="119">
        <f>VLOOKUP($B45,'Drivers by Age'!$A$2:$AB$53,28,FALSE)</f>
        <v>4203608</v>
      </c>
    </row>
    <row r="46" spans="1:4">
      <c r="A46" t="s">
        <v>157</v>
      </c>
      <c r="B46" t="s">
        <v>119</v>
      </c>
      <c r="C46">
        <v>18</v>
      </c>
      <c r="D46" s="119">
        <f>VLOOKUP($B46,'Drivers by Age'!$A$2:$AB$53,28,FALSE)</f>
        <v>6012466</v>
      </c>
    </row>
    <row r="47" spans="1:4">
      <c r="A47" t="s">
        <v>159</v>
      </c>
      <c r="B47" t="s">
        <v>109</v>
      </c>
      <c r="C47">
        <v>18</v>
      </c>
      <c r="D47" s="119">
        <f>VLOOKUP($B47,'Drivers by Age'!$A$2:$AB$53,28,FALSE)</f>
        <v>1710681</v>
      </c>
    </row>
    <row r="48" spans="1:4">
      <c r="A48" t="s">
        <v>161</v>
      </c>
      <c r="B48" t="s">
        <v>52</v>
      </c>
      <c r="C48">
        <v>18</v>
      </c>
      <c r="D48" s="119">
        <f>VLOOKUP($B48,'Drivers by Age'!$A$2:$AB$53,28,FALSE)</f>
        <v>7809560</v>
      </c>
    </row>
    <row r="49" spans="1:4">
      <c r="A49" t="s">
        <v>164</v>
      </c>
      <c r="B49" t="s">
        <v>55</v>
      </c>
      <c r="C49">
        <v>18</v>
      </c>
      <c r="D49" s="119">
        <f>VLOOKUP($B49,'Drivers by Age'!$A$2:$AB$53,28,FALSE)</f>
        <v>8752838</v>
      </c>
    </row>
    <row r="50" spans="1:4">
      <c r="A50" t="s">
        <v>165</v>
      </c>
      <c r="B50" t="s">
        <v>56</v>
      </c>
      <c r="C50">
        <v>18</v>
      </c>
      <c r="D50" s="119">
        <f>VLOOKUP($B50,'Drivers by Age'!$A$2:$AB$53,28,FALSE)</f>
        <v>744195</v>
      </c>
    </row>
    <row r="51" spans="1:4">
      <c r="A51" t="s">
        <v>169</v>
      </c>
      <c r="B51" t="s">
        <v>58</v>
      </c>
      <c r="C51">
        <v>18</v>
      </c>
      <c r="D51" s="119">
        <f>VLOOKUP($B51,'Drivers by Age'!$A$2:$AB$53,28,FALSE)</f>
        <v>15045630</v>
      </c>
    </row>
    <row r="52" spans="1:4">
      <c r="A52" t="s">
        <v>171</v>
      </c>
      <c r="B52" t="s">
        <v>61</v>
      </c>
      <c r="C52">
        <v>18</v>
      </c>
      <c r="D52" s="119">
        <f>VLOOKUP($B52,'Drivers by Age'!$A$2:$AB$53,28,FALSE)</f>
        <v>5466075</v>
      </c>
    </row>
    <row r="53" spans="1:4">
      <c r="A53" t="s">
        <v>173</v>
      </c>
      <c r="B53" t="s">
        <v>62</v>
      </c>
      <c r="C53">
        <v>18</v>
      </c>
      <c r="D53" s="119">
        <f>VLOOKUP($B53,'Drivers by Age'!$A$2:$AB$53,28,FALSE)</f>
        <v>5159086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MALES</vt:lpstr>
      <vt:lpstr>FEMALES</vt:lpstr>
      <vt:lpstr>TOTAL</vt:lpstr>
      <vt:lpstr>Drivers</vt:lpstr>
      <vt:lpstr>Drivers by Age</vt:lpstr>
      <vt:lpstr>Data</vt:lpstr>
      <vt:lpstr>\C</vt:lpstr>
      <vt:lpstr>\F</vt:lpstr>
      <vt:lpstr>\Q</vt:lpstr>
      <vt:lpstr>\W</vt:lpstr>
      <vt:lpstr>DATE1</vt:lpstr>
      <vt:lpstr>DATE2</vt:lpstr>
      <vt:lpstr>DATE3</vt:lpstr>
      <vt:lpstr>FEMALEU19</vt:lpstr>
      <vt:lpstr>FTOT</vt:lpstr>
      <vt:lpstr>MALEU19</vt:lpstr>
      <vt:lpstr>MARY</vt:lpstr>
      <vt:lpstr>MTOT</vt:lpstr>
      <vt:lpstr>FEMALES!Print_Area</vt:lpstr>
      <vt:lpstr>MALES!Print_Area</vt:lpstr>
      <vt:lpstr>TOTAL!Print_Area</vt:lpstr>
      <vt:lpstr>Print_Area</vt:lpstr>
      <vt:lpstr>SHEET1</vt:lpstr>
      <vt:lpstr>SHEET1A</vt:lpstr>
      <vt:lpstr>SHEET2</vt:lpstr>
      <vt:lpstr>SHEET2A</vt:lpstr>
      <vt:lpstr>SHEET3</vt:lpstr>
      <vt:lpstr>SHEET3A</vt:lpstr>
      <vt:lpstr>SHEET5</vt:lpstr>
      <vt:lpstr>TOT</vt:lpstr>
      <vt:lpstr>TOTAL</vt:lpstr>
      <vt:lpstr>TOTALDL</vt:lpstr>
      <vt:lpstr>TOTDL</vt:lpstr>
      <vt:lpstr>YEAR_2</vt:lpstr>
      <vt:lpstr>YEAR1</vt:lpstr>
      <vt:lpstr>YEAR2</vt:lpstr>
      <vt:lpstr>YEAR3</vt:lpstr>
    </vt:vector>
  </TitlesOfParts>
  <Company>Teets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K. Teets</dc:creator>
  <cp:lastModifiedBy>Iselin, John</cp:lastModifiedBy>
  <cp:lastPrinted>2013-11-07T17:52:55Z</cp:lastPrinted>
  <dcterms:created xsi:type="dcterms:W3CDTF">2002-10-05T16:32:37Z</dcterms:created>
  <dcterms:modified xsi:type="dcterms:W3CDTF">2015-09-22T17:51:35Z</dcterms:modified>
</cp:coreProperties>
</file>