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0515" windowHeight="9270" activeTab="1"/>
  </bookViews>
  <sheets>
    <sheet name="raw_data" sheetId="1" r:id="rId1"/>
    <sheet name=" Medicaid-to-Medicare Fee Index" sheetId="2" r:id="rId2"/>
  </sheets>
  <calcPr calcId="0"/>
</workbook>
</file>

<file path=xl/calcChain.xml><?xml version="1.0" encoding="utf-8"?>
<calcChain xmlns="http://schemas.openxmlformats.org/spreadsheetml/2006/main">
  <c r="C5" i="2" l="1"/>
  <c r="D5" i="2"/>
  <c r="E5" i="2"/>
  <c r="F5" i="2"/>
  <c r="C6" i="2"/>
  <c r="D6" i="2"/>
  <c r="E6" i="2"/>
  <c r="F6" i="2"/>
  <c r="C7" i="2"/>
  <c r="D7" i="2"/>
  <c r="E7" i="2"/>
  <c r="F7" i="2"/>
  <c r="C8" i="2"/>
  <c r="D8" i="2"/>
  <c r="E8" i="2"/>
  <c r="F8" i="2"/>
  <c r="C9" i="2"/>
  <c r="D9" i="2"/>
  <c r="E9" i="2"/>
  <c r="F9" i="2"/>
  <c r="C10" i="2"/>
  <c r="D10" i="2"/>
  <c r="E10" i="2"/>
  <c r="F10" i="2"/>
  <c r="C11" i="2"/>
  <c r="D11" i="2"/>
  <c r="E11" i="2"/>
  <c r="F11" i="2"/>
  <c r="C12" i="2"/>
  <c r="D12" i="2"/>
  <c r="E12" i="2"/>
  <c r="F12" i="2"/>
  <c r="C13" i="2"/>
  <c r="D13" i="2"/>
  <c r="E13" i="2"/>
  <c r="F13" i="2"/>
  <c r="C14" i="2"/>
  <c r="D14" i="2"/>
  <c r="E14" i="2"/>
  <c r="F14" i="2"/>
  <c r="C15" i="2"/>
  <c r="D15" i="2"/>
  <c r="E15" i="2"/>
  <c r="F15" i="2"/>
  <c r="C16" i="2"/>
  <c r="D16" i="2"/>
  <c r="E16" i="2"/>
  <c r="F16" i="2"/>
  <c r="C17" i="2"/>
  <c r="D17" i="2"/>
  <c r="E17" i="2"/>
  <c r="F17" i="2"/>
  <c r="C18" i="2"/>
  <c r="D18" i="2"/>
  <c r="E18" i="2"/>
  <c r="F18" i="2"/>
  <c r="C19" i="2"/>
  <c r="D19" i="2"/>
  <c r="E19" i="2"/>
  <c r="F19" i="2"/>
  <c r="C20" i="2"/>
  <c r="D20" i="2"/>
  <c r="E20" i="2"/>
  <c r="F20" i="2"/>
  <c r="C21" i="2"/>
  <c r="D21" i="2"/>
  <c r="E21" i="2"/>
  <c r="F21" i="2"/>
  <c r="C22" i="2"/>
  <c r="D22" i="2"/>
  <c r="E22" i="2"/>
  <c r="F22" i="2"/>
  <c r="C23" i="2"/>
  <c r="D23" i="2"/>
  <c r="E23" i="2"/>
  <c r="F23" i="2"/>
  <c r="C24" i="2"/>
  <c r="D24" i="2"/>
  <c r="E24" i="2"/>
  <c r="F24" i="2"/>
  <c r="C25" i="2"/>
  <c r="D25" i="2"/>
  <c r="E25" i="2"/>
  <c r="F25" i="2"/>
  <c r="C26" i="2"/>
  <c r="D26" i="2"/>
  <c r="E26" i="2"/>
  <c r="F26" i="2"/>
  <c r="C27" i="2"/>
  <c r="D27" i="2"/>
  <c r="E27" i="2"/>
  <c r="F27" i="2"/>
  <c r="C28" i="2"/>
  <c r="D28" i="2"/>
  <c r="E28" i="2"/>
  <c r="F28" i="2"/>
  <c r="C29" i="2"/>
  <c r="D29" i="2"/>
  <c r="E29" i="2"/>
  <c r="F29" i="2"/>
  <c r="C30" i="2"/>
  <c r="D30" i="2"/>
  <c r="E30" i="2"/>
  <c r="F30" i="2"/>
  <c r="C31" i="2"/>
  <c r="D31" i="2"/>
  <c r="E31" i="2"/>
  <c r="F31" i="2"/>
  <c r="C32" i="2"/>
  <c r="D32" i="2"/>
  <c r="E32" i="2"/>
  <c r="F32" i="2"/>
  <c r="C33" i="2"/>
  <c r="D33" i="2"/>
  <c r="E33" i="2"/>
  <c r="F33" i="2"/>
  <c r="C34" i="2"/>
  <c r="D34" i="2"/>
  <c r="E34" i="2"/>
  <c r="F34" i="2"/>
  <c r="C35" i="2"/>
  <c r="D35" i="2"/>
  <c r="E35" i="2"/>
  <c r="F35" i="2"/>
  <c r="C36" i="2"/>
  <c r="D36" i="2"/>
  <c r="E36" i="2"/>
  <c r="F36" i="2"/>
  <c r="C37" i="2"/>
  <c r="D37" i="2"/>
  <c r="E37" i="2"/>
  <c r="F37" i="2"/>
  <c r="C38" i="2"/>
  <c r="D38" i="2"/>
  <c r="E38" i="2"/>
  <c r="F38" i="2"/>
  <c r="C39" i="2"/>
  <c r="D39" i="2"/>
  <c r="E39" i="2"/>
  <c r="F39" i="2"/>
  <c r="C40" i="2"/>
  <c r="D40" i="2"/>
  <c r="E40" i="2"/>
  <c r="F40" i="2"/>
  <c r="C41" i="2"/>
  <c r="D41" i="2"/>
  <c r="E41" i="2"/>
  <c r="F41" i="2"/>
  <c r="C42" i="2"/>
  <c r="D42" i="2"/>
  <c r="E42" i="2"/>
  <c r="F42" i="2"/>
  <c r="C43" i="2"/>
  <c r="D43" i="2"/>
  <c r="E43" i="2"/>
  <c r="F43" i="2"/>
  <c r="C44" i="2"/>
  <c r="D44" i="2"/>
  <c r="E44" i="2"/>
  <c r="F44" i="2"/>
  <c r="C45" i="2"/>
  <c r="D45" i="2"/>
  <c r="E45" i="2"/>
  <c r="F45" i="2"/>
  <c r="C47" i="2"/>
  <c r="D47" i="2"/>
  <c r="E47" i="2"/>
  <c r="F47" i="2"/>
  <c r="C48" i="2"/>
  <c r="D48" i="2"/>
  <c r="E48" i="2"/>
  <c r="F48" i="2"/>
  <c r="C49" i="2"/>
  <c r="D49" i="2"/>
  <c r="E49" i="2"/>
  <c r="F49" i="2"/>
  <c r="C50" i="2"/>
  <c r="D50" i="2"/>
  <c r="E50" i="2"/>
  <c r="F50" i="2"/>
  <c r="C51" i="2"/>
  <c r="D51" i="2"/>
  <c r="E51" i="2"/>
  <c r="F51" i="2"/>
  <c r="C52" i="2"/>
  <c r="D52" i="2"/>
  <c r="E52" i="2"/>
  <c r="F52" i="2"/>
  <c r="C53" i="2"/>
  <c r="D53" i="2"/>
  <c r="E53" i="2"/>
  <c r="F53" i="2"/>
  <c r="C54" i="2"/>
  <c r="D54" i="2"/>
  <c r="E54" i="2"/>
  <c r="F54" i="2"/>
  <c r="F4" i="2"/>
  <c r="E4" i="2"/>
  <c r="D4" i="2"/>
  <c r="C4" i="2"/>
  <c r="F3" i="2"/>
  <c r="E3" i="2"/>
  <c r="D3" i="2"/>
  <c r="C3" i="2"/>
</calcChain>
</file>

<file path=xl/sharedStrings.xml><?xml version="1.0" encoding="utf-8"?>
<sst xmlns="http://schemas.openxmlformats.org/spreadsheetml/2006/main" count="186" uniqueCount="124">
  <si>
    <t>Title: Medicaid-to-Medicare Fee Index | The Henry J. Kaiser Family Foundation</t>
  </si>
  <si>
    <t>Timeframe: 2014</t>
  </si>
  <si>
    <t>For footnotes, please see: http://kff.org/medicaid/state-indicator/medicaid-to-medicare-fee-index/?currentTimeframe=0&amp;sortModel=%7B%22colId%22:%22Location%22,%22sort%22:%22asc%22%7D.</t>
  </si>
  <si>
    <t>Location</t>
  </si>
  <si>
    <t>All Services</t>
  </si>
  <si>
    <t>Primary Care</t>
  </si>
  <si>
    <t>Obstetric Care</t>
  </si>
  <si>
    <t>Other Services</t>
  </si>
  <si>
    <t>United States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</si>
  <si>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</si>
  <si>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</si>
  <si>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</si>
  <si>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</si>
  <si>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</si>
  <si>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</si>
  <si>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</si>
  <si>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</si>
  <si>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</si>
  <si>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</si>
  <si>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</si>
  <si>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</si>
  <si>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</si>
  <si>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</si>
  <si>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</si>
  <si>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</si>
  <si>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</si>
  <si>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</si>
  <si>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</si>
  <si>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</si>
  <si>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</si>
  <si>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</si>
  <si>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</si>
  <si>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</si>
  <si>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</si>
  <si>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</si>
  <si>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</si>
  <si>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</si>
  <si>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</si>
  <si>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</si>
  <si>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</si>
  <si>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</si>
  <si>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</si>
  <si>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</si>
  <si>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</si>
  <si>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</si>
  <si>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</si>
  <si>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</si>
  <si>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</si>
  <si>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</si>
  <si>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</si>
  <si>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</si>
  <si>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</si>
  <si>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N/A</t>
  </si>
  <si>
    <t>Texas</t>
  </si>
  <si>
    <t>Utah</t>
  </si>
  <si>
    <t>Vermont</t>
  </si>
  <si>
    <t>Virginia</t>
  </si>
  <si>
    <t>Washington</t>
  </si>
  <si>
    <t>West Virginia</t>
  </si>
  <si>
    <t>Wisconsin</t>
  </si>
  <si>
    <t>Wyoming</t>
  </si>
  <si>
    <t>Notes</t>
  </si>
  <si>
    <t>The Medicaid-to-Medicare fee index measures each state's physician fees relative to Medicare fees in each state. The Medicaid data are based on surveys sent by the Urban Institute to the forty-nine states and the District of Columbia that have a fee-for-service (FFS) component in their Medicaid programs (only Tennessee does not). These fees represent only those payments made under FFS Medicaid. The Medicare-to-Medicaid fee index is a computed the ratio of the Medicaid fee for each service in each state to the Medicare fee for the same services. Medicare fees are calculated using the 2014 relative value units, geographic adjusters, and conversion factor. To aggregate fee ratios across services and states, the same weights as in the Medicaid fee index were used. This procedure was repeated for the subset of services included in the Medicaid primary care payment increase under the ACA to develop estimates of fee decreases across different state groups.</t>
  </si>
  <si>
    <t>Sources</t>
  </si>
  <si>
    <t>Stephen Zuckerman, Laura Skopec, and Kristen McCormack, "[Reversing the Medicaid Fee Bump: How Much Could Medicaid Physician Fees for Primary Care Fall in 2015?](http://www.urban.org/research/publication/reversing-medicaid-fee-bump-how-much-could-medicaid-physician-fees-primary-care-fall-2015)," Urban Institute, December 2014.</t>
  </si>
  <si>
    <t>Definitions</t>
  </si>
  <si>
    <t>*N/A*: Not applicable because Tennessee does not have a Medicaid fee-for-service program.</t>
  </si>
  <si>
    <t>State</t>
  </si>
  <si>
    <t>Acronym</t>
  </si>
  <si>
    <t>US</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</si>
  <si>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</si>
  <si>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</si>
  <si>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</si>
  <si>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</si>
  <si>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</si>
  <si>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</si>
  <si>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</si>
  <si>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</si>
  <si>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</si>
  <si>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</si>
  <si>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</si>
  <si>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</si>
  <si>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</si>
  <si>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</si>
  <si>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</si>
  <si>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</si>
  <si>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</si>
  <si>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</si>
  <si>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</si>
  <si>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</si>
  <si>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</si>
  <si>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</si>
  <si>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</si>
  <si>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</si>
  <si>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</si>
  <si>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</si>
  <si>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</si>
  <si>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</si>
  <si>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</si>
  <si>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</si>
  <si>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</si>
  <si>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</si>
  <si>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</si>
  <si>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</si>
  <si>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</si>
  <si>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</si>
  <si>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</si>
  <si>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</si>
  <si>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</si>
  <si>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</si>
  <si>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</si>
  <si>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</si>
  <si>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</si>
  <si>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</si>
  <si>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</si>
  <si>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</si>
  <si>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</si>
  <si>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</si>
  <si>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</si>
  <si>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</si>
  <si>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</si>
  <si>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Table 1 -  Medicaid-to-Medicare Fee Index Relative to the US Average</t>
  </si>
  <si>
    <t>NA</t>
  </si>
  <si>
    <r>
      <rPr>
        <b/>
        <sz val="12"/>
        <color theme="1"/>
        <rFont val="Calibri"/>
        <family val="2"/>
        <scheme val="minor"/>
      </rPr>
      <t>Source:</t>
    </r>
    <r>
      <rPr>
        <sz val="11"/>
        <color theme="1"/>
        <rFont val="Calibri"/>
        <family val="2"/>
        <scheme val="minor"/>
      </rPr>
      <t xml:space="preserve"> The Henry J. Kaiser Family Foundation, Medicaid and CHIP Indicators, Medicaid-t-Medicare Fee Index (http://kff.org/state-category/medicaid-chip/medicaid-physician-fees/)
</t>
    </r>
    <r>
      <rPr>
        <b/>
        <sz val="12"/>
        <color theme="1"/>
        <rFont val="Calibri"/>
        <family val="2"/>
        <scheme val="minor"/>
      </rPr>
      <t>Notes:</t>
    </r>
    <r>
      <rPr>
        <sz val="11"/>
        <color theme="1"/>
        <rFont val="Calibri"/>
        <family val="2"/>
        <scheme val="minor"/>
      </rPr>
      <t xml:space="preserve"> The Medicaid-to-Medicare fee index measures each state's physician fees relative to Medicare fees in each state.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</si>
</sst>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wrapText="1"/>
    </xf>
    <xf numFmtId="0" fontId="0" fillId="0" borderId="14" xfId="0" applyBorder="1"/>
    <xf numFmtId="0" fontId="0" fillId="0" borderId="15" xfId="0" applyBorder="1"/>
    <xf numFmtId="0" fontId="0" fillId="0" borderId="16" xfId="0" applyBorder="1"/>
    <xf numFmtId="0" fontId="0" fillId="0" borderId="17" xfId="0" applyFont="1" applyBorder="1" applyAlignment="1">
      <alignment horizontal="left" vertical="top" wrapText="1"/>
    </xf>
    <xf numFmtId="0" fontId="16" fillId="0" borderId="13" xfId="0" applyFont="1" applyBorder="1"/>
    <xf numFmtId="43" fontId="0" fillId="0" borderId="14" xfId="1" applyFont="1" applyBorder="1"/>
    <xf numFmtId="43" fontId="0" fillId="0" borderId="15" xfId="1" applyFont="1" applyBorder="1"/>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0" xfId="0" applyFont="1" applyBorder="1" applyAlignment="1">
      <alignment horizontal="left" vertical="top" wrapText="1"/>
    </xf>
    <xf numFmtId="0" fontId="0" fillId="0" borderId="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topLeftCell="A34" workbookViewId="0">
      <selection activeCell="K59" sqref="K59"/>
    </sheetView>
  </sheetViews>
  <sheetFormatPr defaultRowHeight="15" x14ac:dyDescent="0.25"/>
  <cols>
    <col min="2" max="2" width="11.140625" bestFit="1" customWidth="1"/>
    <col min="3" max="3" width="12.28515625" bestFit="1" customWidth="1"/>
    <col min="4" max="4" width="13.7109375" bestFit="1" customWidth="1"/>
    <col min="5" max="5" width="14" bestFit="1" customWidth="1"/>
  </cols>
  <sheetData>
    <row r="1" spans="1:5" x14ac:dyDescent="0.25">
      <c r="A1" t="s">
        <v>0</v>
      </c>
    </row>
    <row r="2" spans="1:5" x14ac:dyDescent="0.25">
      <c r="A2" t="s">
        <v>1</v>
      </c>
    </row>
    <row r="3" spans="1:5" x14ac:dyDescent="0.25">
      <c r="A3" t="s">
        <v>2</v>
      </c>
    </row>
    <row r="4" spans="1:5" x14ac:dyDescent="0.25">
      <c r="A4" t="s">
        <v>3</v>
      </c>
      <c r="B4" t="s">
        <v>4</v>
      </c>
      <c r="C4" t="s">
        <v>5</v>
      </c>
      <c r="D4" t="s">
        <v>6</v>
      </c>
      <c r="E4" t="s">
        <v>7</v>
      </c>
    </row>
    <row r="5" spans="1:5" x14ac:dyDescent="0.25">
      <c r="A5" t="s">
        <v>8</v>
      </c>
      <c r="B5">
        <v>0.66</v>
      </c>
      <c r="C5">
        <v>0.59</v>
      </c>
      <c r="D5">
        <v>0.76</v>
      </c>
      <c r="E5">
        <v>0.74</v>
      </c>
    </row>
    <row r="6" spans="1:5" x14ac:dyDescent="0.25">
      <c r="A6" t="s">
        <v>9</v>
      </c>
      <c r="B6">
        <v>0.76</v>
      </c>
      <c r="C6">
        <v>0.65</v>
      </c>
      <c r="D6">
        <v>0.99</v>
      </c>
      <c r="E6">
        <v>0.74</v>
      </c>
    </row>
    <row r="7" spans="1:5" x14ac:dyDescent="0.25">
      <c r="A7" t="s">
        <v>10</v>
      </c>
      <c r="B7">
        <v>1.29</v>
      </c>
      <c r="C7">
        <v>1.28</v>
      </c>
      <c r="D7">
        <v>1.27</v>
      </c>
      <c r="E7">
        <v>1.32</v>
      </c>
    </row>
    <row r="8" spans="1:5" x14ac:dyDescent="0.25">
      <c r="A8" t="s">
        <v>11</v>
      </c>
      <c r="B8">
        <v>0.81</v>
      </c>
      <c r="C8">
        <v>0.73</v>
      </c>
      <c r="D8">
        <v>0.92</v>
      </c>
      <c r="E8">
        <v>0.86</v>
      </c>
    </row>
    <row r="9" spans="1:5" x14ac:dyDescent="0.25">
      <c r="A9" t="s">
        <v>12</v>
      </c>
      <c r="B9">
        <v>0.8</v>
      </c>
      <c r="C9">
        <v>0.68</v>
      </c>
      <c r="D9">
        <v>0.71</v>
      </c>
      <c r="E9">
        <v>1.22</v>
      </c>
    </row>
    <row r="10" spans="1:5" x14ac:dyDescent="0.25">
      <c r="A10" t="s">
        <v>13</v>
      </c>
      <c r="B10">
        <v>0.52</v>
      </c>
      <c r="C10">
        <v>0.42</v>
      </c>
      <c r="D10">
        <v>0.53</v>
      </c>
      <c r="E10">
        <v>0.74</v>
      </c>
    </row>
    <row r="11" spans="1:5" x14ac:dyDescent="0.25">
      <c r="A11" t="s">
        <v>14</v>
      </c>
      <c r="B11">
        <v>0.72</v>
      </c>
      <c r="C11">
        <v>0.73</v>
      </c>
      <c r="D11">
        <v>0.66</v>
      </c>
      <c r="E11">
        <v>0.77</v>
      </c>
    </row>
    <row r="12" spans="1:5" x14ac:dyDescent="0.25">
      <c r="A12" t="s">
        <v>15</v>
      </c>
      <c r="B12">
        <v>0.9</v>
      </c>
      <c r="C12">
        <v>0.78</v>
      </c>
      <c r="D12">
        <v>1.26</v>
      </c>
      <c r="E12">
        <v>0.75</v>
      </c>
    </row>
    <row r="13" spans="1:5" x14ac:dyDescent="0.25">
      <c r="A13" t="s">
        <v>16</v>
      </c>
      <c r="B13">
        <v>0.98</v>
      </c>
      <c r="C13">
        <v>0.98</v>
      </c>
      <c r="D13">
        <v>0.95</v>
      </c>
      <c r="E13">
        <v>1</v>
      </c>
    </row>
    <row r="14" spans="1:5" x14ac:dyDescent="0.25">
      <c r="A14" t="s">
        <v>17</v>
      </c>
      <c r="B14">
        <v>0.8</v>
      </c>
      <c r="C14">
        <v>0.8</v>
      </c>
      <c r="D14">
        <v>0.8</v>
      </c>
      <c r="E14">
        <v>0.8</v>
      </c>
    </row>
    <row r="15" spans="1:5" x14ac:dyDescent="0.25">
      <c r="A15" t="s">
        <v>18</v>
      </c>
      <c r="B15">
        <v>0.56000000000000005</v>
      </c>
      <c r="C15">
        <v>0.48</v>
      </c>
      <c r="D15">
        <v>0.8</v>
      </c>
      <c r="E15">
        <v>0.6</v>
      </c>
    </row>
    <row r="16" spans="1:5" x14ac:dyDescent="0.25">
      <c r="A16" t="s">
        <v>19</v>
      </c>
      <c r="B16">
        <v>0.75</v>
      </c>
      <c r="C16">
        <v>0.68</v>
      </c>
      <c r="D16">
        <v>0.79</v>
      </c>
      <c r="E16">
        <v>0.89</v>
      </c>
    </row>
    <row r="17" spans="1:5" x14ac:dyDescent="0.25">
      <c r="A17" t="s">
        <v>20</v>
      </c>
      <c r="B17">
        <v>0.62</v>
      </c>
      <c r="C17">
        <v>0.56000000000000005</v>
      </c>
      <c r="D17">
        <v>0.64</v>
      </c>
      <c r="E17">
        <v>0.76</v>
      </c>
    </row>
    <row r="18" spans="1:5" x14ac:dyDescent="0.25">
      <c r="A18" t="s">
        <v>21</v>
      </c>
      <c r="B18">
        <v>0.88</v>
      </c>
      <c r="C18">
        <v>0.86</v>
      </c>
      <c r="D18">
        <v>0.9</v>
      </c>
      <c r="E18">
        <v>0.9</v>
      </c>
    </row>
    <row r="19" spans="1:5" x14ac:dyDescent="0.25">
      <c r="A19" t="s">
        <v>22</v>
      </c>
      <c r="B19">
        <v>0.62</v>
      </c>
      <c r="C19">
        <v>0.53</v>
      </c>
      <c r="D19">
        <v>0.85</v>
      </c>
      <c r="E19">
        <v>0.7</v>
      </c>
    </row>
    <row r="20" spans="1:5" x14ac:dyDescent="0.25">
      <c r="A20" t="s">
        <v>23</v>
      </c>
      <c r="B20">
        <v>0.61</v>
      </c>
      <c r="C20">
        <v>0.53</v>
      </c>
      <c r="D20">
        <v>0.84</v>
      </c>
      <c r="E20">
        <v>0.75</v>
      </c>
    </row>
    <row r="21" spans="1:5" x14ac:dyDescent="0.25">
      <c r="A21" t="s">
        <v>24</v>
      </c>
      <c r="B21">
        <v>0.82</v>
      </c>
      <c r="C21">
        <v>0.75</v>
      </c>
      <c r="D21">
        <v>0.83</v>
      </c>
      <c r="E21">
        <v>0.98</v>
      </c>
    </row>
    <row r="22" spans="1:5" x14ac:dyDescent="0.25">
      <c r="A22" t="s">
        <v>25</v>
      </c>
      <c r="B22">
        <v>0.78</v>
      </c>
      <c r="C22">
        <v>0.79</v>
      </c>
      <c r="D22">
        <v>0.72</v>
      </c>
      <c r="E22">
        <v>0.84</v>
      </c>
    </row>
    <row r="23" spans="1:5" x14ac:dyDescent="0.25">
      <c r="A23" t="s">
        <v>26</v>
      </c>
      <c r="B23">
        <v>0.77</v>
      </c>
      <c r="C23">
        <v>0.7</v>
      </c>
      <c r="D23">
        <v>0.94</v>
      </c>
      <c r="E23">
        <v>0.82</v>
      </c>
    </row>
    <row r="24" spans="1:5" x14ac:dyDescent="0.25">
      <c r="A24" t="s">
        <v>27</v>
      </c>
      <c r="B24">
        <v>0.71</v>
      </c>
      <c r="C24">
        <v>0.69</v>
      </c>
      <c r="D24">
        <v>0.67</v>
      </c>
      <c r="E24">
        <v>0.78</v>
      </c>
    </row>
    <row r="25" spans="1:5" x14ac:dyDescent="0.25">
      <c r="A25" t="s">
        <v>28</v>
      </c>
      <c r="B25">
        <v>0.64</v>
      </c>
      <c r="C25">
        <v>0.61</v>
      </c>
      <c r="D25">
        <v>0.66</v>
      </c>
      <c r="E25">
        <v>0.7</v>
      </c>
    </row>
    <row r="26" spans="1:5" x14ac:dyDescent="0.25">
      <c r="A26" t="s">
        <v>29</v>
      </c>
      <c r="B26">
        <v>0.92</v>
      </c>
      <c r="C26">
        <v>0.97</v>
      </c>
      <c r="D26">
        <v>0.86</v>
      </c>
      <c r="E26">
        <v>0.86</v>
      </c>
    </row>
    <row r="27" spans="1:5" x14ac:dyDescent="0.25">
      <c r="A27" t="s">
        <v>30</v>
      </c>
      <c r="B27">
        <v>0.79</v>
      </c>
      <c r="C27">
        <v>0.7</v>
      </c>
      <c r="D27">
        <v>0.95</v>
      </c>
      <c r="E27">
        <v>0.78</v>
      </c>
    </row>
    <row r="28" spans="1:5" x14ac:dyDescent="0.25">
      <c r="A28" t="s">
        <v>31</v>
      </c>
      <c r="B28">
        <v>0.54</v>
      </c>
      <c r="C28">
        <v>0.44</v>
      </c>
      <c r="D28">
        <v>0.72</v>
      </c>
      <c r="E28">
        <v>0.56000000000000005</v>
      </c>
    </row>
    <row r="29" spans="1:5" x14ac:dyDescent="0.25">
      <c r="A29" t="s">
        <v>32</v>
      </c>
      <c r="B29">
        <v>0.69</v>
      </c>
      <c r="C29">
        <v>0.71</v>
      </c>
      <c r="D29">
        <v>0.63</v>
      </c>
      <c r="E29">
        <v>0.7</v>
      </c>
    </row>
    <row r="30" spans="1:5" x14ac:dyDescent="0.25">
      <c r="A30" t="s">
        <v>33</v>
      </c>
      <c r="B30">
        <v>0.89</v>
      </c>
      <c r="C30">
        <v>0.89</v>
      </c>
      <c r="D30">
        <v>0.89</v>
      </c>
      <c r="E30">
        <v>0.91</v>
      </c>
    </row>
    <row r="31" spans="1:5" x14ac:dyDescent="0.25">
      <c r="A31" t="s">
        <v>34</v>
      </c>
      <c r="B31">
        <v>0.6</v>
      </c>
      <c r="C31">
        <v>0.56000000000000005</v>
      </c>
      <c r="D31">
        <v>0.56000000000000005</v>
      </c>
      <c r="E31">
        <v>0.75</v>
      </c>
    </row>
    <row r="32" spans="1:5" x14ac:dyDescent="0.25">
      <c r="A32" t="s">
        <v>35</v>
      </c>
      <c r="B32">
        <v>1.04</v>
      </c>
      <c r="C32">
        <v>1</v>
      </c>
      <c r="D32">
        <v>1.1200000000000001</v>
      </c>
      <c r="E32">
        <v>1.02</v>
      </c>
    </row>
    <row r="33" spans="1:5" x14ac:dyDescent="0.25">
      <c r="A33" t="s">
        <v>36</v>
      </c>
      <c r="B33">
        <v>0.9</v>
      </c>
      <c r="C33">
        <v>0.75</v>
      </c>
      <c r="D33">
        <v>1.01</v>
      </c>
      <c r="E33">
        <v>1.1200000000000001</v>
      </c>
    </row>
    <row r="34" spans="1:5" x14ac:dyDescent="0.25">
      <c r="A34" t="s">
        <v>37</v>
      </c>
      <c r="B34">
        <v>0.81</v>
      </c>
      <c r="C34">
        <v>0.66</v>
      </c>
      <c r="D34">
        <v>1.02</v>
      </c>
      <c r="E34">
        <v>0.92</v>
      </c>
    </row>
    <row r="35" spans="1:5" x14ac:dyDescent="0.25">
      <c r="A35" t="s">
        <v>38</v>
      </c>
      <c r="B35">
        <v>0.57999999999999996</v>
      </c>
      <c r="C35">
        <v>0.57999999999999996</v>
      </c>
      <c r="D35">
        <v>0.59</v>
      </c>
      <c r="E35">
        <v>0.56000000000000005</v>
      </c>
    </row>
    <row r="36" spans="1:5" x14ac:dyDescent="0.25">
      <c r="A36" t="s">
        <v>39</v>
      </c>
      <c r="B36">
        <v>0.45</v>
      </c>
      <c r="C36">
        <v>0.48</v>
      </c>
      <c r="D36">
        <v>0.36</v>
      </c>
      <c r="E36">
        <v>0.51</v>
      </c>
    </row>
    <row r="37" spans="1:5" x14ac:dyDescent="0.25">
      <c r="A37" t="s">
        <v>40</v>
      </c>
      <c r="B37">
        <v>0.91</v>
      </c>
      <c r="C37">
        <v>0.82</v>
      </c>
      <c r="D37">
        <v>0.99</v>
      </c>
      <c r="E37">
        <v>1.04</v>
      </c>
    </row>
    <row r="38" spans="1:5" x14ac:dyDescent="0.25">
      <c r="A38" t="s">
        <v>41</v>
      </c>
      <c r="B38">
        <v>0.56999999999999995</v>
      </c>
      <c r="C38">
        <v>0.48</v>
      </c>
      <c r="D38">
        <v>0.75</v>
      </c>
      <c r="E38">
        <v>0.57999999999999996</v>
      </c>
    </row>
    <row r="39" spans="1:5" x14ac:dyDescent="0.25">
      <c r="A39" t="s">
        <v>42</v>
      </c>
      <c r="B39">
        <v>0.79</v>
      </c>
      <c r="C39">
        <v>0.8</v>
      </c>
      <c r="D39">
        <v>0.68</v>
      </c>
      <c r="E39">
        <v>0.89</v>
      </c>
    </row>
    <row r="40" spans="1:5" x14ac:dyDescent="0.25">
      <c r="A40" t="s">
        <v>43</v>
      </c>
      <c r="B40">
        <v>1.41</v>
      </c>
      <c r="C40">
        <v>1.4</v>
      </c>
      <c r="D40">
        <v>1.44</v>
      </c>
      <c r="E40">
        <v>1.42</v>
      </c>
    </row>
    <row r="41" spans="1:5" x14ac:dyDescent="0.25">
      <c r="A41" t="s">
        <v>44</v>
      </c>
      <c r="B41">
        <v>0.61</v>
      </c>
      <c r="C41">
        <v>0.56999999999999995</v>
      </c>
      <c r="D41">
        <v>0.64</v>
      </c>
      <c r="E41">
        <v>0.68</v>
      </c>
    </row>
    <row r="42" spans="1:5" x14ac:dyDescent="0.25">
      <c r="A42" t="s">
        <v>45</v>
      </c>
      <c r="B42">
        <v>0.89</v>
      </c>
      <c r="C42">
        <v>0.89</v>
      </c>
      <c r="D42">
        <v>0.89</v>
      </c>
      <c r="E42">
        <v>0.89</v>
      </c>
    </row>
    <row r="43" spans="1:5" x14ac:dyDescent="0.25">
      <c r="A43" t="s">
        <v>46</v>
      </c>
      <c r="B43">
        <v>0.83</v>
      </c>
      <c r="C43">
        <v>0.73</v>
      </c>
      <c r="D43">
        <v>1.1200000000000001</v>
      </c>
      <c r="E43">
        <v>0.71</v>
      </c>
    </row>
    <row r="44" spans="1:5" x14ac:dyDescent="0.25">
      <c r="A44" t="s">
        <v>47</v>
      </c>
      <c r="B44">
        <v>0.67</v>
      </c>
      <c r="C44">
        <v>0.52</v>
      </c>
      <c r="D44">
        <v>1.05</v>
      </c>
      <c r="E44">
        <v>0.55000000000000004</v>
      </c>
    </row>
    <row r="45" spans="1:5" x14ac:dyDescent="0.25">
      <c r="A45" t="s">
        <v>48</v>
      </c>
      <c r="B45">
        <v>0.38</v>
      </c>
      <c r="C45">
        <v>0.32</v>
      </c>
      <c r="D45">
        <v>0.39</v>
      </c>
      <c r="E45">
        <v>0.5</v>
      </c>
    </row>
    <row r="46" spans="1:5" x14ac:dyDescent="0.25">
      <c r="A46" t="s">
        <v>49</v>
      </c>
      <c r="B46">
        <v>0.8</v>
      </c>
      <c r="C46">
        <v>0.72</v>
      </c>
      <c r="D46">
        <v>1.33</v>
      </c>
      <c r="E46">
        <v>0.84</v>
      </c>
    </row>
    <row r="47" spans="1:5" x14ac:dyDescent="0.25">
      <c r="A47" t="s">
        <v>50</v>
      </c>
      <c r="B47">
        <v>0.8</v>
      </c>
      <c r="C47">
        <v>0.71</v>
      </c>
      <c r="D47">
        <v>0.85</v>
      </c>
      <c r="E47">
        <v>0.97</v>
      </c>
    </row>
    <row r="48" spans="1:5" x14ac:dyDescent="0.25">
      <c r="A48" t="s">
        <v>51</v>
      </c>
      <c r="B48" t="s">
        <v>52</v>
      </c>
      <c r="C48" t="s">
        <v>52</v>
      </c>
      <c r="D48" t="s">
        <v>52</v>
      </c>
      <c r="E48" t="s">
        <v>52</v>
      </c>
    </row>
    <row r="49" spans="1:5" x14ac:dyDescent="0.25">
      <c r="A49" t="s">
        <v>53</v>
      </c>
      <c r="B49">
        <v>0.65</v>
      </c>
      <c r="C49">
        <v>0.59</v>
      </c>
      <c r="D49">
        <v>0.66</v>
      </c>
      <c r="E49">
        <v>0.82</v>
      </c>
    </row>
    <row r="50" spans="1:5" x14ac:dyDescent="0.25">
      <c r="A50" t="s">
        <v>54</v>
      </c>
      <c r="B50">
        <v>0.74</v>
      </c>
      <c r="C50">
        <v>0.74</v>
      </c>
      <c r="D50">
        <v>0.69</v>
      </c>
      <c r="E50">
        <v>0.79</v>
      </c>
    </row>
    <row r="51" spans="1:5" x14ac:dyDescent="0.25">
      <c r="A51" t="s">
        <v>55</v>
      </c>
      <c r="B51">
        <v>0.8</v>
      </c>
      <c r="C51">
        <v>0.8</v>
      </c>
      <c r="D51">
        <v>0.8</v>
      </c>
      <c r="E51">
        <v>0.8</v>
      </c>
    </row>
    <row r="52" spans="1:5" x14ac:dyDescent="0.25">
      <c r="A52" t="s">
        <v>56</v>
      </c>
      <c r="B52">
        <v>0.79</v>
      </c>
      <c r="C52">
        <v>0.73</v>
      </c>
      <c r="D52">
        <v>0.88</v>
      </c>
      <c r="E52">
        <v>0.82</v>
      </c>
    </row>
    <row r="53" spans="1:5" x14ac:dyDescent="0.25">
      <c r="A53" t="s">
        <v>57</v>
      </c>
      <c r="B53">
        <v>0.74</v>
      </c>
      <c r="C53">
        <v>0.64</v>
      </c>
      <c r="D53">
        <v>1.07</v>
      </c>
      <c r="E53">
        <v>0.59</v>
      </c>
    </row>
    <row r="54" spans="1:5" x14ac:dyDescent="0.25">
      <c r="A54" t="s">
        <v>58</v>
      </c>
      <c r="B54">
        <v>0.79</v>
      </c>
      <c r="C54">
        <v>0.74</v>
      </c>
      <c r="D54">
        <v>1.05</v>
      </c>
      <c r="E54">
        <v>0.74</v>
      </c>
    </row>
    <row r="55" spans="1:5" x14ac:dyDescent="0.25">
      <c r="A55" t="s">
        <v>59</v>
      </c>
      <c r="B55">
        <v>0.71</v>
      </c>
      <c r="C55">
        <v>0.57999999999999996</v>
      </c>
      <c r="D55">
        <v>0.82</v>
      </c>
      <c r="E55">
        <v>0.92</v>
      </c>
    </row>
    <row r="56" spans="1:5" x14ac:dyDescent="0.25">
      <c r="A56" t="s">
        <v>60</v>
      </c>
      <c r="B56">
        <v>0.96</v>
      </c>
      <c r="C56">
        <v>0.93</v>
      </c>
      <c r="D56">
        <v>1.05</v>
      </c>
      <c r="E56">
        <v>0.91</v>
      </c>
    </row>
    <row r="58" spans="1:5" x14ac:dyDescent="0.25">
      <c r="A58" t="s">
        <v>61</v>
      </c>
    </row>
    <row r="59" spans="1:5" x14ac:dyDescent="0.25">
      <c r="A59" t="s">
        <v>62</v>
      </c>
    </row>
    <row r="61" spans="1:5" x14ac:dyDescent="0.25">
      <c r="A61" t="s">
        <v>63</v>
      </c>
    </row>
    <row r="62" spans="1:5" x14ac:dyDescent="0.25">
      <c r="A62" t="s">
        <v>64</v>
      </c>
    </row>
    <row r="64" spans="1:5" x14ac:dyDescent="0.25">
      <c r="A64" t="s">
        <v>65</v>
      </c>
    </row>
    <row r="65" spans="1:1" x14ac:dyDescent="0.25">
      <c r="A65"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abSelected="1" workbookViewId="0">
      <selection activeCell="J24" sqref="J24"/>
    </sheetView>
  </sheetViews>
  <sheetFormatPr defaultRowHeight="15" x14ac:dyDescent="0.25"/>
  <cols>
    <col min="1" max="1" width="18.7109375" bestFit="1" customWidth="1"/>
    <col min="2" max="2" width="8.85546875" bestFit="1" customWidth="1"/>
    <col min="3" max="3" width="13.42578125" customWidth="1"/>
    <col min="4" max="4" width="14.140625" customWidth="1"/>
    <col min="5" max="5" width="15.7109375" customWidth="1"/>
    <col min="6" max="6" width="15.5703125" customWidth="1"/>
  </cols>
  <sheetData>
    <row r="1" spans="1:6" x14ac:dyDescent="0.25">
      <c r="A1" s="1" t="s">
        <v>121</v>
      </c>
      <c r="B1" s="2"/>
      <c r="C1" s="2"/>
      <c r="D1" s="2"/>
      <c r="E1" s="2"/>
      <c r="F1" s="3"/>
    </row>
    <row r="2" spans="1:6" x14ac:dyDescent="0.25">
      <c r="A2" s="4" t="s">
        <v>67</v>
      </c>
      <c r="B2" s="4" t="s">
        <v>68</v>
      </c>
      <c r="C2" s="9" t="s">
        <v>4</v>
      </c>
      <c r="D2" s="9" t="s">
        <v>5</v>
      </c>
      <c r="E2" s="9" t="s">
        <v>6</v>
      </c>
      <c r="F2" s="9" t="s">
        <v>7</v>
      </c>
    </row>
    <row r="3" spans="1:6" x14ac:dyDescent="0.25">
      <c r="A3" s="5" t="s">
        <v>8</v>
      </c>
      <c r="B3" s="5" t="s">
        <v>69</v>
      </c>
      <c r="C3" s="10">
        <f>raw_data!B5/raw_data!B$5</f>
        <v>1</v>
      </c>
      <c r="D3" s="10">
        <f>raw_data!C5/raw_data!C$5</f>
        <v>1</v>
      </c>
      <c r="E3" s="10">
        <f>raw_data!D5/raw_data!D$5</f>
        <v>1</v>
      </c>
      <c r="F3" s="10">
        <f>raw_data!E5/raw_data!E$5</f>
        <v>1</v>
      </c>
    </row>
    <row r="4" spans="1:6" x14ac:dyDescent="0.25">
      <c r="A4" s="6" t="s">
        <v>9</v>
      </c>
      <c r="B4" s="6" t="s">
        <v>70</v>
      </c>
      <c r="C4" s="11">
        <f>raw_data!B6/raw_data!B$5</f>
        <v>1.1515151515151514</v>
      </c>
      <c r="D4" s="11">
        <f>raw_data!C6/raw_data!C$5</f>
        <v>1.1016949152542375</v>
      </c>
      <c r="E4" s="11">
        <f>raw_data!D6/raw_data!D$5</f>
        <v>1.3026315789473684</v>
      </c>
      <c r="F4" s="11">
        <f>raw_data!E6/raw_data!E$5</f>
        <v>1</v>
      </c>
    </row>
    <row r="5" spans="1:6" x14ac:dyDescent="0.25">
      <c r="A5" s="6" t="s">
        <v>10</v>
      </c>
      <c r="B5" s="6" t="s">
        <v>71</v>
      </c>
      <c r="C5" s="11">
        <f>raw_data!B7/raw_data!B$5</f>
        <v>1.9545454545454546</v>
      </c>
      <c r="D5" s="11">
        <f>raw_data!C7/raw_data!C$5</f>
        <v>2.1694915254237288</v>
      </c>
      <c r="E5" s="11">
        <f>raw_data!D7/raw_data!D$5</f>
        <v>1.6710526315789473</v>
      </c>
      <c r="F5" s="11">
        <f>raw_data!E7/raw_data!E$5</f>
        <v>1.783783783783784</v>
      </c>
    </row>
    <row r="6" spans="1:6" x14ac:dyDescent="0.25">
      <c r="A6" s="6" t="s">
        <v>11</v>
      </c>
      <c r="B6" s="6" t="s">
        <v>72</v>
      </c>
      <c r="C6" s="11">
        <f>raw_data!B8/raw_data!B$5</f>
        <v>1.2272727272727273</v>
      </c>
      <c r="D6" s="11">
        <f>raw_data!C8/raw_data!C$5</f>
        <v>1.2372881355932204</v>
      </c>
      <c r="E6" s="11">
        <f>raw_data!D8/raw_data!D$5</f>
        <v>1.2105263157894737</v>
      </c>
      <c r="F6" s="11">
        <f>raw_data!E8/raw_data!E$5</f>
        <v>1.1621621621621621</v>
      </c>
    </row>
    <row r="7" spans="1:6" x14ac:dyDescent="0.25">
      <c r="A7" s="6" t="s">
        <v>12</v>
      </c>
      <c r="B7" s="6" t="s">
        <v>73</v>
      </c>
      <c r="C7" s="11">
        <f>raw_data!B9/raw_data!B$5</f>
        <v>1.2121212121212122</v>
      </c>
      <c r="D7" s="11">
        <f>raw_data!C9/raw_data!C$5</f>
        <v>1.152542372881356</v>
      </c>
      <c r="E7" s="11">
        <f>raw_data!D9/raw_data!D$5</f>
        <v>0.93421052631578938</v>
      </c>
      <c r="F7" s="11">
        <f>raw_data!E9/raw_data!E$5</f>
        <v>1.6486486486486487</v>
      </c>
    </row>
    <row r="8" spans="1:6" x14ac:dyDescent="0.25">
      <c r="A8" s="6" t="s">
        <v>13</v>
      </c>
      <c r="B8" s="6" t="s">
        <v>74</v>
      </c>
      <c r="C8" s="11">
        <f>raw_data!B10/raw_data!B$5</f>
        <v>0.78787878787878785</v>
      </c>
      <c r="D8" s="11">
        <f>raw_data!C10/raw_data!C$5</f>
        <v>0.71186440677966101</v>
      </c>
      <c r="E8" s="11">
        <f>raw_data!D10/raw_data!D$5</f>
        <v>0.69736842105263164</v>
      </c>
      <c r="F8" s="11">
        <f>raw_data!E10/raw_data!E$5</f>
        <v>1</v>
      </c>
    </row>
    <row r="9" spans="1:6" x14ac:dyDescent="0.25">
      <c r="A9" s="6" t="s">
        <v>14</v>
      </c>
      <c r="B9" s="6" t="s">
        <v>75</v>
      </c>
      <c r="C9" s="11">
        <f>raw_data!B11/raw_data!B$5</f>
        <v>1.0909090909090908</v>
      </c>
      <c r="D9" s="11">
        <f>raw_data!C11/raw_data!C$5</f>
        <v>1.2372881355932204</v>
      </c>
      <c r="E9" s="11">
        <f>raw_data!D11/raw_data!D$5</f>
        <v>0.86842105263157898</v>
      </c>
      <c r="F9" s="11">
        <f>raw_data!E11/raw_data!E$5</f>
        <v>1.0405405405405406</v>
      </c>
    </row>
    <row r="10" spans="1:6" x14ac:dyDescent="0.25">
      <c r="A10" s="6" t="s">
        <v>15</v>
      </c>
      <c r="B10" s="6" t="s">
        <v>76</v>
      </c>
      <c r="C10" s="11">
        <f>raw_data!B12/raw_data!B$5</f>
        <v>1.3636363636363635</v>
      </c>
      <c r="D10" s="11">
        <f>raw_data!C12/raw_data!C$5</f>
        <v>1.3220338983050848</v>
      </c>
      <c r="E10" s="11">
        <f>raw_data!D12/raw_data!D$5</f>
        <v>1.6578947368421053</v>
      </c>
      <c r="F10" s="11">
        <f>raw_data!E12/raw_data!E$5</f>
        <v>1.0135135135135136</v>
      </c>
    </row>
    <row r="11" spans="1:6" x14ac:dyDescent="0.25">
      <c r="A11" s="6" t="s">
        <v>16</v>
      </c>
      <c r="B11" s="6" t="s">
        <v>77</v>
      </c>
      <c r="C11" s="11">
        <f>raw_data!B13/raw_data!B$5</f>
        <v>1.4848484848484849</v>
      </c>
      <c r="D11" s="11">
        <f>raw_data!C13/raw_data!C$5</f>
        <v>1.6610169491525424</v>
      </c>
      <c r="E11" s="11">
        <f>raw_data!D13/raw_data!D$5</f>
        <v>1.25</v>
      </c>
      <c r="F11" s="11">
        <f>raw_data!E13/raw_data!E$5</f>
        <v>1.3513513513513513</v>
      </c>
    </row>
    <row r="12" spans="1:6" x14ac:dyDescent="0.25">
      <c r="A12" s="6" t="s">
        <v>17</v>
      </c>
      <c r="B12" s="6" t="s">
        <v>78</v>
      </c>
      <c r="C12" s="11">
        <f>raw_data!B14/raw_data!B$5</f>
        <v>1.2121212121212122</v>
      </c>
      <c r="D12" s="11">
        <f>raw_data!C14/raw_data!C$5</f>
        <v>1.3559322033898307</v>
      </c>
      <c r="E12" s="11">
        <f>raw_data!D14/raw_data!D$5</f>
        <v>1.0526315789473684</v>
      </c>
      <c r="F12" s="11">
        <f>raw_data!E14/raw_data!E$5</f>
        <v>1.0810810810810811</v>
      </c>
    </row>
    <row r="13" spans="1:6" x14ac:dyDescent="0.25">
      <c r="A13" s="6" t="s">
        <v>18</v>
      </c>
      <c r="B13" s="6" t="s">
        <v>79</v>
      </c>
      <c r="C13" s="11">
        <f>raw_data!B15/raw_data!B$5</f>
        <v>0.84848484848484851</v>
      </c>
      <c r="D13" s="11">
        <f>raw_data!C15/raw_data!C$5</f>
        <v>0.81355932203389836</v>
      </c>
      <c r="E13" s="11">
        <f>raw_data!D15/raw_data!D$5</f>
        <v>1.0526315789473684</v>
      </c>
      <c r="F13" s="11">
        <f>raw_data!E15/raw_data!E$5</f>
        <v>0.81081081081081074</v>
      </c>
    </row>
    <row r="14" spans="1:6" x14ac:dyDescent="0.25">
      <c r="A14" s="6" t="s">
        <v>19</v>
      </c>
      <c r="B14" s="6" t="s">
        <v>80</v>
      </c>
      <c r="C14" s="11">
        <f>raw_data!B16/raw_data!B$5</f>
        <v>1.1363636363636362</v>
      </c>
      <c r="D14" s="11">
        <f>raw_data!C16/raw_data!C$5</f>
        <v>1.152542372881356</v>
      </c>
      <c r="E14" s="11">
        <f>raw_data!D16/raw_data!D$5</f>
        <v>1.0394736842105263</v>
      </c>
      <c r="F14" s="11">
        <f>raw_data!E16/raw_data!E$5</f>
        <v>1.2027027027027026</v>
      </c>
    </row>
    <row r="15" spans="1:6" x14ac:dyDescent="0.25">
      <c r="A15" s="6" t="s">
        <v>20</v>
      </c>
      <c r="B15" s="6" t="s">
        <v>81</v>
      </c>
      <c r="C15" s="11">
        <f>raw_data!B17/raw_data!B$5</f>
        <v>0.93939393939393934</v>
      </c>
      <c r="D15" s="11">
        <f>raw_data!C17/raw_data!C$5</f>
        <v>0.94915254237288149</v>
      </c>
      <c r="E15" s="11">
        <f>raw_data!D17/raw_data!D$5</f>
        <v>0.84210526315789469</v>
      </c>
      <c r="F15" s="11">
        <f>raw_data!E17/raw_data!E$5</f>
        <v>1.027027027027027</v>
      </c>
    </row>
    <row r="16" spans="1:6" x14ac:dyDescent="0.25">
      <c r="A16" s="6" t="s">
        <v>21</v>
      </c>
      <c r="B16" s="6" t="s">
        <v>82</v>
      </c>
      <c r="C16" s="11">
        <f>raw_data!B18/raw_data!B$5</f>
        <v>1.3333333333333333</v>
      </c>
      <c r="D16" s="11">
        <f>raw_data!C18/raw_data!C$5</f>
        <v>1.4576271186440679</v>
      </c>
      <c r="E16" s="11">
        <f>raw_data!D18/raw_data!D$5</f>
        <v>1.1842105263157894</v>
      </c>
      <c r="F16" s="11">
        <f>raw_data!E18/raw_data!E$5</f>
        <v>1.2162162162162162</v>
      </c>
    </row>
    <row r="17" spans="1:6" x14ac:dyDescent="0.25">
      <c r="A17" s="6" t="s">
        <v>22</v>
      </c>
      <c r="B17" s="6" t="s">
        <v>83</v>
      </c>
      <c r="C17" s="11">
        <f>raw_data!B19/raw_data!B$5</f>
        <v>0.93939393939393934</v>
      </c>
      <c r="D17" s="11">
        <f>raw_data!C19/raw_data!C$5</f>
        <v>0.89830508474576276</v>
      </c>
      <c r="E17" s="11">
        <f>raw_data!D19/raw_data!D$5</f>
        <v>1.118421052631579</v>
      </c>
      <c r="F17" s="11">
        <f>raw_data!E19/raw_data!E$5</f>
        <v>0.94594594594594594</v>
      </c>
    </row>
    <row r="18" spans="1:6" x14ac:dyDescent="0.25">
      <c r="A18" s="6" t="s">
        <v>23</v>
      </c>
      <c r="B18" s="6" t="s">
        <v>84</v>
      </c>
      <c r="C18" s="11">
        <f>raw_data!B20/raw_data!B$5</f>
        <v>0.9242424242424242</v>
      </c>
      <c r="D18" s="11">
        <f>raw_data!C20/raw_data!C$5</f>
        <v>0.89830508474576276</v>
      </c>
      <c r="E18" s="11">
        <f>raw_data!D20/raw_data!D$5</f>
        <v>1.1052631578947367</v>
      </c>
      <c r="F18" s="11">
        <f>raw_data!E20/raw_data!E$5</f>
        <v>1.0135135135135136</v>
      </c>
    </row>
    <row r="19" spans="1:6" x14ac:dyDescent="0.25">
      <c r="A19" s="6" t="s">
        <v>24</v>
      </c>
      <c r="B19" s="6" t="s">
        <v>85</v>
      </c>
      <c r="C19" s="11">
        <f>raw_data!B21/raw_data!B$5</f>
        <v>1.2424242424242422</v>
      </c>
      <c r="D19" s="11">
        <f>raw_data!C21/raw_data!C$5</f>
        <v>1.2711864406779663</v>
      </c>
      <c r="E19" s="11">
        <f>raw_data!D21/raw_data!D$5</f>
        <v>1.0921052631578947</v>
      </c>
      <c r="F19" s="11">
        <f>raw_data!E21/raw_data!E$5</f>
        <v>1.3243243243243243</v>
      </c>
    </row>
    <row r="20" spans="1:6" x14ac:dyDescent="0.25">
      <c r="A20" s="6" t="s">
        <v>25</v>
      </c>
      <c r="B20" s="6" t="s">
        <v>86</v>
      </c>
      <c r="C20" s="11">
        <f>raw_data!B22/raw_data!B$5</f>
        <v>1.1818181818181819</v>
      </c>
      <c r="D20" s="11">
        <f>raw_data!C22/raw_data!C$5</f>
        <v>1.3389830508474578</v>
      </c>
      <c r="E20" s="11">
        <f>raw_data!D22/raw_data!D$5</f>
        <v>0.94736842105263153</v>
      </c>
      <c r="F20" s="11">
        <f>raw_data!E22/raw_data!E$5</f>
        <v>1.1351351351351351</v>
      </c>
    </row>
    <row r="21" spans="1:6" x14ac:dyDescent="0.25">
      <c r="A21" s="6" t="s">
        <v>26</v>
      </c>
      <c r="B21" s="6" t="s">
        <v>87</v>
      </c>
      <c r="C21" s="11">
        <f>raw_data!B23/raw_data!B$5</f>
        <v>1.1666666666666667</v>
      </c>
      <c r="D21" s="11">
        <f>raw_data!C23/raw_data!C$5</f>
        <v>1.1864406779661016</v>
      </c>
      <c r="E21" s="11">
        <f>raw_data!D23/raw_data!D$5</f>
        <v>1.2368421052631577</v>
      </c>
      <c r="F21" s="11">
        <f>raw_data!E23/raw_data!E$5</f>
        <v>1.1081081081081081</v>
      </c>
    </row>
    <row r="22" spans="1:6" x14ac:dyDescent="0.25">
      <c r="A22" s="6" t="s">
        <v>27</v>
      </c>
      <c r="B22" s="6" t="s">
        <v>88</v>
      </c>
      <c r="C22" s="11">
        <f>raw_data!B24/raw_data!B$5</f>
        <v>1.0757575757575757</v>
      </c>
      <c r="D22" s="11">
        <f>raw_data!C24/raw_data!C$5</f>
        <v>1.1694915254237288</v>
      </c>
      <c r="E22" s="11">
        <f>raw_data!D24/raw_data!D$5</f>
        <v>0.88157894736842113</v>
      </c>
      <c r="F22" s="11">
        <f>raw_data!E24/raw_data!E$5</f>
        <v>1.0540540540540542</v>
      </c>
    </row>
    <row r="23" spans="1:6" x14ac:dyDescent="0.25">
      <c r="A23" s="6" t="s">
        <v>28</v>
      </c>
      <c r="B23" s="6" t="s">
        <v>89</v>
      </c>
      <c r="C23" s="11">
        <f>raw_data!B25/raw_data!B$5</f>
        <v>0.96969696969696972</v>
      </c>
      <c r="D23" s="11">
        <f>raw_data!C25/raw_data!C$5</f>
        <v>1.0338983050847459</v>
      </c>
      <c r="E23" s="11">
        <f>raw_data!D25/raw_data!D$5</f>
        <v>0.86842105263157898</v>
      </c>
      <c r="F23" s="11">
        <f>raw_data!E25/raw_data!E$5</f>
        <v>0.94594594594594594</v>
      </c>
    </row>
    <row r="24" spans="1:6" x14ac:dyDescent="0.25">
      <c r="A24" s="6" t="s">
        <v>29</v>
      </c>
      <c r="B24" s="6" t="s">
        <v>90</v>
      </c>
      <c r="C24" s="11">
        <f>raw_data!B26/raw_data!B$5</f>
        <v>1.393939393939394</v>
      </c>
      <c r="D24" s="11">
        <f>raw_data!C26/raw_data!C$5</f>
        <v>1.6440677966101696</v>
      </c>
      <c r="E24" s="11">
        <f>raw_data!D26/raw_data!D$5</f>
        <v>1.131578947368421</v>
      </c>
      <c r="F24" s="11">
        <f>raw_data!E26/raw_data!E$5</f>
        <v>1.1621621621621621</v>
      </c>
    </row>
    <row r="25" spans="1:6" x14ac:dyDescent="0.25">
      <c r="A25" s="6" t="s">
        <v>30</v>
      </c>
      <c r="B25" s="6" t="s">
        <v>91</v>
      </c>
      <c r="C25" s="11">
        <f>raw_data!B27/raw_data!B$5</f>
        <v>1.196969696969697</v>
      </c>
      <c r="D25" s="11">
        <f>raw_data!C27/raw_data!C$5</f>
        <v>1.1864406779661016</v>
      </c>
      <c r="E25" s="11">
        <f>raw_data!D27/raw_data!D$5</f>
        <v>1.25</v>
      </c>
      <c r="F25" s="11">
        <f>raw_data!E27/raw_data!E$5</f>
        <v>1.0540540540540542</v>
      </c>
    </row>
    <row r="26" spans="1:6" x14ac:dyDescent="0.25">
      <c r="A26" s="6" t="s">
        <v>31</v>
      </c>
      <c r="B26" s="6" t="s">
        <v>92</v>
      </c>
      <c r="C26" s="11">
        <f>raw_data!B28/raw_data!B$5</f>
        <v>0.81818181818181823</v>
      </c>
      <c r="D26" s="11">
        <f>raw_data!C28/raw_data!C$5</f>
        <v>0.74576271186440679</v>
      </c>
      <c r="E26" s="11">
        <f>raw_data!D28/raw_data!D$5</f>
        <v>0.94736842105263153</v>
      </c>
      <c r="F26" s="11">
        <f>raw_data!E28/raw_data!E$5</f>
        <v>0.7567567567567568</v>
      </c>
    </row>
    <row r="27" spans="1:6" x14ac:dyDescent="0.25">
      <c r="A27" s="6" t="s">
        <v>32</v>
      </c>
      <c r="B27" s="6" t="s">
        <v>93</v>
      </c>
      <c r="C27" s="11">
        <f>raw_data!B29/raw_data!B$5</f>
        <v>1.0454545454545454</v>
      </c>
      <c r="D27" s="11">
        <f>raw_data!C29/raw_data!C$5</f>
        <v>1.2033898305084745</v>
      </c>
      <c r="E27" s="11">
        <f>raw_data!D29/raw_data!D$5</f>
        <v>0.82894736842105265</v>
      </c>
      <c r="F27" s="11">
        <f>raw_data!E29/raw_data!E$5</f>
        <v>0.94594594594594594</v>
      </c>
    </row>
    <row r="28" spans="1:6" x14ac:dyDescent="0.25">
      <c r="A28" s="6" t="s">
        <v>33</v>
      </c>
      <c r="B28" s="6" t="s">
        <v>94</v>
      </c>
      <c r="C28" s="11">
        <f>raw_data!B30/raw_data!B$5</f>
        <v>1.3484848484848484</v>
      </c>
      <c r="D28" s="11">
        <f>raw_data!C30/raw_data!C$5</f>
        <v>1.5084745762711866</v>
      </c>
      <c r="E28" s="11">
        <f>raw_data!D30/raw_data!D$5</f>
        <v>1.1710526315789473</v>
      </c>
      <c r="F28" s="11">
        <f>raw_data!E30/raw_data!E$5</f>
        <v>1.2297297297297298</v>
      </c>
    </row>
    <row r="29" spans="1:6" x14ac:dyDescent="0.25">
      <c r="A29" s="6" t="s">
        <v>34</v>
      </c>
      <c r="B29" s="6" t="s">
        <v>95</v>
      </c>
      <c r="C29" s="11">
        <f>raw_data!B31/raw_data!B$5</f>
        <v>0.90909090909090906</v>
      </c>
      <c r="D29" s="11">
        <f>raw_data!C31/raw_data!C$5</f>
        <v>0.94915254237288149</v>
      </c>
      <c r="E29" s="11">
        <f>raw_data!D31/raw_data!D$5</f>
        <v>0.73684210526315796</v>
      </c>
      <c r="F29" s="11">
        <f>raw_data!E31/raw_data!E$5</f>
        <v>1.0135135135135136</v>
      </c>
    </row>
    <row r="30" spans="1:6" x14ac:dyDescent="0.25">
      <c r="A30" s="6" t="s">
        <v>35</v>
      </c>
      <c r="B30" s="6" t="s">
        <v>96</v>
      </c>
      <c r="C30" s="11">
        <f>raw_data!B32/raw_data!B$5</f>
        <v>1.5757575757575757</v>
      </c>
      <c r="D30" s="11">
        <f>raw_data!C32/raw_data!C$5</f>
        <v>1.6949152542372883</v>
      </c>
      <c r="E30" s="11">
        <f>raw_data!D32/raw_data!D$5</f>
        <v>1.4736842105263159</v>
      </c>
      <c r="F30" s="11">
        <f>raw_data!E32/raw_data!E$5</f>
        <v>1.3783783783783785</v>
      </c>
    </row>
    <row r="31" spans="1:6" x14ac:dyDescent="0.25">
      <c r="A31" s="6" t="s">
        <v>36</v>
      </c>
      <c r="B31" s="6" t="s">
        <v>97</v>
      </c>
      <c r="C31" s="11">
        <f>raw_data!B33/raw_data!B$5</f>
        <v>1.3636363636363635</v>
      </c>
      <c r="D31" s="11">
        <f>raw_data!C33/raw_data!C$5</f>
        <v>1.2711864406779663</v>
      </c>
      <c r="E31" s="11">
        <f>raw_data!D33/raw_data!D$5</f>
        <v>1.3289473684210527</v>
      </c>
      <c r="F31" s="11">
        <f>raw_data!E33/raw_data!E$5</f>
        <v>1.5135135135135136</v>
      </c>
    </row>
    <row r="32" spans="1:6" x14ac:dyDescent="0.25">
      <c r="A32" s="6" t="s">
        <v>37</v>
      </c>
      <c r="B32" s="6" t="s">
        <v>98</v>
      </c>
      <c r="C32" s="11">
        <f>raw_data!B34/raw_data!B$5</f>
        <v>1.2272727272727273</v>
      </c>
      <c r="D32" s="11">
        <f>raw_data!C34/raw_data!C$5</f>
        <v>1.1186440677966103</v>
      </c>
      <c r="E32" s="11">
        <f>raw_data!D34/raw_data!D$5</f>
        <v>1.3421052631578947</v>
      </c>
      <c r="F32" s="11">
        <f>raw_data!E34/raw_data!E$5</f>
        <v>1.2432432432432432</v>
      </c>
    </row>
    <row r="33" spans="1:6" x14ac:dyDescent="0.25">
      <c r="A33" s="6" t="s">
        <v>38</v>
      </c>
      <c r="B33" s="6" t="s">
        <v>99</v>
      </c>
      <c r="C33" s="11">
        <f>raw_data!B35/raw_data!B$5</f>
        <v>0.87878787878787867</v>
      </c>
      <c r="D33" s="11">
        <f>raw_data!C35/raw_data!C$5</f>
        <v>0.98305084745762705</v>
      </c>
      <c r="E33" s="11">
        <f>raw_data!D35/raw_data!D$5</f>
        <v>0.77631578947368418</v>
      </c>
      <c r="F33" s="11">
        <f>raw_data!E35/raw_data!E$5</f>
        <v>0.7567567567567568</v>
      </c>
    </row>
    <row r="34" spans="1:6" x14ac:dyDescent="0.25">
      <c r="A34" s="6" t="s">
        <v>39</v>
      </c>
      <c r="B34" s="6" t="s">
        <v>100</v>
      </c>
      <c r="C34" s="11">
        <f>raw_data!B36/raw_data!B$5</f>
        <v>0.68181818181818177</v>
      </c>
      <c r="D34" s="11">
        <f>raw_data!C36/raw_data!C$5</f>
        <v>0.81355932203389836</v>
      </c>
      <c r="E34" s="11">
        <f>raw_data!D36/raw_data!D$5</f>
        <v>0.47368421052631576</v>
      </c>
      <c r="F34" s="11">
        <f>raw_data!E36/raw_data!E$5</f>
        <v>0.68918918918918926</v>
      </c>
    </row>
    <row r="35" spans="1:6" x14ac:dyDescent="0.25">
      <c r="A35" s="6" t="s">
        <v>40</v>
      </c>
      <c r="B35" s="6" t="s">
        <v>101</v>
      </c>
      <c r="C35" s="11">
        <f>raw_data!B37/raw_data!B$5</f>
        <v>1.3787878787878787</v>
      </c>
      <c r="D35" s="11">
        <f>raw_data!C37/raw_data!C$5</f>
        <v>1.3898305084745763</v>
      </c>
      <c r="E35" s="11">
        <f>raw_data!D37/raw_data!D$5</f>
        <v>1.3026315789473684</v>
      </c>
      <c r="F35" s="11">
        <f>raw_data!E37/raw_data!E$5</f>
        <v>1.4054054054054055</v>
      </c>
    </row>
    <row r="36" spans="1:6" x14ac:dyDescent="0.25">
      <c r="A36" s="6" t="s">
        <v>41</v>
      </c>
      <c r="B36" s="6" t="s">
        <v>102</v>
      </c>
      <c r="C36" s="11">
        <f>raw_data!B38/raw_data!B$5</f>
        <v>0.86363636363636354</v>
      </c>
      <c r="D36" s="11">
        <f>raw_data!C38/raw_data!C$5</f>
        <v>0.81355932203389836</v>
      </c>
      <c r="E36" s="11">
        <f>raw_data!D38/raw_data!D$5</f>
        <v>0.98684210526315785</v>
      </c>
      <c r="F36" s="11">
        <f>raw_data!E38/raw_data!E$5</f>
        <v>0.78378378378378377</v>
      </c>
    </row>
    <row r="37" spans="1:6" x14ac:dyDescent="0.25">
      <c r="A37" s="6" t="s">
        <v>42</v>
      </c>
      <c r="B37" s="6" t="s">
        <v>103</v>
      </c>
      <c r="C37" s="11">
        <f>raw_data!B39/raw_data!B$5</f>
        <v>1.196969696969697</v>
      </c>
      <c r="D37" s="11">
        <f>raw_data!C39/raw_data!C$5</f>
        <v>1.3559322033898307</v>
      </c>
      <c r="E37" s="11">
        <f>raw_data!D39/raw_data!D$5</f>
        <v>0.89473684210526316</v>
      </c>
      <c r="F37" s="11">
        <f>raw_data!E39/raw_data!E$5</f>
        <v>1.2027027027027026</v>
      </c>
    </row>
    <row r="38" spans="1:6" x14ac:dyDescent="0.25">
      <c r="A38" s="6" t="s">
        <v>43</v>
      </c>
      <c r="B38" s="6" t="s">
        <v>104</v>
      </c>
      <c r="C38" s="11">
        <f>raw_data!B40/raw_data!B$5</f>
        <v>2.1363636363636362</v>
      </c>
      <c r="D38" s="11">
        <f>raw_data!C40/raw_data!C$5</f>
        <v>2.3728813559322033</v>
      </c>
      <c r="E38" s="11">
        <f>raw_data!D40/raw_data!D$5</f>
        <v>1.8947368421052631</v>
      </c>
      <c r="F38" s="11">
        <f>raw_data!E40/raw_data!E$5</f>
        <v>1.9189189189189189</v>
      </c>
    </row>
    <row r="39" spans="1:6" x14ac:dyDescent="0.25">
      <c r="A39" s="6" t="s">
        <v>44</v>
      </c>
      <c r="B39" s="6" t="s">
        <v>105</v>
      </c>
      <c r="C39" s="11">
        <f>raw_data!B41/raw_data!B$5</f>
        <v>0.9242424242424242</v>
      </c>
      <c r="D39" s="11">
        <f>raw_data!C41/raw_data!C$5</f>
        <v>0.96610169491525422</v>
      </c>
      <c r="E39" s="11">
        <f>raw_data!D41/raw_data!D$5</f>
        <v>0.84210526315789469</v>
      </c>
      <c r="F39" s="11">
        <f>raw_data!E41/raw_data!E$5</f>
        <v>0.91891891891891897</v>
      </c>
    </row>
    <row r="40" spans="1:6" x14ac:dyDescent="0.25">
      <c r="A40" s="6" t="s">
        <v>45</v>
      </c>
      <c r="B40" s="6" t="s">
        <v>106</v>
      </c>
      <c r="C40" s="11">
        <f>raw_data!B42/raw_data!B$5</f>
        <v>1.3484848484848484</v>
      </c>
      <c r="D40" s="11">
        <f>raw_data!C42/raw_data!C$5</f>
        <v>1.5084745762711866</v>
      </c>
      <c r="E40" s="11">
        <f>raw_data!D42/raw_data!D$5</f>
        <v>1.1710526315789473</v>
      </c>
      <c r="F40" s="11">
        <f>raw_data!E42/raw_data!E$5</f>
        <v>1.2027027027027026</v>
      </c>
    </row>
    <row r="41" spans="1:6" x14ac:dyDescent="0.25">
      <c r="A41" s="6" t="s">
        <v>46</v>
      </c>
      <c r="B41" s="6" t="s">
        <v>107</v>
      </c>
      <c r="C41" s="11">
        <f>raw_data!B43/raw_data!B$5</f>
        <v>1.2575757575757573</v>
      </c>
      <c r="D41" s="11">
        <f>raw_data!C43/raw_data!C$5</f>
        <v>1.2372881355932204</v>
      </c>
      <c r="E41" s="11">
        <f>raw_data!D43/raw_data!D$5</f>
        <v>1.4736842105263159</v>
      </c>
      <c r="F41" s="11">
        <f>raw_data!E43/raw_data!E$5</f>
        <v>0.95945945945945943</v>
      </c>
    </row>
    <row r="42" spans="1:6" x14ac:dyDescent="0.25">
      <c r="A42" s="6" t="s">
        <v>47</v>
      </c>
      <c r="B42" s="6" t="s">
        <v>108</v>
      </c>
      <c r="C42" s="11">
        <f>raw_data!B44/raw_data!B$5</f>
        <v>1.0151515151515151</v>
      </c>
      <c r="D42" s="11">
        <f>raw_data!C44/raw_data!C$5</f>
        <v>0.88135593220338992</v>
      </c>
      <c r="E42" s="11">
        <f>raw_data!D44/raw_data!D$5</f>
        <v>1.381578947368421</v>
      </c>
      <c r="F42" s="11">
        <f>raw_data!E44/raw_data!E$5</f>
        <v>0.74324324324324331</v>
      </c>
    </row>
    <row r="43" spans="1:6" x14ac:dyDescent="0.25">
      <c r="A43" s="6" t="s">
        <v>48</v>
      </c>
      <c r="B43" s="6" t="s">
        <v>109</v>
      </c>
      <c r="C43" s="11">
        <f>raw_data!B45/raw_data!B$5</f>
        <v>0.57575757575757569</v>
      </c>
      <c r="D43" s="11">
        <f>raw_data!C45/raw_data!C$5</f>
        <v>0.5423728813559322</v>
      </c>
      <c r="E43" s="11">
        <f>raw_data!D45/raw_data!D$5</f>
        <v>0.51315789473684215</v>
      </c>
      <c r="F43" s="11">
        <f>raw_data!E45/raw_data!E$5</f>
        <v>0.67567567567567566</v>
      </c>
    </row>
    <row r="44" spans="1:6" x14ac:dyDescent="0.25">
      <c r="A44" s="6" t="s">
        <v>49</v>
      </c>
      <c r="B44" s="6" t="s">
        <v>110</v>
      </c>
      <c r="C44" s="11">
        <f>raw_data!B46/raw_data!B$5</f>
        <v>1.2121212121212122</v>
      </c>
      <c r="D44" s="11">
        <f>raw_data!C46/raw_data!C$5</f>
        <v>1.2203389830508475</v>
      </c>
      <c r="E44" s="11">
        <f>raw_data!D46/raw_data!D$5</f>
        <v>1.75</v>
      </c>
      <c r="F44" s="11">
        <f>raw_data!E46/raw_data!E$5</f>
        <v>1.1351351351351351</v>
      </c>
    </row>
    <row r="45" spans="1:6" x14ac:dyDescent="0.25">
      <c r="A45" s="6" t="s">
        <v>50</v>
      </c>
      <c r="B45" s="6" t="s">
        <v>111</v>
      </c>
      <c r="C45" s="11">
        <f>raw_data!B47/raw_data!B$5</f>
        <v>1.2121212121212122</v>
      </c>
      <c r="D45" s="11">
        <f>raw_data!C47/raw_data!C$5</f>
        <v>1.2033898305084745</v>
      </c>
      <c r="E45" s="11">
        <f>raw_data!D47/raw_data!D$5</f>
        <v>1.118421052631579</v>
      </c>
      <c r="F45" s="11">
        <f>raw_data!E47/raw_data!E$5</f>
        <v>1.3108108108108107</v>
      </c>
    </row>
    <row r="46" spans="1:6" x14ac:dyDescent="0.25">
      <c r="A46" s="6" t="s">
        <v>51</v>
      </c>
      <c r="B46" s="6" t="s">
        <v>112</v>
      </c>
      <c r="C46" s="11" t="s">
        <v>122</v>
      </c>
      <c r="D46" s="11" t="s">
        <v>122</v>
      </c>
      <c r="E46" s="11" t="s">
        <v>122</v>
      </c>
      <c r="F46" s="11" t="s">
        <v>122</v>
      </c>
    </row>
    <row r="47" spans="1:6" x14ac:dyDescent="0.25">
      <c r="A47" s="6" t="s">
        <v>53</v>
      </c>
      <c r="B47" s="6" t="s">
        <v>113</v>
      </c>
      <c r="C47" s="11">
        <f>raw_data!B49/raw_data!B$5</f>
        <v>0.98484848484848486</v>
      </c>
      <c r="D47" s="11">
        <f>raw_data!C49/raw_data!C$5</f>
        <v>1</v>
      </c>
      <c r="E47" s="11">
        <f>raw_data!D49/raw_data!D$5</f>
        <v>0.86842105263157898</v>
      </c>
      <c r="F47" s="11">
        <f>raw_data!E49/raw_data!E$5</f>
        <v>1.1081081081081081</v>
      </c>
    </row>
    <row r="48" spans="1:6" x14ac:dyDescent="0.25">
      <c r="A48" s="6" t="s">
        <v>54</v>
      </c>
      <c r="B48" s="6" t="s">
        <v>114</v>
      </c>
      <c r="C48" s="11">
        <f>raw_data!B50/raw_data!B$5</f>
        <v>1.1212121212121211</v>
      </c>
      <c r="D48" s="11">
        <f>raw_data!C50/raw_data!C$5</f>
        <v>1.2542372881355932</v>
      </c>
      <c r="E48" s="11">
        <f>raw_data!D50/raw_data!D$5</f>
        <v>0.9078947368421052</v>
      </c>
      <c r="F48" s="11">
        <f>raw_data!E50/raw_data!E$5</f>
        <v>1.0675675675675675</v>
      </c>
    </row>
    <row r="49" spans="1:6" x14ac:dyDescent="0.25">
      <c r="A49" s="6" t="s">
        <v>55</v>
      </c>
      <c r="B49" s="6" t="s">
        <v>115</v>
      </c>
      <c r="C49" s="11">
        <f>raw_data!B51/raw_data!B$5</f>
        <v>1.2121212121212122</v>
      </c>
      <c r="D49" s="11">
        <f>raw_data!C51/raw_data!C$5</f>
        <v>1.3559322033898307</v>
      </c>
      <c r="E49" s="11">
        <f>raw_data!D51/raw_data!D$5</f>
        <v>1.0526315789473684</v>
      </c>
      <c r="F49" s="11">
        <f>raw_data!E51/raw_data!E$5</f>
        <v>1.0810810810810811</v>
      </c>
    </row>
    <row r="50" spans="1:6" x14ac:dyDescent="0.25">
      <c r="A50" s="6" t="s">
        <v>56</v>
      </c>
      <c r="B50" s="6" t="s">
        <v>116</v>
      </c>
      <c r="C50" s="11">
        <f>raw_data!B52/raw_data!B$5</f>
        <v>1.196969696969697</v>
      </c>
      <c r="D50" s="11">
        <f>raw_data!C52/raw_data!C$5</f>
        <v>1.2372881355932204</v>
      </c>
      <c r="E50" s="11">
        <f>raw_data!D52/raw_data!D$5</f>
        <v>1.1578947368421053</v>
      </c>
      <c r="F50" s="11">
        <f>raw_data!E52/raw_data!E$5</f>
        <v>1.1081081081081081</v>
      </c>
    </row>
    <row r="51" spans="1:6" x14ac:dyDescent="0.25">
      <c r="A51" s="6" t="s">
        <v>57</v>
      </c>
      <c r="B51" s="6" t="s">
        <v>117</v>
      </c>
      <c r="C51" s="11">
        <f>raw_data!B53/raw_data!B$5</f>
        <v>1.1212121212121211</v>
      </c>
      <c r="D51" s="11">
        <f>raw_data!C53/raw_data!C$5</f>
        <v>1.0847457627118644</v>
      </c>
      <c r="E51" s="11">
        <f>raw_data!D53/raw_data!D$5</f>
        <v>1.4078947368421053</v>
      </c>
      <c r="F51" s="11">
        <f>raw_data!E53/raw_data!E$5</f>
        <v>0.79729729729729726</v>
      </c>
    </row>
    <row r="52" spans="1:6" x14ac:dyDescent="0.25">
      <c r="A52" s="6" t="s">
        <v>58</v>
      </c>
      <c r="B52" s="6" t="s">
        <v>118</v>
      </c>
      <c r="C52" s="11">
        <f>raw_data!B54/raw_data!B$5</f>
        <v>1.196969696969697</v>
      </c>
      <c r="D52" s="11">
        <f>raw_data!C54/raw_data!C$5</f>
        <v>1.2542372881355932</v>
      </c>
      <c r="E52" s="11">
        <f>raw_data!D54/raw_data!D$5</f>
        <v>1.381578947368421</v>
      </c>
      <c r="F52" s="11">
        <f>raw_data!E54/raw_data!E$5</f>
        <v>1</v>
      </c>
    </row>
    <row r="53" spans="1:6" x14ac:dyDescent="0.25">
      <c r="A53" s="6" t="s">
        <v>59</v>
      </c>
      <c r="B53" s="6" t="s">
        <v>119</v>
      </c>
      <c r="C53" s="11">
        <f>raw_data!B55/raw_data!B$5</f>
        <v>1.0757575757575757</v>
      </c>
      <c r="D53" s="11">
        <f>raw_data!C55/raw_data!C$5</f>
        <v>0.98305084745762705</v>
      </c>
      <c r="E53" s="11">
        <f>raw_data!D55/raw_data!D$5</f>
        <v>1.0789473684210527</v>
      </c>
      <c r="F53" s="11">
        <f>raw_data!E55/raw_data!E$5</f>
        <v>1.2432432432432432</v>
      </c>
    </row>
    <row r="54" spans="1:6" x14ac:dyDescent="0.25">
      <c r="A54" s="7" t="s">
        <v>60</v>
      </c>
      <c r="B54" s="7" t="s">
        <v>120</v>
      </c>
      <c r="C54" s="11">
        <f>raw_data!B56/raw_data!B$5</f>
        <v>1.4545454545454544</v>
      </c>
      <c r="D54" s="11">
        <f>raw_data!C56/raw_data!C$5</f>
        <v>1.5762711864406782</v>
      </c>
      <c r="E54" s="11">
        <f>raw_data!D56/raw_data!D$5</f>
        <v>1.381578947368421</v>
      </c>
      <c r="F54" s="11">
        <f>raw_data!E56/raw_data!E$5</f>
        <v>1.2297297297297298</v>
      </c>
    </row>
    <row r="55" spans="1:6" ht="15" customHeight="1" x14ac:dyDescent="0.25">
      <c r="A55" s="8" t="s">
        <v>123</v>
      </c>
      <c r="B55" s="12"/>
      <c r="C55" s="12"/>
      <c r="D55" s="12"/>
      <c r="E55" s="12"/>
      <c r="F55" s="13"/>
    </row>
    <row r="56" spans="1:6" x14ac:dyDescent="0.25">
      <c r="A56" s="14"/>
      <c r="B56" s="15"/>
      <c r="C56" s="15"/>
      <c r="D56" s="15"/>
      <c r="E56" s="15"/>
      <c r="F56" s="16"/>
    </row>
    <row r="57" spans="1:6" x14ac:dyDescent="0.25">
      <c r="A57" s="14"/>
      <c r="B57" s="15"/>
      <c r="C57" s="15"/>
      <c r="D57" s="15"/>
      <c r="E57" s="15"/>
      <c r="F57" s="16"/>
    </row>
    <row r="58" spans="1:6" x14ac:dyDescent="0.25">
      <c r="A58" s="14"/>
      <c r="B58" s="15"/>
      <c r="C58" s="15"/>
      <c r="D58" s="15"/>
      <c r="E58" s="15"/>
      <c r="F58" s="16"/>
    </row>
    <row r="59" spans="1:6" x14ac:dyDescent="0.25">
      <c r="A59" s="14"/>
      <c r="B59" s="15"/>
      <c r="C59" s="15"/>
      <c r="D59" s="15"/>
      <c r="E59" s="15"/>
      <c r="F59" s="16"/>
    </row>
    <row r="60" spans="1:6" x14ac:dyDescent="0.25">
      <c r="A60" s="17"/>
      <c r="B60" s="18"/>
      <c r="C60" s="18"/>
      <c r="D60" s="18"/>
      <c r="E60" s="18"/>
      <c r="F60" s="19"/>
    </row>
  </sheetData>
  <mergeCells count="2">
    <mergeCell ref="A1:F1"/>
    <mergeCell ref="A55:F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vt:lpstr>
      <vt:lpstr> Medicaid-to-Medicare Fee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2016-10-31T18:03:56Z</dcterms:created>
  <dcterms:modified xsi:type="dcterms:W3CDTF">2016-10-31T18:15:18Z</dcterms:modified>
</cp:coreProperties>
</file>