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17895" windowHeight="7620" activeTab="4"/>
  </bookViews>
  <sheets>
    <sheet name="data" sheetId="1" r:id="rId1"/>
    <sheet name="pivot_employ" sheetId="2" r:id="rId2"/>
    <sheet name="pivot_pay" sheetId="4" r:id="rId3"/>
    <sheet name="Employ" sheetId="3" r:id="rId4"/>
    <sheet name="Pay" sheetId="5" r:id="rId5"/>
    <sheet name="Wage" sheetId="6" r:id="rId6"/>
  </sheet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S3" i="5" l="1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T2" i="5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3" i="6" s="1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  <c r="D2" i="5"/>
  <c r="R3" i="6"/>
  <c r="S3" i="6"/>
  <c r="R4" i="6"/>
  <c r="S4" i="6"/>
  <c r="R5" i="6"/>
  <c r="S5" i="6"/>
  <c r="R6" i="6"/>
  <c r="S6" i="6"/>
  <c r="R7" i="6"/>
  <c r="S7" i="6"/>
  <c r="Q8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R24" i="6"/>
  <c r="S24" i="6"/>
  <c r="R25" i="6"/>
  <c r="S25" i="6"/>
  <c r="R26" i="6"/>
  <c r="S26" i="6"/>
  <c r="R27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R34" i="6"/>
  <c r="S34" i="6"/>
  <c r="R35" i="6"/>
  <c r="S35" i="6"/>
  <c r="R36" i="6"/>
  <c r="S36" i="6"/>
  <c r="R37" i="6"/>
  <c r="S37" i="6"/>
  <c r="R38" i="6"/>
  <c r="S38" i="6"/>
  <c r="R39" i="6"/>
  <c r="S39" i="6"/>
  <c r="R40" i="6"/>
  <c r="S40" i="6"/>
  <c r="R41" i="6"/>
  <c r="S41" i="6"/>
  <c r="R42" i="6"/>
  <c r="S42" i="6"/>
  <c r="R43" i="6"/>
  <c r="S43" i="6"/>
  <c r="R44" i="6"/>
  <c r="S44" i="6"/>
  <c r="R45" i="6"/>
  <c r="S45" i="6"/>
  <c r="R46" i="6"/>
  <c r="S46" i="6"/>
  <c r="R47" i="6"/>
  <c r="S47" i="6"/>
  <c r="R48" i="6"/>
  <c r="S48" i="6"/>
  <c r="R49" i="6"/>
  <c r="S49" i="6"/>
  <c r="R50" i="6"/>
  <c r="S50" i="6"/>
  <c r="R51" i="6"/>
  <c r="S51" i="6"/>
  <c r="R52" i="6"/>
  <c r="S52" i="6"/>
  <c r="R53" i="6"/>
  <c r="S53" i="6"/>
  <c r="R2" i="6"/>
  <c r="S2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S2" i="5"/>
  <c r="R2" i="5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2" i="3"/>
  <c r="S2" i="3"/>
  <c r="L5" i="6"/>
  <c r="D6" i="6"/>
  <c r="D7" i="6"/>
  <c r="F7" i="6"/>
  <c r="N7" i="6"/>
  <c r="O8" i="6"/>
  <c r="H9" i="6"/>
  <c r="G10" i="6"/>
  <c r="D13" i="6"/>
  <c r="L13" i="6"/>
  <c r="L14" i="6"/>
  <c r="M14" i="6"/>
  <c r="G16" i="6"/>
  <c r="O16" i="6"/>
  <c r="G17" i="6"/>
  <c r="L17" i="6"/>
  <c r="L18" i="6"/>
  <c r="F20" i="6"/>
  <c r="D21" i="6"/>
  <c r="L22" i="6"/>
  <c r="G24" i="6"/>
  <c r="G25" i="6"/>
  <c r="H25" i="6"/>
  <c r="O25" i="6"/>
  <c r="G26" i="6"/>
  <c r="N28" i="6"/>
  <c r="D30" i="6"/>
  <c r="L30" i="6"/>
  <c r="N30" i="6"/>
  <c r="L31" i="6"/>
  <c r="G32" i="6"/>
  <c r="H32" i="6"/>
  <c r="N32" i="6"/>
  <c r="L33" i="6"/>
  <c r="O33" i="6"/>
  <c r="H34" i="6"/>
  <c r="G36" i="6"/>
  <c r="D37" i="6"/>
  <c r="E37" i="6"/>
  <c r="F37" i="6"/>
  <c r="G38" i="6"/>
  <c r="H38" i="6"/>
  <c r="L39" i="6"/>
  <c r="F40" i="6"/>
  <c r="O40" i="6"/>
  <c r="O41" i="6"/>
  <c r="C42" i="6"/>
  <c r="L42" i="6"/>
  <c r="F43" i="6"/>
  <c r="H43" i="6"/>
  <c r="O44" i="6"/>
  <c r="D45" i="6"/>
  <c r="L45" i="6"/>
  <c r="D46" i="6"/>
  <c r="F46" i="6"/>
  <c r="H46" i="6"/>
  <c r="O46" i="6"/>
  <c r="L47" i="6"/>
  <c r="L48" i="6"/>
  <c r="M48" i="6"/>
  <c r="G49" i="6"/>
  <c r="N49" i="6"/>
  <c r="D50" i="6"/>
  <c r="F50" i="6"/>
  <c r="G50" i="6"/>
  <c r="O50" i="6"/>
  <c r="G51" i="6"/>
  <c r="H51" i="6"/>
  <c r="H52" i="6"/>
  <c r="N52" i="6"/>
  <c r="C53" i="6"/>
  <c r="O53" i="6"/>
  <c r="D2" i="6"/>
  <c r="C2" i="5"/>
  <c r="C2" i="6" s="1"/>
  <c r="Q53" i="5"/>
  <c r="P53" i="5"/>
  <c r="P53" i="6" s="1"/>
  <c r="O53" i="5"/>
  <c r="N53" i="5"/>
  <c r="N53" i="6" s="1"/>
  <c r="M53" i="5"/>
  <c r="M53" i="6" s="1"/>
  <c r="L53" i="5"/>
  <c r="L53" i="6" s="1"/>
  <c r="K53" i="5"/>
  <c r="K53" i="6" s="1"/>
  <c r="J53" i="5"/>
  <c r="J53" i="6" s="1"/>
  <c r="I53" i="5"/>
  <c r="I53" i="6" s="1"/>
  <c r="H53" i="5"/>
  <c r="H53" i="6" s="1"/>
  <c r="G53" i="5"/>
  <c r="G53" i="6" s="1"/>
  <c r="F53" i="5"/>
  <c r="F53" i="6" s="1"/>
  <c r="E53" i="5"/>
  <c r="E53" i="6" s="1"/>
  <c r="D53" i="5"/>
  <c r="D53" i="6" s="1"/>
  <c r="C53" i="5"/>
  <c r="Q52" i="5"/>
  <c r="P52" i="5"/>
  <c r="O52" i="5"/>
  <c r="O52" i="6" s="1"/>
  <c r="N52" i="5"/>
  <c r="M52" i="5"/>
  <c r="M52" i="6" s="1"/>
  <c r="L52" i="5"/>
  <c r="L52" i="6" s="1"/>
  <c r="K52" i="5"/>
  <c r="K52" i="6" s="1"/>
  <c r="J52" i="5"/>
  <c r="J52" i="6" s="1"/>
  <c r="I52" i="5"/>
  <c r="I52" i="6" s="1"/>
  <c r="H52" i="5"/>
  <c r="G52" i="5"/>
  <c r="G52" i="6" s="1"/>
  <c r="F52" i="5"/>
  <c r="F52" i="6" s="1"/>
  <c r="E52" i="5"/>
  <c r="E52" i="6" s="1"/>
  <c r="D52" i="5"/>
  <c r="D52" i="6" s="1"/>
  <c r="C52" i="5"/>
  <c r="C52" i="6" s="1"/>
  <c r="Q51" i="5"/>
  <c r="P51" i="5"/>
  <c r="P51" i="6" s="1"/>
  <c r="O51" i="5"/>
  <c r="O51" i="6" s="1"/>
  <c r="N51" i="5"/>
  <c r="N51" i="6" s="1"/>
  <c r="M51" i="5"/>
  <c r="M51" i="6" s="1"/>
  <c r="L51" i="5"/>
  <c r="L51" i="6" s="1"/>
  <c r="K51" i="5"/>
  <c r="K51" i="6" s="1"/>
  <c r="J51" i="5"/>
  <c r="J51" i="6" s="1"/>
  <c r="I51" i="5"/>
  <c r="I51" i="6" s="1"/>
  <c r="H51" i="5"/>
  <c r="G51" i="5"/>
  <c r="F51" i="5"/>
  <c r="F51" i="6" s="1"/>
  <c r="E51" i="5"/>
  <c r="E51" i="6" s="1"/>
  <c r="D51" i="5"/>
  <c r="D51" i="6" s="1"/>
  <c r="C51" i="5"/>
  <c r="C51" i="6" s="1"/>
  <c r="Q50" i="5"/>
  <c r="P50" i="5"/>
  <c r="O50" i="5"/>
  <c r="N50" i="5"/>
  <c r="N50" i="6" s="1"/>
  <c r="M50" i="5"/>
  <c r="M50" i="6" s="1"/>
  <c r="L50" i="5"/>
  <c r="L50" i="6" s="1"/>
  <c r="K50" i="5"/>
  <c r="K50" i="6" s="1"/>
  <c r="J50" i="5"/>
  <c r="J50" i="6" s="1"/>
  <c r="I50" i="5"/>
  <c r="I50" i="6" s="1"/>
  <c r="H50" i="5"/>
  <c r="H50" i="6" s="1"/>
  <c r="G50" i="5"/>
  <c r="F50" i="5"/>
  <c r="E50" i="5"/>
  <c r="E50" i="6" s="1"/>
  <c r="D50" i="5"/>
  <c r="C50" i="5"/>
  <c r="C50" i="6" s="1"/>
  <c r="Q49" i="5"/>
  <c r="P49" i="5"/>
  <c r="O49" i="5"/>
  <c r="O49" i="6" s="1"/>
  <c r="N49" i="5"/>
  <c r="M49" i="5"/>
  <c r="M49" i="6" s="1"/>
  <c r="L49" i="5"/>
  <c r="L49" i="6" s="1"/>
  <c r="K49" i="5"/>
  <c r="K49" i="6" s="1"/>
  <c r="J49" i="5"/>
  <c r="J49" i="6" s="1"/>
  <c r="I49" i="5"/>
  <c r="I49" i="6" s="1"/>
  <c r="H49" i="5"/>
  <c r="H49" i="6" s="1"/>
  <c r="G49" i="5"/>
  <c r="F49" i="5"/>
  <c r="F49" i="6" s="1"/>
  <c r="E49" i="5"/>
  <c r="E49" i="6" s="1"/>
  <c r="D49" i="5"/>
  <c r="C49" i="5"/>
  <c r="C49" i="6" s="1"/>
  <c r="Q48" i="5"/>
  <c r="Q48" i="6" s="1"/>
  <c r="P48" i="5"/>
  <c r="O48" i="5"/>
  <c r="O48" i="6" s="1"/>
  <c r="N48" i="5"/>
  <c r="N48" i="6" s="1"/>
  <c r="M48" i="5"/>
  <c r="L48" i="5"/>
  <c r="K48" i="5"/>
  <c r="K48" i="6" s="1"/>
  <c r="J48" i="5"/>
  <c r="J48" i="6" s="1"/>
  <c r="I48" i="5"/>
  <c r="I48" i="6" s="1"/>
  <c r="H48" i="5"/>
  <c r="H48" i="6" s="1"/>
  <c r="G48" i="5"/>
  <c r="G48" i="6" s="1"/>
  <c r="F48" i="5"/>
  <c r="F48" i="6" s="1"/>
  <c r="E48" i="5"/>
  <c r="E48" i="6" s="1"/>
  <c r="D48" i="5"/>
  <c r="D48" i="6" s="1"/>
  <c r="C48" i="5"/>
  <c r="C48" i="6" s="1"/>
  <c r="Q47" i="5"/>
  <c r="P47" i="5"/>
  <c r="O47" i="5"/>
  <c r="O47" i="6" s="1"/>
  <c r="N47" i="5"/>
  <c r="N47" i="6" s="1"/>
  <c r="M47" i="5"/>
  <c r="M47" i="6" s="1"/>
  <c r="L47" i="5"/>
  <c r="K47" i="5"/>
  <c r="K47" i="6" s="1"/>
  <c r="J47" i="5"/>
  <c r="J47" i="6" s="1"/>
  <c r="I47" i="5"/>
  <c r="I47" i="6" s="1"/>
  <c r="H47" i="5"/>
  <c r="H47" i="6" s="1"/>
  <c r="G47" i="5"/>
  <c r="G47" i="6" s="1"/>
  <c r="F47" i="5"/>
  <c r="F47" i="6" s="1"/>
  <c r="E47" i="5"/>
  <c r="E47" i="6" s="1"/>
  <c r="D47" i="5"/>
  <c r="C47" i="5"/>
  <c r="C47" i="6" s="1"/>
  <c r="Q46" i="5"/>
  <c r="P46" i="5"/>
  <c r="O46" i="5"/>
  <c r="N46" i="5"/>
  <c r="N46" i="6" s="1"/>
  <c r="M46" i="5"/>
  <c r="M46" i="6" s="1"/>
  <c r="L46" i="5"/>
  <c r="L46" i="6" s="1"/>
  <c r="K46" i="5"/>
  <c r="K46" i="6" s="1"/>
  <c r="J46" i="5"/>
  <c r="J46" i="6" s="1"/>
  <c r="I46" i="5"/>
  <c r="I46" i="6" s="1"/>
  <c r="H46" i="5"/>
  <c r="G46" i="5"/>
  <c r="G46" i="6" s="1"/>
  <c r="F46" i="5"/>
  <c r="E46" i="5"/>
  <c r="E46" i="6" s="1"/>
  <c r="D46" i="5"/>
  <c r="C46" i="5"/>
  <c r="C46" i="6" s="1"/>
  <c r="Q45" i="5"/>
  <c r="P45" i="5"/>
  <c r="P45" i="6" s="1"/>
  <c r="O45" i="5"/>
  <c r="O45" i="6" s="1"/>
  <c r="N45" i="5"/>
  <c r="N45" i="6" s="1"/>
  <c r="M45" i="5"/>
  <c r="M45" i="6" s="1"/>
  <c r="L45" i="5"/>
  <c r="K45" i="5"/>
  <c r="K45" i="6" s="1"/>
  <c r="J45" i="5"/>
  <c r="J45" i="6" s="1"/>
  <c r="I45" i="5"/>
  <c r="I45" i="6" s="1"/>
  <c r="H45" i="5"/>
  <c r="H45" i="6" s="1"/>
  <c r="G45" i="5"/>
  <c r="G45" i="6" s="1"/>
  <c r="F45" i="5"/>
  <c r="F45" i="6" s="1"/>
  <c r="E45" i="5"/>
  <c r="E45" i="6" s="1"/>
  <c r="D45" i="5"/>
  <c r="C45" i="5"/>
  <c r="C45" i="6" s="1"/>
  <c r="Q44" i="5"/>
  <c r="P44" i="5"/>
  <c r="P44" i="6" s="1"/>
  <c r="O44" i="5"/>
  <c r="N44" i="5"/>
  <c r="N44" i="6" s="1"/>
  <c r="M44" i="5"/>
  <c r="M44" i="6" s="1"/>
  <c r="L44" i="5"/>
  <c r="L44" i="6" s="1"/>
  <c r="K44" i="5"/>
  <c r="K44" i="6" s="1"/>
  <c r="J44" i="5"/>
  <c r="J44" i="6" s="1"/>
  <c r="I44" i="5"/>
  <c r="I44" i="6" s="1"/>
  <c r="H44" i="5"/>
  <c r="H44" i="6" s="1"/>
  <c r="G44" i="5"/>
  <c r="G44" i="6" s="1"/>
  <c r="F44" i="5"/>
  <c r="F44" i="6" s="1"/>
  <c r="E44" i="5"/>
  <c r="E44" i="6" s="1"/>
  <c r="D44" i="5"/>
  <c r="D44" i="6" s="1"/>
  <c r="C44" i="5"/>
  <c r="C44" i="6" s="1"/>
  <c r="Q43" i="5"/>
  <c r="P43" i="5"/>
  <c r="O43" i="5"/>
  <c r="O43" i="6" s="1"/>
  <c r="N43" i="5"/>
  <c r="N43" i="6" s="1"/>
  <c r="M43" i="5"/>
  <c r="M43" i="6" s="1"/>
  <c r="L43" i="5"/>
  <c r="L43" i="6" s="1"/>
  <c r="K43" i="5"/>
  <c r="K43" i="6" s="1"/>
  <c r="J43" i="5"/>
  <c r="J43" i="6" s="1"/>
  <c r="I43" i="5"/>
  <c r="I43" i="6" s="1"/>
  <c r="H43" i="5"/>
  <c r="G43" i="5"/>
  <c r="G43" i="6" s="1"/>
  <c r="F43" i="5"/>
  <c r="E43" i="5"/>
  <c r="E43" i="6" s="1"/>
  <c r="D43" i="5"/>
  <c r="D43" i="6" s="1"/>
  <c r="C43" i="5"/>
  <c r="C43" i="6" s="1"/>
  <c r="Q42" i="5"/>
  <c r="P42" i="5"/>
  <c r="O42" i="5"/>
  <c r="O42" i="6" s="1"/>
  <c r="N42" i="5"/>
  <c r="N42" i="6" s="1"/>
  <c r="M42" i="5"/>
  <c r="M42" i="6" s="1"/>
  <c r="L42" i="5"/>
  <c r="K42" i="5"/>
  <c r="K42" i="6" s="1"/>
  <c r="J42" i="5"/>
  <c r="J42" i="6" s="1"/>
  <c r="I42" i="5"/>
  <c r="I42" i="6" s="1"/>
  <c r="H42" i="5"/>
  <c r="H42" i="6" s="1"/>
  <c r="G42" i="5"/>
  <c r="G42" i="6" s="1"/>
  <c r="F42" i="5"/>
  <c r="F42" i="6" s="1"/>
  <c r="E42" i="5"/>
  <c r="E42" i="6" s="1"/>
  <c r="D42" i="5"/>
  <c r="C42" i="5"/>
  <c r="Q41" i="5"/>
  <c r="P41" i="5"/>
  <c r="O41" i="5"/>
  <c r="N41" i="5"/>
  <c r="N41" i="6" s="1"/>
  <c r="M41" i="5"/>
  <c r="M41" i="6" s="1"/>
  <c r="L41" i="5"/>
  <c r="L41" i="6" s="1"/>
  <c r="K41" i="5"/>
  <c r="K41" i="6" s="1"/>
  <c r="J41" i="5"/>
  <c r="J41" i="6" s="1"/>
  <c r="I41" i="5"/>
  <c r="I41" i="6" s="1"/>
  <c r="H41" i="5"/>
  <c r="H41" i="6" s="1"/>
  <c r="G41" i="5"/>
  <c r="G41" i="6" s="1"/>
  <c r="F41" i="5"/>
  <c r="F41" i="6" s="1"/>
  <c r="E41" i="5"/>
  <c r="E41" i="6" s="1"/>
  <c r="D41" i="5"/>
  <c r="C41" i="5"/>
  <c r="C41" i="6" s="1"/>
  <c r="Q40" i="5"/>
  <c r="Q40" i="6" s="1"/>
  <c r="P40" i="5"/>
  <c r="O40" i="5"/>
  <c r="N40" i="5"/>
  <c r="N40" i="6" s="1"/>
  <c r="M40" i="5"/>
  <c r="M40" i="6" s="1"/>
  <c r="L40" i="5"/>
  <c r="L40" i="6" s="1"/>
  <c r="K40" i="5"/>
  <c r="K40" i="6" s="1"/>
  <c r="J40" i="5"/>
  <c r="J40" i="6" s="1"/>
  <c r="I40" i="5"/>
  <c r="I40" i="6" s="1"/>
  <c r="H40" i="5"/>
  <c r="H40" i="6" s="1"/>
  <c r="G40" i="5"/>
  <c r="G40" i="6" s="1"/>
  <c r="F40" i="5"/>
  <c r="E40" i="5"/>
  <c r="E40" i="6" s="1"/>
  <c r="D40" i="5"/>
  <c r="D40" i="6" s="1"/>
  <c r="C40" i="5"/>
  <c r="C40" i="6" s="1"/>
  <c r="Q39" i="5"/>
  <c r="P39" i="5"/>
  <c r="O39" i="5"/>
  <c r="O39" i="6" s="1"/>
  <c r="N39" i="5"/>
  <c r="N39" i="6" s="1"/>
  <c r="M39" i="5"/>
  <c r="M39" i="6" s="1"/>
  <c r="L39" i="5"/>
  <c r="K39" i="5"/>
  <c r="K39" i="6" s="1"/>
  <c r="J39" i="5"/>
  <c r="J39" i="6" s="1"/>
  <c r="I39" i="5"/>
  <c r="I39" i="6" s="1"/>
  <c r="H39" i="5"/>
  <c r="H39" i="6" s="1"/>
  <c r="G39" i="5"/>
  <c r="G39" i="6" s="1"/>
  <c r="F39" i="5"/>
  <c r="F39" i="6" s="1"/>
  <c r="E39" i="5"/>
  <c r="E39" i="6" s="1"/>
  <c r="D39" i="5"/>
  <c r="C39" i="5"/>
  <c r="C39" i="6" s="1"/>
  <c r="Q38" i="5"/>
  <c r="P38" i="5"/>
  <c r="O38" i="5"/>
  <c r="O38" i="6" s="1"/>
  <c r="N38" i="5"/>
  <c r="N38" i="6" s="1"/>
  <c r="M38" i="5"/>
  <c r="M38" i="6" s="1"/>
  <c r="L38" i="5"/>
  <c r="L38" i="6" s="1"/>
  <c r="K38" i="5"/>
  <c r="K38" i="6" s="1"/>
  <c r="J38" i="5"/>
  <c r="J38" i="6" s="1"/>
  <c r="I38" i="5"/>
  <c r="I38" i="6" s="1"/>
  <c r="H38" i="5"/>
  <c r="G38" i="5"/>
  <c r="F38" i="5"/>
  <c r="F38" i="6" s="1"/>
  <c r="E38" i="5"/>
  <c r="E38" i="6" s="1"/>
  <c r="D38" i="5"/>
  <c r="C38" i="5"/>
  <c r="C38" i="6" s="1"/>
  <c r="Q37" i="5"/>
  <c r="P37" i="5"/>
  <c r="P37" i="6" s="1"/>
  <c r="O37" i="5"/>
  <c r="O37" i="6" s="1"/>
  <c r="N37" i="5"/>
  <c r="N37" i="6" s="1"/>
  <c r="M37" i="5"/>
  <c r="M37" i="6" s="1"/>
  <c r="L37" i="5"/>
  <c r="L37" i="6" s="1"/>
  <c r="K37" i="5"/>
  <c r="K37" i="6" s="1"/>
  <c r="J37" i="5"/>
  <c r="J37" i="6" s="1"/>
  <c r="I37" i="5"/>
  <c r="I37" i="6" s="1"/>
  <c r="H37" i="5"/>
  <c r="H37" i="6" s="1"/>
  <c r="G37" i="5"/>
  <c r="G37" i="6" s="1"/>
  <c r="F37" i="5"/>
  <c r="E37" i="5"/>
  <c r="D37" i="5"/>
  <c r="C37" i="5"/>
  <c r="C37" i="6" s="1"/>
  <c r="Q36" i="5"/>
  <c r="P36" i="5"/>
  <c r="P36" i="6" s="1"/>
  <c r="O36" i="5"/>
  <c r="O36" i="6" s="1"/>
  <c r="N36" i="5"/>
  <c r="N36" i="6" s="1"/>
  <c r="M36" i="5"/>
  <c r="M36" i="6" s="1"/>
  <c r="L36" i="5"/>
  <c r="L36" i="6" s="1"/>
  <c r="K36" i="5"/>
  <c r="K36" i="6" s="1"/>
  <c r="J36" i="5"/>
  <c r="J36" i="6" s="1"/>
  <c r="I36" i="5"/>
  <c r="I36" i="6" s="1"/>
  <c r="H36" i="5"/>
  <c r="H36" i="6" s="1"/>
  <c r="G36" i="5"/>
  <c r="F36" i="5"/>
  <c r="F36" i="6" s="1"/>
  <c r="E36" i="5"/>
  <c r="E36" i="6" s="1"/>
  <c r="D36" i="5"/>
  <c r="D36" i="6" s="1"/>
  <c r="C36" i="5"/>
  <c r="C36" i="6" s="1"/>
  <c r="Q35" i="5"/>
  <c r="P35" i="5"/>
  <c r="O35" i="5"/>
  <c r="O35" i="6" s="1"/>
  <c r="N35" i="5"/>
  <c r="N35" i="6" s="1"/>
  <c r="M35" i="5"/>
  <c r="M35" i="6" s="1"/>
  <c r="L35" i="5"/>
  <c r="L35" i="6" s="1"/>
  <c r="K35" i="5"/>
  <c r="K35" i="6" s="1"/>
  <c r="J35" i="5"/>
  <c r="J35" i="6" s="1"/>
  <c r="I35" i="5"/>
  <c r="I35" i="6" s="1"/>
  <c r="H35" i="5"/>
  <c r="H35" i="6" s="1"/>
  <c r="G35" i="5"/>
  <c r="G35" i="6" s="1"/>
  <c r="F35" i="5"/>
  <c r="F35" i="6" s="1"/>
  <c r="E35" i="5"/>
  <c r="E35" i="6" s="1"/>
  <c r="D35" i="5"/>
  <c r="D35" i="6" s="1"/>
  <c r="C35" i="5"/>
  <c r="C35" i="6" s="1"/>
  <c r="Q34" i="5"/>
  <c r="P34" i="5"/>
  <c r="O34" i="5"/>
  <c r="O34" i="6" s="1"/>
  <c r="N34" i="5"/>
  <c r="N34" i="6" s="1"/>
  <c r="M34" i="5"/>
  <c r="M34" i="6" s="1"/>
  <c r="L34" i="5"/>
  <c r="L34" i="6" s="1"/>
  <c r="K34" i="5"/>
  <c r="K34" i="6" s="1"/>
  <c r="J34" i="5"/>
  <c r="J34" i="6" s="1"/>
  <c r="I34" i="5"/>
  <c r="I34" i="6" s="1"/>
  <c r="H34" i="5"/>
  <c r="G34" i="5"/>
  <c r="G34" i="6" s="1"/>
  <c r="F34" i="5"/>
  <c r="F34" i="6" s="1"/>
  <c r="E34" i="5"/>
  <c r="E34" i="6" s="1"/>
  <c r="D34" i="5"/>
  <c r="C34" i="5"/>
  <c r="C34" i="6" s="1"/>
  <c r="Q33" i="5"/>
  <c r="P33" i="5"/>
  <c r="O33" i="5"/>
  <c r="N33" i="5"/>
  <c r="N33" i="6" s="1"/>
  <c r="M33" i="5"/>
  <c r="M33" i="6" s="1"/>
  <c r="L33" i="5"/>
  <c r="K33" i="5"/>
  <c r="K33" i="6" s="1"/>
  <c r="J33" i="5"/>
  <c r="J33" i="6" s="1"/>
  <c r="I33" i="5"/>
  <c r="I33" i="6" s="1"/>
  <c r="H33" i="5"/>
  <c r="H33" i="6" s="1"/>
  <c r="G33" i="5"/>
  <c r="G33" i="6" s="1"/>
  <c r="F33" i="5"/>
  <c r="F33" i="6" s="1"/>
  <c r="E33" i="5"/>
  <c r="E33" i="6" s="1"/>
  <c r="D33" i="5"/>
  <c r="C33" i="5"/>
  <c r="C33" i="6" s="1"/>
  <c r="Q32" i="5"/>
  <c r="Q32" i="6" s="1"/>
  <c r="P32" i="5"/>
  <c r="O32" i="5"/>
  <c r="O32" i="6" s="1"/>
  <c r="N32" i="5"/>
  <c r="M32" i="5"/>
  <c r="M32" i="6" s="1"/>
  <c r="L32" i="5"/>
  <c r="L32" i="6" s="1"/>
  <c r="K32" i="5"/>
  <c r="K32" i="6" s="1"/>
  <c r="J32" i="5"/>
  <c r="J32" i="6" s="1"/>
  <c r="I32" i="5"/>
  <c r="I32" i="6" s="1"/>
  <c r="H32" i="5"/>
  <c r="G32" i="5"/>
  <c r="F32" i="5"/>
  <c r="F32" i="6" s="1"/>
  <c r="E32" i="5"/>
  <c r="E32" i="6" s="1"/>
  <c r="D32" i="5"/>
  <c r="D32" i="6" s="1"/>
  <c r="C32" i="5"/>
  <c r="C32" i="6" s="1"/>
  <c r="Q31" i="5"/>
  <c r="P31" i="5"/>
  <c r="O31" i="5"/>
  <c r="O31" i="6" s="1"/>
  <c r="N31" i="5"/>
  <c r="N31" i="6" s="1"/>
  <c r="M31" i="5"/>
  <c r="M31" i="6" s="1"/>
  <c r="L31" i="5"/>
  <c r="K31" i="5"/>
  <c r="K31" i="6" s="1"/>
  <c r="J31" i="5"/>
  <c r="J31" i="6" s="1"/>
  <c r="I31" i="5"/>
  <c r="I31" i="6" s="1"/>
  <c r="H31" i="5"/>
  <c r="H31" i="6" s="1"/>
  <c r="G31" i="5"/>
  <c r="G31" i="6" s="1"/>
  <c r="F31" i="5"/>
  <c r="F31" i="6" s="1"/>
  <c r="E31" i="5"/>
  <c r="E31" i="6" s="1"/>
  <c r="D31" i="5"/>
  <c r="C31" i="5"/>
  <c r="C31" i="6" s="1"/>
  <c r="Q30" i="5"/>
  <c r="P30" i="5"/>
  <c r="O30" i="5"/>
  <c r="O30" i="6" s="1"/>
  <c r="N30" i="5"/>
  <c r="M30" i="5"/>
  <c r="M30" i="6" s="1"/>
  <c r="L30" i="5"/>
  <c r="K30" i="5"/>
  <c r="K30" i="6" s="1"/>
  <c r="J30" i="5"/>
  <c r="J30" i="6" s="1"/>
  <c r="I30" i="5"/>
  <c r="I30" i="6" s="1"/>
  <c r="H30" i="5"/>
  <c r="H30" i="6" s="1"/>
  <c r="G30" i="5"/>
  <c r="G30" i="6" s="1"/>
  <c r="F30" i="5"/>
  <c r="F30" i="6" s="1"/>
  <c r="E30" i="5"/>
  <c r="E30" i="6" s="1"/>
  <c r="D30" i="5"/>
  <c r="C30" i="5"/>
  <c r="C30" i="6" s="1"/>
  <c r="Q29" i="5"/>
  <c r="P29" i="5"/>
  <c r="P29" i="6" s="1"/>
  <c r="O29" i="5"/>
  <c r="O29" i="6" s="1"/>
  <c r="N29" i="5"/>
  <c r="N29" i="6" s="1"/>
  <c r="M29" i="5"/>
  <c r="M29" i="6" s="1"/>
  <c r="L29" i="5"/>
  <c r="L29" i="6" s="1"/>
  <c r="K29" i="5"/>
  <c r="K29" i="6" s="1"/>
  <c r="J29" i="5"/>
  <c r="J29" i="6" s="1"/>
  <c r="I29" i="5"/>
  <c r="I29" i="6" s="1"/>
  <c r="H29" i="5"/>
  <c r="H29" i="6" s="1"/>
  <c r="G29" i="5"/>
  <c r="G29" i="6" s="1"/>
  <c r="F29" i="5"/>
  <c r="F29" i="6" s="1"/>
  <c r="E29" i="5"/>
  <c r="E29" i="6" s="1"/>
  <c r="D29" i="5"/>
  <c r="D29" i="6" s="1"/>
  <c r="C29" i="5"/>
  <c r="C29" i="6" s="1"/>
  <c r="Q28" i="5"/>
  <c r="P28" i="5"/>
  <c r="P28" i="6" s="1"/>
  <c r="O28" i="5"/>
  <c r="O28" i="6" s="1"/>
  <c r="N28" i="5"/>
  <c r="M28" i="5"/>
  <c r="M28" i="6" s="1"/>
  <c r="L28" i="5"/>
  <c r="L28" i="6" s="1"/>
  <c r="K28" i="5"/>
  <c r="K28" i="6" s="1"/>
  <c r="J28" i="5"/>
  <c r="J28" i="6" s="1"/>
  <c r="I28" i="5"/>
  <c r="I28" i="6" s="1"/>
  <c r="H28" i="5"/>
  <c r="H28" i="6" s="1"/>
  <c r="G28" i="5"/>
  <c r="G28" i="6" s="1"/>
  <c r="F28" i="5"/>
  <c r="F28" i="6" s="1"/>
  <c r="E28" i="5"/>
  <c r="E28" i="6" s="1"/>
  <c r="D28" i="5"/>
  <c r="D28" i="6" s="1"/>
  <c r="C28" i="5"/>
  <c r="C28" i="6" s="1"/>
  <c r="Q27" i="5"/>
  <c r="P27" i="5"/>
  <c r="O27" i="5"/>
  <c r="O27" i="6" s="1"/>
  <c r="N27" i="5"/>
  <c r="N27" i="6" s="1"/>
  <c r="M27" i="5"/>
  <c r="M27" i="6" s="1"/>
  <c r="L27" i="5"/>
  <c r="L27" i="6" s="1"/>
  <c r="K27" i="5"/>
  <c r="K27" i="6" s="1"/>
  <c r="J27" i="5"/>
  <c r="J27" i="6" s="1"/>
  <c r="I27" i="5"/>
  <c r="I27" i="6" s="1"/>
  <c r="H27" i="5"/>
  <c r="H27" i="6" s="1"/>
  <c r="G27" i="5"/>
  <c r="G27" i="6" s="1"/>
  <c r="F27" i="5"/>
  <c r="F27" i="6" s="1"/>
  <c r="E27" i="5"/>
  <c r="E27" i="6" s="1"/>
  <c r="D27" i="5"/>
  <c r="D27" i="6" s="1"/>
  <c r="C27" i="5"/>
  <c r="C27" i="6" s="1"/>
  <c r="Q26" i="5"/>
  <c r="P26" i="5"/>
  <c r="O26" i="5"/>
  <c r="O26" i="6" s="1"/>
  <c r="N26" i="5"/>
  <c r="N26" i="6" s="1"/>
  <c r="M26" i="5"/>
  <c r="M26" i="6" s="1"/>
  <c r="L26" i="5"/>
  <c r="L26" i="6" s="1"/>
  <c r="K26" i="5"/>
  <c r="K26" i="6" s="1"/>
  <c r="J26" i="5"/>
  <c r="J26" i="6" s="1"/>
  <c r="I26" i="5"/>
  <c r="I26" i="6" s="1"/>
  <c r="H26" i="5"/>
  <c r="H26" i="6" s="1"/>
  <c r="G26" i="5"/>
  <c r="F26" i="5"/>
  <c r="F26" i="6" s="1"/>
  <c r="E26" i="5"/>
  <c r="E26" i="6" s="1"/>
  <c r="D26" i="5"/>
  <c r="C26" i="5"/>
  <c r="C26" i="6" s="1"/>
  <c r="Q25" i="5"/>
  <c r="P25" i="5"/>
  <c r="O25" i="5"/>
  <c r="N25" i="5"/>
  <c r="N25" i="6" s="1"/>
  <c r="M25" i="5"/>
  <c r="M25" i="6" s="1"/>
  <c r="L25" i="5"/>
  <c r="L25" i="6" s="1"/>
  <c r="K25" i="5"/>
  <c r="K25" i="6" s="1"/>
  <c r="J25" i="5"/>
  <c r="J25" i="6" s="1"/>
  <c r="I25" i="5"/>
  <c r="I25" i="6" s="1"/>
  <c r="H25" i="5"/>
  <c r="G25" i="5"/>
  <c r="F25" i="5"/>
  <c r="F25" i="6" s="1"/>
  <c r="E25" i="5"/>
  <c r="E25" i="6" s="1"/>
  <c r="D25" i="5"/>
  <c r="C25" i="5"/>
  <c r="C25" i="6" s="1"/>
  <c r="Q24" i="5"/>
  <c r="Q24" i="6" s="1"/>
  <c r="P24" i="5"/>
  <c r="O24" i="5"/>
  <c r="O24" i="6" s="1"/>
  <c r="N24" i="5"/>
  <c r="N24" i="6" s="1"/>
  <c r="M24" i="5"/>
  <c r="M24" i="6" s="1"/>
  <c r="L24" i="5"/>
  <c r="L24" i="6" s="1"/>
  <c r="K24" i="5"/>
  <c r="K24" i="6" s="1"/>
  <c r="J24" i="5"/>
  <c r="J24" i="6" s="1"/>
  <c r="I24" i="5"/>
  <c r="I24" i="6" s="1"/>
  <c r="H24" i="5"/>
  <c r="H24" i="6" s="1"/>
  <c r="G24" i="5"/>
  <c r="F24" i="5"/>
  <c r="F24" i="6" s="1"/>
  <c r="E24" i="5"/>
  <c r="E24" i="6" s="1"/>
  <c r="D24" i="5"/>
  <c r="D24" i="6" s="1"/>
  <c r="C24" i="5"/>
  <c r="C24" i="6" s="1"/>
  <c r="Q23" i="5"/>
  <c r="P23" i="5"/>
  <c r="O23" i="5"/>
  <c r="O23" i="6" s="1"/>
  <c r="N23" i="5"/>
  <c r="N23" i="6" s="1"/>
  <c r="M23" i="5"/>
  <c r="M23" i="6" s="1"/>
  <c r="L23" i="5"/>
  <c r="L23" i="6" s="1"/>
  <c r="K23" i="5"/>
  <c r="K23" i="6" s="1"/>
  <c r="J23" i="5"/>
  <c r="J23" i="6" s="1"/>
  <c r="I23" i="5"/>
  <c r="I23" i="6" s="1"/>
  <c r="H23" i="5"/>
  <c r="H23" i="6" s="1"/>
  <c r="G23" i="5"/>
  <c r="G23" i="6" s="1"/>
  <c r="F23" i="5"/>
  <c r="F23" i="6" s="1"/>
  <c r="E23" i="5"/>
  <c r="E23" i="6" s="1"/>
  <c r="D23" i="5"/>
  <c r="C23" i="5"/>
  <c r="C23" i="6" s="1"/>
  <c r="Q22" i="5"/>
  <c r="P22" i="5"/>
  <c r="O22" i="5"/>
  <c r="O22" i="6" s="1"/>
  <c r="N22" i="5"/>
  <c r="N22" i="6" s="1"/>
  <c r="M22" i="5"/>
  <c r="M22" i="6" s="1"/>
  <c r="L22" i="5"/>
  <c r="K22" i="5"/>
  <c r="K22" i="6" s="1"/>
  <c r="J22" i="5"/>
  <c r="J22" i="6" s="1"/>
  <c r="I22" i="5"/>
  <c r="I22" i="6" s="1"/>
  <c r="H22" i="5"/>
  <c r="H22" i="6" s="1"/>
  <c r="G22" i="5"/>
  <c r="G22" i="6" s="1"/>
  <c r="F22" i="5"/>
  <c r="F22" i="6" s="1"/>
  <c r="E22" i="5"/>
  <c r="E22" i="6" s="1"/>
  <c r="D22" i="5"/>
  <c r="C22" i="5"/>
  <c r="C22" i="6" s="1"/>
  <c r="Q21" i="5"/>
  <c r="P21" i="5"/>
  <c r="O21" i="5"/>
  <c r="O21" i="6" s="1"/>
  <c r="N21" i="5"/>
  <c r="N21" i="6" s="1"/>
  <c r="M21" i="5"/>
  <c r="M21" i="6" s="1"/>
  <c r="L21" i="5"/>
  <c r="L21" i="6" s="1"/>
  <c r="K21" i="5"/>
  <c r="K21" i="6" s="1"/>
  <c r="J21" i="5"/>
  <c r="J21" i="6" s="1"/>
  <c r="I21" i="5"/>
  <c r="I21" i="6" s="1"/>
  <c r="H21" i="5"/>
  <c r="H21" i="6" s="1"/>
  <c r="G21" i="5"/>
  <c r="G21" i="6" s="1"/>
  <c r="F21" i="5"/>
  <c r="F21" i="6" s="1"/>
  <c r="E21" i="5"/>
  <c r="E21" i="6" s="1"/>
  <c r="D21" i="5"/>
  <c r="C21" i="5"/>
  <c r="C21" i="6" s="1"/>
  <c r="Q20" i="5"/>
  <c r="P20" i="5"/>
  <c r="P20" i="6" s="1"/>
  <c r="O20" i="5"/>
  <c r="O20" i="6" s="1"/>
  <c r="N20" i="5"/>
  <c r="N20" i="6" s="1"/>
  <c r="M20" i="5"/>
  <c r="M20" i="6" s="1"/>
  <c r="L20" i="5"/>
  <c r="L20" i="6" s="1"/>
  <c r="K20" i="5"/>
  <c r="K20" i="6" s="1"/>
  <c r="J20" i="5"/>
  <c r="J20" i="6" s="1"/>
  <c r="I20" i="5"/>
  <c r="I20" i="6" s="1"/>
  <c r="H20" i="5"/>
  <c r="H20" i="6" s="1"/>
  <c r="G20" i="5"/>
  <c r="G20" i="6" s="1"/>
  <c r="F20" i="5"/>
  <c r="E20" i="5"/>
  <c r="E20" i="6" s="1"/>
  <c r="D20" i="5"/>
  <c r="D20" i="6" s="1"/>
  <c r="C20" i="5"/>
  <c r="C20" i="6" s="1"/>
  <c r="Q19" i="5"/>
  <c r="P19" i="5"/>
  <c r="P19" i="6" s="1"/>
  <c r="O19" i="5"/>
  <c r="O19" i="6" s="1"/>
  <c r="N19" i="5"/>
  <c r="N19" i="6" s="1"/>
  <c r="M19" i="5"/>
  <c r="M19" i="6" s="1"/>
  <c r="L19" i="5"/>
  <c r="L19" i="6" s="1"/>
  <c r="K19" i="5"/>
  <c r="K19" i="6" s="1"/>
  <c r="J19" i="5"/>
  <c r="J19" i="6" s="1"/>
  <c r="I19" i="5"/>
  <c r="I19" i="6" s="1"/>
  <c r="H19" i="5"/>
  <c r="H19" i="6" s="1"/>
  <c r="G19" i="5"/>
  <c r="G19" i="6" s="1"/>
  <c r="F19" i="5"/>
  <c r="F19" i="6" s="1"/>
  <c r="E19" i="5"/>
  <c r="E19" i="6" s="1"/>
  <c r="D19" i="5"/>
  <c r="D19" i="6" s="1"/>
  <c r="C19" i="5"/>
  <c r="C19" i="6" s="1"/>
  <c r="Q18" i="5"/>
  <c r="P18" i="5"/>
  <c r="O18" i="5"/>
  <c r="O18" i="6" s="1"/>
  <c r="N18" i="5"/>
  <c r="N18" i="6" s="1"/>
  <c r="M18" i="5"/>
  <c r="M18" i="6" s="1"/>
  <c r="L18" i="5"/>
  <c r="K18" i="5"/>
  <c r="K18" i="6" s="1"/>
  <c r="J18" i="5"/>
  <c r="J18" i="6" s="1"/>
  <c r="I18" i="5"/>
  <c r="I18" i="6" s="1"/>
  <c r="H18" i="5"/>
  <c r="H18" i="6" s="1"/>
  <c r="G18" i="5"/>
  <c r="G18" i="6" s="1"/>
  <c r="F18" i="5"/>
  <c r="F18" i="6" s="1"/>
  <c r="E18" i="5"/>
  <c r="E18" i="6" s="1"/>
  <c r="D18" i="5"/>
  <c r="C18" i="5"/>
  <c r="C18" i="6" s="1"/>
  <c r="Q17" i="5"/>
  <c r="P17" i="5"/>
  <c r="O17" i="5"/>
  <c r="O17" i="6" s="1"/>
  <c r="N17" i="5"/>
  <c r="N17" i="6" s="1"/>
  <c r="M17" i="5"/>
  <c r="M17" i="6" s="1"/>
  <c r="L17" i="5"/>
  <c r="K17" i="5"/>
  <c r="K17" i="6" s="1"/>
  <c r="J17" i="5"/>
  <c r="J17" i="6" s="1"/>
  <c r="I17" i="5"/>
  <c r="I17" i="6" s="1"/>
  <c r="H17" i="5"/>
  <c r="H17" i="6" s="1"/>
  <c r="G17" i="5"/>
  <c r="F17" i="5"/>
  <c r="F17" i="6" s="1"/>
  <c r="E17" i="5"/>
  <c r="E17" i="6" s="1"/>
  <c r="D17" i="5"/>
  <c r="C17" i="5"/>
  <c r="C17" i="6" s="1"/>
  <c r="Q16" i="5"/>
  <c r="Q16" i="6" s="1"/>
  <c r="P16" i="5"/>
  <c r="O16" i="5"/>
  <c r="N16" i="5"/>
  <c r="N16" i="6" s="1"/>
  <c r="M16" i="5"/>
  <c r="M16" i="6" s="1"/>
  <c r="L16" i="5"/>
  <c r="L16" i="6" s="1"/>
  <c r="K16" i="5"/>
  <c r="K16" i="6" s="1"/>
  <c r="J16" i="5"/>
  <c r="J16" i="6" s="1"/>
  <c r="I16" i="5"/>
  <c r="I16" i="6" s="1"/>
  <c r="H16" i="5"/>
  <c r="H16" i="6" s="1"/>
  <c r="G16" i="5"/>
  <c r="F16" i="5"/>
  <c r="F16" i="6" s="1"/>
  <c r="E16" i="5"/>
  <c r="E16" i="6" s="1"/>
  <c r="D16" i="5"/>
  <c r="D16" i="6" s="1"/>
  <c r="C16" i="5"/>
  <c r="C16" i="6" s="1"/>
  <c r="Q15" i="5"/>
  <c r="P15" i="5"/>
  <c r="O15" i="5"/>
  <c r="O15" i="6" s="1"/>
  <c r="N15" i="5"/>
  <c r="N15" i="6" s="1"/>
  <c r="M15" i="5"/>
  <c r="M15" i="6" s="1"/>
  <c r="L15" i="5"/>
  <c r="L15" i="6" s="1"/>
  <c r="K15" i="5"/>
  <c r="K15" i="6" s="1"/>
  <c r="J15" i="5"/>
  <c r="J15" i="6" s="1"/>
  <c r="I15" i="5"/>
  <c r="I15" i="6" s="1"/>
  <c r="H15" i="5"/>
  <c r="H15" i="6" s="1"/>
  <c r="G15" i="5"/>
  <c r="G15" i="6" s="1"/>
  <c r="F15" i="5"/>
  <c r="F15" i="6" s="1"/>
  <c r="E15" i="5"/>
  <c r="E15" i="6" s="1"/>
  <c r="D15" i="5"/>
  <c r="C15" i="5"/>
  <c r="C15" i="6" s="1"/>
  <c r="Q14" i="5"/>
  <c r="P14" i="5"/>
  <c r="O14" i="5"/>
  <c r="O14" i="6" s="1"/>
  <c r="N14" i="5"/>
  <c r="N14" i="6" s="1"/>
  <c r="M14" i="5"/>
  <c r="L14" i="5"/>
  <c r="K14" i="5"/>
  <c r="K14" i="6" s="1"/>
  <c r="J14" i="5"/>
  <c r="J14" i="6" s="1"/>
  <c r="I14" i="5"/>
  <c r="I14" i="6" s="1"/>
  <c r="H14" i="5"/>
  <c r="H14" i="6" s="1"/>
  <c r="G14" i="5"/>
  <c r="G14" i="6" s="1"/>
  <c r="F14" i="5"/>
  <c r="F14" i="6" s="1"/>
  <c r="E14" i="5"/>
  <c r="E14" i="6" s="1"/>
  <c r="D14" i="5"/>
  <c r="C14" i="5"/>
  <c r="C14" i="6" s="1"/>
  <c r="Q13" i="5"/>
  <c r="P13" i="5"/>
  <c r="P13" i="6" s="1"/>
  <c r="O13" i="5"/>
  <c r="O13" i="6" s="1"/>
  <c r="N13" i="5"/>
  <c r="N13" i="6" s="1"/>
  <c r="M13" i="5"/>
  <c r="M13" i="6" s="1"/>
  <c r="L13" i="5"/>
  <c r="K13" i="5"/>
  <c r="K13" i="6" s="1"/>
  <c r="J13" i="5"/>
  <c r="J13" i="6" s="1"/>
  <c r="I13" i="5"/>
  <c r="I13" i="6" s="1"/>
  <c r="H13" i="5"/>
  <c r="H13" i="6" s="1"/>
  <c r="G13" i="5"/>
  <c r="G13" i="6" s="1"/>
  <c r="F13" i="5"/>
  <c r="F13" i="6" s="1"/>
  <c r="E13" i="5"/>
  <c r="E13" i="6" s="1"/>
  <c r="D13" i="5"/>
  <c r="C13" i="5"/>
  <c r="C13" i="6" s="1"/>
  <c r="Q12" i="5"/>
  <c r="P12" i="5"/>
  <c r="P12" i="6" s="1"/>
  <c r="O12" i="5"/>
  <c r="O12" i="6" s="1"/>
  <c r="N12" i="5"/>
  <c r="N12" i="6" s="1"/>
  <c r="M12" i="5"/>
  <c r="M12" i="6" s="1"/>
  <c r="L12" i="5"/>
  <c r="L12" i="6" s="1"/>
  <c r="K12" i="5"/>
  <c r="K12" i="6" s="1"/>
  <c r="J12" i="5"/>
  <c r="J12" i="6" s="1"/>
  <c r="I12" i="5"/>
  <c r="I12" i="6" s="1"/>
  <c r="H12" i="5"/>
  <c r="H12" i="6" s="1"/>
  <c r="G12" i="5"/>
  <c r="G12" i="6" s="1"/>
  <c r="F12" i="5"/>
  <c r="F12" i="6" s="1"/>
  <c r="E12" i="5"/>
  <c r="E12" i="6" s="1"/>
  <c r="D12" i="5"/>
  <c r="D12" i="6" s="1"/>
  <c r="C12" i="5"/>
  <c r="C12" i="6" s="1"/>
  <c r="Q11" i="5"/>
  <c r="P11" i="5"/>
  <c r="P11" i="6" s="1"/>
  <c r="O11" i="5"/>
  <c r="O11" i="6" s="1"/>
  <c r="N11" i="5"/>
  <c r="N11" i="6" s="1"/>
  <c r="M11" i="5"/>
  <c r="M11" i="6" s="1"/>
  <c r="L11" i="5"/>
  <c r="L11" i="6" s="1"/>
  <c r="K11" i="5"/>
  <c r="K11" i="6" s="1"/>
  <c r="J11" i="5"/>
  <c r="J11" i="6" s="1"/>
  <c r="I11" i="5"/>
  <c r="I11" i="6" s="1"/>
  <c r="H11" i="5"/>
  <c r="H11" i="6" s="1"/>
  <c r="G11" i="5"/>
  <c r="G11" i="6" s="1"/>
  <c r="F11" i="5"/>
  <c r="F11" i="6" s="1"/>
  <c r="E11" i="5"/>
  <c r="E11" i="6" s="1"/>
  <c r="D11" i="5"/>
  <c r="D11" i="6" s="1"/>
  <c r="C11" i="5"/>
  <c r="C11" i="6" s="1"/>
  <c r="Q10" i="5"/>
  <c r="P10" i="5"/>
  <c r="O10" i="5"/>
  <c r="O10" i="6" s="1"/>
  <c r="N10" i="5"/>
  <c r="N10" i="6" s="1"/>
  <c r="M10" i="5"/>
  <c r="M10" i="6" s="1"/>
  <c r="L10" i="5"/>
  <c r="L10" i="6" s="1"/>
  <c r="K10" i="5"/>
  <c r="K10" i="6" s="1"/>
  <c r="J10" i="5"/>
  <c r="J10" i="6" s="1"/>
  <c r="I10" i="5"/>
  <c r="I10" i="6" s="1"/>
  <c r="H10" i="5"/>
  <c r="H10" i="6" s="1"/>
  <c r="G10" i="5"/>
  <c r="F10" i="5"/>
  <c r="F10" i="6" s="1"/>
  <c r="E10" i="5"/>
  <c r="E10" i="6" s="1"/>
  <c r="D10" i="5"/>
  <c r="C10" i="5"/>
  <c r="C10" i="6" s="1"/>
  <c r="Q9" i="5"/>
  <c r="P9" i="5"/>
  <c r="O9" i="5"/>
  <c r="O9" i="6" s="1"/>
  <c r="N9" i="5"/>
  <c r="N9" i="6" s="1"/>
  <c r="M9" i="5"/>
  <c r="M9" i="6" s="1"/>
  <c r="L9" i="5"/>
  <c r="L9" i="6" s="1"/>
  <c r="K9" i="5"/>
  <c r="K9" i="6" s="1"/>
  <c r="J9" i="5"/>
  <c r="J9" i="6" s="1"/>
  <c r="I9" i="5"/>
  <c r="I9" i="6" s="1"/>
  <c r="H9" i="5"/>
  <c r="G9" i="5"/>
  <c r="G9" i="6" s="1"/>
  <c r="F9" i="5"/>
  <c r="F9" i="6" s="1"/>
  <c r="E9" i="5"/>
  <c r="E9" i="6" s="1"/>
  <c r="D9" i="5"/>
  <c r="C9" i="5"/>
  <c r="C9" i="6" s="1"/>
  <c r="Q8" i="5"/>
  <c r="P8" i="5"/>
  <c r="O8" i="5"/>
  <c r="N8" i="5"/>
  <c r="N8" i="6" s="1"/>
  <c r="M8" i="5"/>
  <c r="M8" i="6" s="1"/>
  <c r="L8" i="5"/>
  <c r="L8" i="6" s="1"/>
  <c r="K8" i="5"/>
  <c r="K8" i="6" s="1"/>
  <c r="J8" i="5"/>
  <c r="J8" i="6" s="1"/>
  <c r="I8" i="5"/>
  <c r="I8" i="6" s="1"/>
  <c r="H8" i="5"/>
  <c r="H8" i="6" s="1"/>
  <c r="G8" i="5"/>
  <c r="G8" i="6" s="1"/>
  <c r="F8" i="5"/>
  <c r="F8" i="6" s="1"/>
  <c r="E8" i="5"/>
  <c r="E8" i="6" s="1"/>
  <c r="D8" i="5"/>
  <c r="D8" i="6" s="1"/>
  <c r="C8" i="5"/>
  <c r="C8" i="6" s="1"/>
  <c r="Q7" i="5"/>
  <c r="P7" i="5"/>
  <c r="O7" i="5"/>
  <c r="O7" i="6" s="1"/>
  <c r="N7" i="5"/>
  <c r="M7" i="5"/>
  <c r="M7" i="6" s="1"/>
  <c r="L7" i="5"/>
  <c r="L7" i="6" s="1"/>
  <c r="K7" i="5"/>
  <c r="K7" i="6" s="1"/>
  <c r="J7" i="5"/>
  <c r="J7" i="6" s="1"/>
  <c r="I7" i="5"/>
  <c r="I7" i="6" s="1"/>
  <c r="H7" i="5"/>
  <c r="H7" i="6" s="1"/>
  <c r="G7" i="5"/>
  <c r="G7" i="6" s="1"/>
  <c r="F7" i="5"/>
  <c r="E7" i="5"/>
  <c r="E7" i="6" s="1"/>
  <c r="D7" i="5"/>
  <c r="C7" i="5"/>
  <c r="C7" i="6" s="1"/>
  <c r="Q6" i="5"/>
  <c r="P6" i="5"/>
  <c r="O6" i="5"/>
  <c r="O6" i="6" s="1"/>
  <c r="N6" i="5"/>
  <c r="N6" i="6" s="1"/>
  <c r="M6" i="5"/>
  <c r="M6" i="6" s="1"/>
  <c r="L6" i="5"/>
  <c r="L6" i="6" s="1"/>
  <c r="K6" i="5"/>
  <c r="K6" i="6" s="1"/>
  <c r="J6" i="5"/>
  <c r="J6" i="6" s="1"/>
  <c r="I6" i="5"/>
  <c r="I6" i="6" s="1"/>
  <c r="H6" i="5"/>
  <c r="H6" i="6" s="1"/>
  <c r="G6" i="5"/>
  <c r="G6" i="6" s="1"/>
  <c r="F6" i="5"/>
  <c r="F6" i="6" s="1"/>
  <c r="E6" i="5"/>
  <c r="E6" i="6" s="1"/>
  <c r="D6" i="5"/>
  <c r="C6" i="5"/>
  <c r="C6" i="6" s="1"/>
  <c r="Q5" i="5"/>
  <c r="P5" i="5"/>
  <c r="P5" i="6" s="1"/>
  <c r="O5" i="5"/>
  <c r="O5" i="6" s="1"/>
  <c r="N5" i="5"/>
  <c r="N5" i="6" s="1"/>
  <c r="M5" i="5"/>
  <c r="M5" i="6" s="1"/>
  <c r="L5" i="5"/>
  <c r="K5" i="5"/>
  <c r="K5" i="6" s="1"/>
  <c r="J5" i="5"/>
  <c r="J5" i="6" s="1"/>
  <c r="I5" i="5"/>
  <c r="I5" i="6" s="1"/>
  <c r="H5" i="5"/>
  <c r="H5" i="6" s="1"/>
  <c r="G5" i="5"/>
  <c r="G5" i="6" s="1"/>
  <c r="F5" i="5"/>
  <c r="F5" i="6" s="1"/>
  <c r="E5" i="5"/>
  <c r="E5" i="6" s="1"/>
  <c r="D5" i="5"/>
  <c r="D5" i="6" s="1"/>
  <c r="C5" i="5"/>
  <c r="C5" i="6" s="1"/>
  <c r="Q4" i="5"/>
  <c r="P4" i="5"/>
  <c r="P4" i="6" s="1"/>
  <c r="O4" i="5"/>
  <c r="O4" i="6" s="1"/>
  <c r="N4" i="5"/>
  <c r="N4" i="6" s="1"/>
  <c r="M4" i="5"/>
  <c r="M4" i="6" s="1"/>
  <c r="L4" i="5"/>
  <c r="L4" i="6" s="1"/>
  <c r="K4" i="5"/>
  <c r="K4" i="6" s="1"/>
  <c r="J4" i="5"/>
  <c r="J4" i="6" s="1"/>
  <c r="I4" i="5"/>
  <c r="I4" i="6" s="1"/>
  <c r="H4" i="5"/>
  <c r="H4" i="6" s="1"/>
  <c r="G4" i="5"/>
  <c r="G4" i="6" s="1"/>
  <c r="F4" i="5"/>
  <c r="F4" i="6" s="1"/>
  <c r="E4" i="5"/>
  <c r="E4" i="6" s="1"/>
  <c r="D4" i="5"/>
  <c r="D4" i="6" s="1"/>
  <c r="C4" i="5"/>
  <c r="C4" i="6" s="1"/>
  <c r="Q3" i="5"/>
  <c r="P3" i="5"/>
  <c r="P3" i="6" s="1"/>
  <c r="O3" i="5"/>
  <c r="O3" i="6" s="1"/>
  <c r="N3" i="5"/>
  <c r="N3" i="6" s="1"/>
  <c r="M3" i="5"/>
  <c r="M3" i="6" s="1"/>
  <c r="L3" i="5"/>
  <c r="L3" i="6" s="1"/>
  <c r="K3" i="5"/>
  <c r="K3" i="6" s="1"/>
  <c r="J3" i="5"/>
  <c r="J3" i="6" s="1"/>
  <c r="I3" i="5"/>
  <c r="I3" i="6" s="1"/>
  <c r="H3" i="5"/>
  <c r="H3" i="6" s="1"/>
  <c r="G3" i="5"/>
  <c r="G3" i="6" s="1"/>
  <c r="F3" i="5"/>
  <c r="F3" i="6" s="1"/>
  <c r="E3" i="5"/>
  <c r="E3" i="6" s="1"/>
  <c r="D3" i="5"/>
  <c r="D3" i="6" s="1"/>
  <c r="C3" i="5"/>
  <c r="C3" i="6" s="1"/>
  <c r="Q2" i="5"/>
  <c r="Q2" i="6" s="1"/>
  <c r="P2" i="5"/>
  <c r="O2" i="5"/>
  <c r="O2" i="6" s="1"/>
  <c r="N2" i="5"/>
  <c r="N2" i="6" s="1"/>
  <c r="M2" i="5"/>
  <c r="M2" i="6" s="1"/>
  <c r="L2" i="5"/>
  <c r="L2" i="6" s="1"/>
  <c r="K2" i="5"/>
  <c r="K2" i="6" s="1"/>
  <c r="J2" i="5"/>
  <c r="J2" i="6" s="1"/>
  <c r="I2" i="5"/>
  <c r="I2" i="6" s="1"/>
  <c r="H2" i="5"/>
  <c r="H2" i="6" s="1"/>
  <c r="G2" i="5"/>
  <c r="G2" i="6" s="1"/>
  <c r="F2" i="5"/>
  <c r="F2" i="6" s="1"/>
  <c r="E2" i="5"/>
  <c r="E2" i="6" s="1"/>
  <c r="C3" i="3"/>
  <c r="E3" i="3"/>
  <c r="F3" i="3"/>
  <c r="G3" i="3"/>
  <c r="H3" i="3"/>
  <c r="I3" i="3"/>
  <c r="J3" i="3"/>
  <c r="K3" i="3"/>
  <c r="L3" i="3"/>
  <c r="M3" i="3"/>
  <c r="N3" i="3"/>
  <c r="O3" i="3"/>
  <c r="P3" i="3"/>
  <c r="Q3" i="3"/>
  <c r="Q3" i="6" s="1"/>
  <c r="C4" i="3"/>
  <c r="E4" i="3"/>
  <c r="F4" i="3"/>
  <c r="G4" i="3"/>
  <c r="H4" i="3"/>
  <c r="I4" i="3"/>
  <c r="J4" i="3"/>
  <c r="K4" i="3"/>
  <c r="L4" i="3"/>
  <c r="M4" i="3"/>
  <c r="N4" i="3"/>
  <c r="O4" i="3"/>
  <c r="P4" i="3"/>
  <c r="Q4" i="3"/>
  <c r="Q4" i="6" s="1"/>
  <c r="C5" i="3"/>
  <c r="E5" i="3"/>
  <c r="F5" i="3"/>
  <c r="G5" i="3"/>
  <c r="H5" i="3"/>
  <c r="I5" i="3"/>
  <c r="J5" i="3"/>
  <c r="K5" i="3"/>
  <c r="L5" i="3"/>
  <c r="M5" i="3"/>
  <c r="N5" i="3"/>
  <c r="O5" i="3"/>
  <c r="P5" i="3"/>
  <c r="Q5" i="3"/>
  <c r="Q5" i="6" s="1"/>
  <c r="C6" i="3"/>
  <c r="E6" i="3"/>
  <c r="F6" i="3"/>
  <c r="G6" i="3"/>
  <c r="H6" i="3"/>
  <c r="I6" i="3"/>
  <c r="J6" i="3"/>
  <c r="K6" i="3"/>
  <c r="L6" i="3"/>
  <c r="M6" i="3"/>
  <c r="N6" i="3"/>
  <c r="O6" i="3"/>
  <c r="P6" i="3"/>
  <c r="Q6" i="3"/>
  <c r="Q6" i="6" s="1"/>
  <c r="C7" i="3"/>
  <c r="E7" i="3"/>
  <c r="F7" i="3"/>
  <c r="G7" i="3"/>
  <c r="H7" i="3"/>
  <c r="I7" i="3"/>
  <c r="J7" i="3"/>
  <c r="K7" i="3"/>
  <c r="L7" i="3"/>
  <c r="M7" i="3"/>
  <c r="N7" i="3"/>
  <c r="O7" i="3"/>
  <c r="P7" i="3"/>
  <c r="Q7" i="3"/>
  <c r="Q7" i="6" s="1"/>
  <c r="C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E9" i="3"/>
  <c r="F9" i="3"/>
  <c r="G9" i="3"/>
  <c r="H9" i="3"/>
  <c r="I9" i="3"/>
  <c r="J9" i="3"/>
  <c r="K9" i="3"/>
  <c r="L9" i="3"/>
  <c r="M9" i="3"/>
  <c r="N9" i="3"/>
  <c r="O9" i="3"/>
  <c r="P9" i="3"/>
  <c r="P9" i="6" s="1"/>
  <c r="Q9" i="3"/>
  <c r="C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Q11" i="6" s="1"/>
  <c r="C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Q12" i="6" s="1"/>
  <c r="C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Q13" i="6" s="1"/>
  <c r="C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Q14" i="6" s="1"/>
  <c r="C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Q15" i="6" s="1"/>
  <c r="C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C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Q19" i="6" s="1"/>
  <c r="C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Q20" i="6" s="1"/>
  <c r="C21" i="3"/>
  <c r="E21" i="3"/>
  <c r="F21" i="3"/>
  <c r="G21" i="3"/>
  <c r="H21" i="3"/>
  <c r="I21" i="3"/>
  <c r="J21" i="3"/>
  <c r="K21" i="3"/>
  <c r="L21" i="3"/>
  <c r="M21" i="3"/>
  <c r="N21" i="3"/>
  <c r="O21" i="3"/>
  <c r="P21" i="3"/>
  <c r="P21" i="6" s="1"/>
  <c r="Q21" i="3"/>
  <c r="Q21" i="6" s="1"/>
  <c r="C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Q22" i="6" s="1"/>
  <c r="C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Q23" i="6" s="1"/>
  <c r="C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E26" i="3"/>
  <c r="F26" i="3"/>
  <c r="G26" i="3"/>
  <c r="H26" i="3"/>
  <c r="I26" i="3"/>
  <c r="J26" i="3"/>
  <c r="K26" i="3"/>
  <c r="L26" i="3"/>
  <c r="M26" i="3"/>
  <c r="N26" i="3"/>
  <c r="O26" i="3"/>
  <c r="P26" i="3"/>
  <c r="P26" i="6" s="1"/>
  <c r="Q26" i="3"/>
  <c r="C27" i="3"/>
  <c r="E27" i="3"/>
  <c r="F27" i="3"/>
  <c r="G27" i="3"/>
  <c r="H27" i="3"/>
  <c r="I27" i="3"/>
  <c r="J27" i="3"/>
  <c r="K27" i="3"/>
  <c r="L27" i="3"/>
  <c r="M27" i="3"/>
  <c r="N27" i="3"/>
  <c r="O27" i="3"/>
  <c r="P27" i="3"/>
  <c r="P27" i="6" s="1"/>
  <c r="Q27" i="3"/>
  <c r="Q27" i="6" s="1"/>
  <c r="C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Q28" i="6" s="1"/>
  <c r="C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Q29" i="6" s="1"/>
  <c r="C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Q30" i="6" s="1"/>
  <c r="C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Q31" i="6" s="1"/>
  <c r="C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4" i="3"/>
  <c r="E34" i="3"/>
  <c r="F34" i="3"/>
  <c r="G34" i="3"/>
  <c r="H34" i="3"/>
  <c r="I34" i="3"/>
  <c r="J34" i="3"/>
  <c r="K34" i="3"/>
  <c r="L34" i="3"/>
  <c r="M34" i="3"/>
  <c r="N34" i="3"/>
  <c r="O34" i="3"/>
  <c r="P34" i="3"/>
  <c r="P34" i="6" s="1"/>
  <c r="Q34" i="3"/>
  <c r="C35" i="3"/>
  <c r="E35" i="3"/>
  <c r="F35" i="3"/>
  <c r="G35" i="3"/>
  <c r="H35" i="3"/>
  <c r="I35" i="3"/>
  <c r="J35" i="3"/>
  <c r="K35" i="3"/>
  <c r="L35" i="3"/>
  <c r="M35" i="3"/>
  <c r="N35" i="3"/>
  <c r="O35" i="3"/>
  <c r="P35" i="3"/>
  <c r="P35" i="6" s="1"/>
  <c r="Q35" i="3"/>
  <c r="Q35" i="6" s="1"/>
  <c r="C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Q36" i="6" s="1"/>
  <c r="C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Q37" i="6" s="1"/>
  <c r="C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Q38" i="6" s="1"/>
  <c r="C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Q39" i="6" s="1"/>
  <c r="C40" i="3"/>
  <c r="E40" i="3"/>
  <c r="F40" i="3"/>
  <c r="G40" i="3"/>
  <c r="H40" i="3"/>
  <c r="I40" i="3"/>
  <c r="J40" i="3"/>
  <c r="K40" i="3"/>
  <c r="L40" i="3"/>
  <c r="M40" i="3"/>
  <c r="N40" i="3"/>
  <c r="O40" i="3"/>
  <c r="P40" i="3"/>
  <c r="P40" i="6" s="1"/>
  <c r="Q40" i="3"/>
  <c r="C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C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C43" i="3"/>
  <c r="E43" i="3"/>
  <c r="F43" i="3"/>
  <c r="G43" i="3"/>
  <c r="H43" i="3"/>
  <c r="I43" i="3"/>
  <c r="J43" i="3"/>
  <c r="K43" i="3"/>
  <c r="L43" i="3"/>
  <c r="M43" i="3"/>
  <c r="N43" i="3"/>
  <c r="O43" i="3"/>
  <c r="P43" i="3"/>
  <c r="P43" i="6" s="1"/>
  <c r="Q43" i="3"/>
  <c r="Q43" i="6" s="1"/>
  <c r="C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Q44" i="6" s="1"/>
  <c r="C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Q45" i="6" s="1"/>
  <c r="C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Q46" i="6" s="1"/>
  <c r="C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Q47" i="6" s="1"/>
  <c r="C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C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Q51" i="6" s="1"/>
  <c r="C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Q52" i="6" s="1"/>
  <c r="C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Q53" i="6" s="1"/>
  <c r="T2" i="6"/>
  <c r="F2" i="3"/>
  <c r="G2" i="3"/>
  <c r="H2" i="3"/>
  <c r="I2" i="3"/>
  <c r="J2" i="3"/>
  <c r="K2" i="3"/>
  <c r="L2" i="3"/>
  <c r="M2" i="3"/>
  <c r="N2" i="3"/>
  <c r="O2" i="3"/>
  <c r="P2" i="3"/>
  <c r="Q2" i="3"/>
  <c r="E2" i="3"/>
  <c r="C2" i="3"/>
  <c r="Q41" i="6" l="1"/>
  <c r="Q25" i="6"/>
  <c r="Q42" i="6"/>
  <c r="Q34" i="6"/>
  <c r="Q26" i="6"/>
  <c r="Q18" i="6"/>
  <c r="Q10" i="6"/>
  <c r="Q49" i="6"/>
  <c r="Q33" i="6"/>
  <c r="Q50" i="6"/>
  <c r="Q17" i="6"/>
  <c r="Q9" i="6"/>
  <c r="P46" i="6"/>
  <c r="P38" i="6"/>
  <c r="P22" i="6"/>
  <c r="P47" i="6"/>
  <c r="P52" i="6"/>
  <c r="P2" i="6"/>
  <c r="P10" i="6"/>
  <c r="P18" i="6"/>
  <c r="P42" i="6"/>
  <c r="P50" i="6"/>
  <c r="P17" i="6"/>
  <c r="P25" i="6"/>
  <c r="P33" i="6"/>
  <c r="P41" i="6"/>
  <c r="P49" i="6"/>
  <c r="P8" i="6"/>
  <c r="P16" i="6"/>
  <c r="P24" i="6"/>
  <c r="P32" i="6"/>
  <c r="P48" i="6"/>
  <c r="P7" i="6"/>
  <c r="P15" i="6"/>
  <c r="P23" i="6"/>
  <c r="P31" i="6"/>
  <c r="P39" i="6"/>
  <c r="P6" i="6"/>
  <c r="P14" i="6"/>
  <c r="P30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D15" i="6"/>
  <c r="D18" i="6"/>
  <c r="D22" i="6"/>
  <c r="D23" i="6"/>
  <c r="D25" i="6"/>
  <c r="D26" i="6"/>
  <c r="D31" i="6"/>
  <c r="D34" i="6"/>
  <c r="D38" i="6"/>
  <c r="D39" i="6"/>
  <c r="D41" i="6"/>
  <c r="D42" i="6"/>
  <c r="D47" i="6"/>
  <c r="D49" i="6"/>
  <c r="D9" i="6"/>
  <c r="D10" i="6"/>
  <c r="D14" i="6"/>
  <c r="D17" i="6"/>
</calcChain>
</file>

<file path=xl/sharedStrings.xml><?xml version="1.0" encoding="utf-8"?>
<sst xmlns="http://schemas.openxmlformats.org/spreadsheetml/2006/main" count="4555" uniqueCount="171">
  <si>
    <t>state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</si>
  <si>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</si>
  <si>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</si>
  <si>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</si>
  <si>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</si>
  <si>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</si>
  <si>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</si>
  <si>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</si>
  <si>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</si>
  <si>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</si>
  <si>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</si>
  <si>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</si>
  <si>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</si>
  <si>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</si>
  <si>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</si>
  <si>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</si>
  <si>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</si>
  <si>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</si>
  <si>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</si>
  <si>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</si>
  <si>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</si>
  <si>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</si>
  <si>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</si>
  <si>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</si>
  <si>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</si>
  <si>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</si>
  <si>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</si>
  <si>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</si>
  <si>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</si>
  <si>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</si>
  <si>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</si>
  <si>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</si>
  <si>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</si>
  <si>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</si>
  <si>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</si>
  <si>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</si>
  <si>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</si>
  <si>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</si>
  <si>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</si>
  <si>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</si>
  <si>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</si>
  <si>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</si>
  <si>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</si>
  <si>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</si>
  <si>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</si>
  <si>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</si>
  <si>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</si>
  <si>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</si>
  <si>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</si>
  <si>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</si>
  <si>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</si>
  <si>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</si>
  <si>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</si>
  <si>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function</t>
  </si>
  <si>
    <t>Total</t>
  </si>
  <si>
    <t>Financial administration</t>
  </si>
  <si>
    <t>Other government administration</t>
  </si>
  <si>
    <t>Judicial and legal</t>
  </si>
  <si>
    <t>Police protection</t>
  </si>
  <si>
    <t>Police protection - persons with power of arrest</t>
  </si>
  <si>
    <t>Police protection - other</t>
  </si>
  <si>
    <t>Fire protection</t>
  </si>
  <si>
    <t>Fire protection - firefighters</t>
  </si>
  <si>
    <t>Fire portection - other</t>
  </si>
  <si>
    <t>Correction</t>
  </si>
  <si>
    <t>Highways</t>
  </si>
  <si>
    <t>Air transportation</t>
  </si>
  <si>
    <t>Water transport and terminals</t>
  </si>
  <si>
    <t>Public welfare</t>
  </si>
  <si>
    <t>Health</t>
  </si>
  <si>
    <t>Hospitals</t>
  </si>
  <si>
    <t>Social insurance administration</t>
  </si>
  <si>
    <t>Housing and community development</t>
  </si>
  <si>
    <t>Parks and recreation</t>
  </si>
  <si>
    <t>Natural resources</t>
  </si>
  <si>
    <t>Solid waste management</t>
  </si>
  <si>
    <t>Sewerage</t>
  </si>
  <si>
    <t>Water supply</t>
  </si>
  <si>
    <t>Electric power</t>
  </si>
  <si>
    <t>Gas supply</t>
  </si>
  <si>
    <t>Transit</t>
  </si>
  <si>
    <t>Education total</t>
  </si>
  <si>
    <t>Elementary &amp; Secondary Education Total</t>
  </si>
  <si>
    <t>Elem &amp; Sec Instructional Employees</t>
  </si>
  <si>
    <t>Elem &amp; Sec Other Employees</t>
  </si>
  <si>
    <t>Higher Education Total</t>
  </si>
  <si>
    <t>Higher Ed Instructional Employees</t>
  </si>
  <si>
    <t>Higher Ed Other Employees</t>
  </si>
  <si>
    <t>Education - other</t>
  </si>
  <si>
    <t>Libraries</t>
  </si>
  <si>
    <t>State liquor stores</t>
  </si>
  <si>
    <t>All other and unallocable</t>
  </si>
  <si>
    <t>employ</t>
  </si>
  <si>
    <t>pay</t>
  </si>
  <si>
    <t>wage</t>
  </si>
  <si>
    <t>Row Labels</t>
  </si>
  <si>
    <t>Grand Total</t>
  </si>
  <si>
    <t>Column Labels</t>
  </si>
  <si>
    <t>Code</t>
  </si>
  <si>
    <t xml:space="preserve">State 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</si>
  <si>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</si>
  <si>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</si>
  <si>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</si>
  <si>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</si>
  <si>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</si>
  <si>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</si>
  <si>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</si>
  <si>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</si>
  <si>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</si>
  <si>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</si>
  <si>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</si>
  <si>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</si>
  <si>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</si>
  <si>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</si>
  <si>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</si>
  <si>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</si>
  <si>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</si>
  <si>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</si>
  <si>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</si>
  <si>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</si>
  <si>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</si>
  <si>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</si>
  <si>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</si>
  <si>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</si>
  <si>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</si>
  <si>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</si>
  <si>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</si>
  <si>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</si>
  <si>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</si>
  <si>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</si>
  <si>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</si>
  <si>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</si>
  <si>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</si>
  <si>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</si>
  <si>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</si>
  <si>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</si>
  <si>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</si>
  <si>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</si>
  <si>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</si>
  <si>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</si>
  <si>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</si>
  <si>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</si>
  <si>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</si>
  <si>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</si>
  <si>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</si>
  <si>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</si>
  <si>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</si>
  <si>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</si>
  <si>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</si>
  <si>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</si>
  <si>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</si>
  <si>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</si>
  <si>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K12</t>
  </si>
  <si>
    <t>Higher</t>
  </si>
  <si>
    <t>Police</t>
  </si>
  <si>
    <t>Corrections</t>
  </si>
  <si>
    <t>Fire</t>
  </si>
  <si>
    <t xml:space="preserve">Housing and Community Development </t>
  </si>
  <si>
    <t xml:space="preserve">Parks </t>
  </si>
  <si>
    <t>Natural Resources</t>
  </si>
  <si>
    <t>Solid Waste</t>
  </si>
  <si>
    <t>Water</t>
  </si>
  <si>
    <t xml:space="preserve">Electric </t>
  </si>
  <si>
    <t>Gas</t>
  </si>
  <si>
    <t>Admin</t>
  </si>
  <si>
    <t>Sum of employ</t>
  </si>
  <si>
    <t>Sum of pay</t>
  </si>
  <si>
    <t xml:space="preserve">Financial </t>
  </si>
  <si>
    <t>Judicial</t>
  </si>
  <si>
    <t>Financial</t>
  </si>
  <si>
    <t>Gas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</si>
</sst>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elin, John" refreshedDate="42417.615964004632" createdVersion="4" refreshedVersion="4" minRefreshableVersion="3" recordCount="1976">
  <cacheSource type="worksheet">
    <worksheetSource ref="A1:E1977" sheet="data"/>
  </cacheSource>
  <cacheFields count="5">
    <cacheField name="state" numFmtId="0">
      <sharedItems count="52">
        <s v="United States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function" numFmtId="0">
      <sharedItems count="38">
        <s v="Total"/>
        <s v="Financial administration"/>
        <s v="Other government administration"/>
        <s v="Judicial and legal"/>
        <s v="Police protection"/>
        <s v="Police protection - persons with power of arrest"/>
        <s v="Police protection - other"/>
        <s v="Fire protection"/>
        <s v="Fire protection - firefighters"/>
        <s v="Fire portection - other"/>
        <s v="Correction"/>
        <s v="Highways"/>
        <s v="Air transportation"/>
        <s v="Water transport and terminals"/>
        <s v="Public welfare"/>
        <s v="Health"/>
        <s v="Hospitals"/>
        <s v="Social insurance administration"/>
        <s v="Housing and community development"/>
        <s v="Parks and recreation"/>
        <s v="Natural resources"/>
        <s v="Solid waste management"/>
        <s v="Sewerage"/>
        <s v="Water supply"/>
        <s v="Electric power"/>
        <s v="Gas supply"/>
        <s v="Transit"/>
        <s v="Education total"/>
        <s v="Elementary &amp; Secondary Education Total"/>
        <s v="Elem &amp; Sec Instructional Employees"/>
        <s v="Elem &amp; Sec Other Employees"/>
        <s v="Higher Education Total"/>
        <s v="Higher Ed Instructional Employees"/>
        <s v="Higher Ed Other Employees"/>
        <s v="Education - other"/>
        <s v="Libraries"/>
        <s v="State liquor stores"/>
        <s v="All other and unallocable"/>
      </sharedItems>
    </cacheField>
    <cacheField name="employ" numFmtId="0">
      <sharedItems containsSemiMixedTypes="0" containsString="0" containsNumber="1" containsInteger="1" minValue="0" maxValue="16245837"/>
    </cacheField>
    <cacheField name="pay" numFmtId="0">
      <sharedItems containsSemiMixedTypes="0" containsString="0" containsNumber="1" containsInteger="1" minValue="0" maxValue="70994749466"/>
    </cacheField>
    <cacheField name="wage" numFmtId="0">
      <sharedItems containsString="0" containsBlank="1" containsNumber="1" minValue="225" maxValue="10173.5507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6">
  <r>
    <x v="0"/>
    <x v="0"/>
    <n v="16245837"/>
    <n v="70994749466"/>
    <n v="4370.02734375"/>
  </r>
  <r>
    <x v="0"/>
    <x v="1"/>
    <n v="385627"/>
    <n v="1716997072"/>
    <n v="4452.4814453125"/>
  </r>
  <r>
    <x v="0"/>
    <x v="2"/>
    <n v="275335"/>
    <n v="1205346619"/>
    <n v="4377.74560546875"/>
  </r>
  <r>
    <x v="0"/>
    <x v="3"/>
    <n v="405561"/>
    <n v="2026997833"/>
    <n v="4998.009765625"/>
  </r>
  <r>
    <x v="0"/>
    <x v="4"/>
    <n v="935136"/>
    <n v="5086200379"/>
    <n v="5438.99560546875"/>
  </r>
  <r>
    <x v="0"/>
    <x v="5"/>
    <n v="706338"/>
    <n v="4178285683"/>
    <n v="5915.41943359375"/>
  </r>
  <r>
    <x v="0"/>
    <x v="6"/>
    <n v="228798"/>
    <n v="907914696"/>
    <n v="3968.193359375"/>
  </r>
  <r>
    <x v="0"/>
    <x v="7"/>
    <n v="344192"/>
    <n v="2016164782"/>
    <n v="5857.6748046875"/>
  </r>
  <r>
    <x v="0"/>
    <x v="8"/>
    <n v="315664"/>
    <n v="1873419052"/>
    <n v="5934.8515625"/>
  </r>
  <r>
    <x v="0"/>
    <x v="9"/>
    <n v="28528"/>
    <n v="142745730"/>
    <n v="5003.7060546875"/>
  </r>
  <r>
    <x v="0"/>
    <x v="10"/>
    <n v="697170"/>
    <n v="2949692547"/>
    <n v="4230.95166015625"/>
  </r>
  <r>
    <x v="0"/>
    <x v="11"/>
    <n v="502709"/>
    <n v="2118782245"/>
    <n v="4214.72900390625"/>
  </r>
  <r>
    <x v="0"/>
    <x v="12"/>
    <n v="45371"/>
    <n v="222559608"/>
    <n v="4905.3271484375"/>
  </r>
  <r>
    <x v="0"/>
    <x v="13"/>
    <n v="13067"/>
    <n v="75415243"/>
    <n v="5771.42724609375"/>
  </r>
  <r>
    <x v="0"/>
    <x v="14"/>
    <n v="500876"/>
    <n v="1939714401"/>
    <n v="3872.64404296875"/>
  </r>
  <r>
    <x v="0"/>
    <x v="15"/>
    <n v="442827"/>
    <n v="1878992454"/>
    <n v="4243.1748046875"/>
  </r>
  <r>
    <x v="0"/>
    <x v="16"/>
    <n v="965455"/>
    <n v="4703073640"/>
    <n v="4871.3544921875"/>
  </r>
  <r>
    <x v="0"/>
    <x v="17"/>
    <n v="84985"/>
    <n v="357612290"/>
    <n v="4207.94580078125"/>
  </r>
  <r>
    <x v="0"/>
    <x v="18"/>
    <n v="107528"/>
    <n v="471658945"/>
    <n v="4386.3828125"/>
  </r>
  <r>
    <x v="0"/>
    <x v="19"/>
    <n v="260230"/>
    <n v="867223646"/>
    <n v="3332.527587890625"/>
  </r>
  <r>
    <x v="0"/>
    <x v="20"/>
    <n v="168324"/>
    <n v="713053884"/>
    <n v="4236.19873046875"/>
  </r>
  <r>
    <x v="0"/>
    <x v="21"/>
    <n v="107213"/>
    <n v="413155766"/>
    <n v="3853.59765625"/>
  </r>
  <r>
    <x v="0"/>
    <x v="22"/>
    <n v="122993"/>
    <n v="572286312"/>
    <n v="4652.9990234375"/>
  </r>
  <r>
    <x v="0"/>
    <x v="23"/>
    <n v="169121"/>
    <n v="778557730"/>
    <n v="4603.55419921875"/>
  </r>
  <r>
    <x v="0"/>
    <x v="24"/>
    <n v="80346"/>
    <n v="530384102"/>
    <n v="6601.2509765625"/>
  </r>
  <r>
    <x v="0"/>
    <x v="25"/>
    <n v="11590"/>
    <n v="52147358"/>
    <n v="4499.3408203125"/>
  </r>
  <r>
    <x v="0"/>
    <x v="26"/>
    <n v="226299"/>
    <n v="1200704217"/>
    <n v="5305.8310546875"/>
  </r>
  <r>
    <x v="0"/>
    <x v="27"/>
    <n v="8809149"/>
    <n v="36688654460"/>
    <n v="4164.83544921875"/>
  </r>
  <r>
    <x v="0"/>
    <x v="28"/>
    <n v="6674617"/>
    <n v="26196107160"/>
    <n v="3924.735595703125"/>
  </r>
  <r>
    <x v="0"/>
    <x v="29"/>
    <n v="4659517"/>
    <n v="20702517064"/>
    <n v="4443.060546875"/>
  </r>
  <r>
    <x v="0"/>
    <x v="30"/>
    <n v="2015100"/>
    <n v="5493590096"/>
    <n v="2726.212158203125"/>
  </r>
  <r>
    <x v="0"/>
    <x v="31"/>
    <n v="2049533"/>
    <n v="10119878481"/>
    <n v="4937.65087890625"/>
  </r>
  <r>
    <x v="0"/>
    <x v="32"/>
    <n v="692385"/>
    <n v="4679126461"/>
    <n v="6757.9833984375"/>
  </r>
  <r>
    <x v="0"/>
    <x v="33"/>
    <n v="1357148"/>
    <n v="5440752020"/>
    <n v="4008.9599609375"/>
  </r>
  <r>
    <x v="0"/>
    <x v="34"/>
    <n v="84999"/>
    <n v="372668819"/>
    <n v="4384.390625"/>
  </r>
  <r>
    <x v="0"/>
    <x v="35"/>
    <n v="127705"/>
    <n v="419915556"/>
    <n v="3288.16845703125"/>
  </r>
  <r>
    <x v="0"/>
    <x v="36"/>
    <n v="9692"/>
    <n v="29407346"/>
    <n v="3034.1875"/>
  </r>
  <r>
    <x v="0"/>
    <x v="37"/>
    <n v="447336"/>
    <n v="1960051031"/>
    <n v="4381.60791015625"/>
  </r>
  <r>
    <x v="1"/>
    <x v="0"/>
    <n v="281798"/>
    <n v="997581137"/>
    <n v="3540.0576171875"/>
  </r>
  <r>
    <x v="1"/>
    <x v="1"/>
    <n v="6783"/>
    <n v="25202611"/>
    <n v="3715.55517578125"/>
  </r>
  <r>
    <x v="1"/>
    <x v="2"/>
    <n v="3504"/>
    <n v="12574665"/>
    <n v="3588.66015625"/>
  </r>
  <r>
    <x v="1"/>
    <x v="3"/>
    <n v="4830"/>
    <n v="19993220"/>
    <n v="4139.3828125"/>
  </r>
  <r>
    <x v="1"/>
    <x v="4"/>
    <n v="14571"/>
    <n v="52856780"/>
    <n v="3627.53271484375"/>
  </r>
  <r>
    <x v="1"/>
    <x v="5"/>
    <n v="11177"/>
    <n v="43538496"/>
    <n v="3895.365234375"/>
  </r>
  <r>
    <x v="1"/>
    <x v="6"/>
    <n v="3394"/>
    <n v="9318284"/>
    <n v="2745.516845703125"/>
  </r>
  <r>
    <x v="1"/>
    <x v="7"/>
    <n v="6168"/>
    <n v="24599078"/>
    <n v="3988.17724609375"/>
  </r>
  <r>
    <x v="1"/>
    <x v="8"/>
    <n v="5862"/>
    <n v="23592343"/>
    <n v="4024.62353515625"/>
  </r>
  <r>
    <x v="1"/>
    <x v="9"/>
    <n v="306"/>
    <n v="1006735"/>
    <n v="3289.983642578125"/>
  </r>
  <r>
    <x v="1"/>
    <x v="10"/>
    <n v="8556"/>
    <n v="26414253"/>
    <n v="3087.2197265625"/>
  </r>
  <r>
    <x v="1"/>
    <x v="11"/>
    <n v="10729"/>
    <n v="33616582"/>
    <n v="3133.24462890625"/>
  </r>
  <r>
    <x v="1"/>
    <x v="12"/>
    <n v="480"/>
    <n v="1649204"/>
    <n v="3435.841552734375"/>
  </r>
  <r>
    <x v="1"/>
    <x v="13"/>
    <n v="587"/>
    <n v="2790855"/>
    <n v="4754.43798828125"/>
  </r>
  <r>
    <x v="1"/>
    <x v="14"/>
    <n v="5243"/>
    <n v="16447025"/>
    <n v="3136.94921875"/>
  </r>
  <r>
    <x v="1"/>
    <x v="15"/>
    <n v="12046"/>
    <n v="37397293"/>
    <n v="3104.540283203125"/>
  </r>
  <r>
    <x v="1"/>
    <x v="16"/>
    <n v="36766"/>
    <n v="146401614"/>
    <n v="3981.983642578125"/>
  </r>
  <r>
    <x v="1"/>
    <x v="17"/>
    <n v="927"/>
    <n v="3326714"/>
    <n v="3588.688232421875"/>
  </r>
  <r>
    <x v="1"/>
    <x v="18"/>
    <n v="2028"/>
    <n v="7278693"/>
    <n v="3589.09912109375"/>
  </r>
  <r>
    <x v="1"/>
    <x v="19"/>
    <n v="4454"/>
    <n v="11322137"/>
    <n v="2542.015380859375"/>
  </r>
  <r>
    <x v="1"/>
    <x v="20"/>
    <n v="2499"/>
    <n v="8952594"/>
    <n v="3582.470703125"/>
  </r>
  <r>
    <x v="1"/>
    <x v="21"/>
    <n v="3549"/>
    <n v="9254986"/>
    <n v="2607.77294921875"/>
  </r>
  <r>
    <x v="1"/>
    <x v="22"/>
    <n v="1466"/>
    <n v="5497720"/>
    <n v="3750.150146484375"/>
  </r>
  <r>
    <x v="1"/>
    <x v="23"/>
    <n v="4022"/>
    <n v="14888487"/>
    <n v="3701.761962890625"/>
  </r>
  <r>
    <x v="1"/>
    <x v="24"/>
    <n v="1121"/>
    <n v="5591910"/>
    <n v="4988.32275390625"/>
  </r>
  <r>
    <x v="1"/>
    <x v="25"/>
    <n v="882"/>
    <n v="3493966"/>
    <n v="3961.41259765625"/>
  </r>
  <r>
    <x v="1"/>
    <x v="26"/>
    <n v="587"/>
    <n v="1609950"/>
    <n v="2742.674560546875"/>
  </r>
  <r>
    <x v="1"/>
    <x v="27"/>
    <n v="140421"/>
    <n v="495289736"/>
    <n v="3527.177001953125"/>
  </r>
  <r>
    <x v="1"/>
    <x v="28"/>
    <n v="99451"/>
    <n v="310328083"/>
    <n v="3120.411865234375"/>
  </r>
  <r>
    <x v="1"/>
    <x v="29"/>
    <n v="66439"/>
    <n v="248827631"/>
    <n v="3745.204345703125"/>
  </r>
  <r>
    <x v="1"/>
    <x v="30"/>
    <n v="33012"/>
    <n v="61500452"/>
    <n v="1862.97265625"/>
  </r>
  <r>
    <x v="1"/>
    <x v="31"/>
    <n v="38042"/>
    <n v="173744385"/>
    <n v="4567.1728515625"/>
  </r>
  <r>
    <x v="1"/>
    <x v="32"/>
    <n v="12235"/>
    <n v="80305072"/>
    <n v="6563.55322265625"/>
  </r>
  <r>
    <x v="1"/>
    <x v="33"/>
    <n v="25807"/>
    <n v="93439313"/>
    <n v="3620.696533203125"/>
  </r>
  <r>
    <x v="1"/>
    <x v="34"/>
    <n v="2928"/>
    <n v="11217268"/>
    <n v="3831.0341796875"/>
  </r>
  <r>
    <x v="1"/>
    <x v="35"/>
    <n v="1326"/>
    <n v="3550826"/>
    <n v="2677.84765625"/>
  </r>
  <r>
    <x v="1"/>
    <x v="36"/>
    <n v="739"/>
    <n v="1963722"/>
    <n v="2657.269287109375"/>
  </r>
  <r>
    <x v="1"/>
    <x v="37"/>
    <n v="7514"/>
    <n v="25616516"/>
    <n v="3409.171630859375"/>
  </r>
  <r>
    <x v="2"/>
    <x v="0"/>
    <n v="55584"/>
    <n v="280760265"/>
    <n v="5051.0986328125"/>
  </r>
  <r>
    <x v="2"/>
    <x v="1"/>
    <n v="2080"/>
    <n v="11518066"/>
    <n v="5537.53173828125"/>
  </r>
  <r>
    <x v="2"/>
    <x v="2"/>
    <n v="1903"/>
    <n v="9904846"/>
    <n v="5204.85888671875"/>
  </r>
  <r>
    <x v="2"/>
    <x v="3"/>
    <n v="1590"/>
    <n v="9616042"/>
    <n v="6047.8251953125"/>
  </r>
  <r>
    <x v="2"/>
    <x v="4"/>
    <n v="1963"/>
    <n v="12436992"/>
    <n v="6335.70654296875"/>
  </r>
  <r>
    <x v="2"/>
    <x v="5"/>
    <n v="1223"/>
    <n v="8999970"/>
    <n v="7358.9287109375"/>
  </r>
  <r>
    <x v="2"/>
    <x v="6"/>
    <n v="740"/>
    <n v="3437022"/>
    <n v="4644.62451171875"/>
  </r>
  <r>
    <x v="2"/>
    <x v="7"/>
    <n v="839"/>
    <n v="5901184"/>
    <n v="7033.59228515625"/>
  </r>
  <r>
    <x v="2"/>
    <x v="8"/>
    <n v="730"/>
    <n v="5233676"/>
    <n v="7169.4189453125"/>
  </r>
  <r>
    <x v="2"/>
    <x v="9"/>
    <n v="109"/>
    <n v="667508"/>
    <n v="6123.9267578125"/>
  </r>
  <r>
    <x v="2"/>
    <x v="10"/>
    <n v="2013"/>
    <n v="10359902"/>
    <n v="5146.49853515625"/>
  </r>
  <r>
    <x v="2"/>
    <x v="11"/>
    <n v="4064"/>
    <n v="23157870"/>
    <n v="5698.294921875"/>
  </r>
  <r>
    <x v="2"/>
    <x v="12"/>
    <n v="74"/>
    <n v="397012"/>
    <n v="5365.02685546875"/>
  </r>
  <r>
    <x v="2"/>
    <x v="13"/>
    <n v="163"/>
    <n v="763305"/>
    <n v="4682.8525390625"/>
  </r>
  <r>
    <x v="2"/>
    <x v="14"/>
    <n v="2047"/>
    <n v="8996592"/>
    <n v="4395.01318359375"/>
  </r>
  <r>
    <x v="2"/>
    <x v="15"/>
    <n v="1025"/>
    <n v="5426248"/>
    <n v="5293.900390625"/>
  </r>
  <r>
    <x v="2"/>
    <x v="16"/>
    <n v="1024"/>
    <n v="5715522"/>
    <n v="5581.564453125"/>
  </r>
  <r>
    <x v="2"/>
    <x v="17"/>
    <n v="412"/>
    <n v="1890584"/>
    <n v="4588.7958984375"/>
  </r>
  <r>
    <x v="2"/>
    <x v="18"/>
    <n v="758"/>
    <n v="3726498"/>
    <n v="4916.22412109375"/>
  </r>
  <r>
    <x v="2"/>
    <x v="19"/>
    <n v="690"/>
    <n v="2647574"/>
    <n v="3837.063720703125"/>
  </r>
  <r>
    <x v="2"/>
    <x v="20"/>
    <n v="2458"/>
    <n v="13137183"/>
    <n v="5344.66357421875"/>
  </r>
  <r>
    <x v="2"/>
    <x v="21"/>
    <n v="326"/>
    <n v="1543409"/>
    <n v="4734.38330078125"/>
  </r>
  <r>
    <x v="2"/>
    <x v="22"/>
    <n v="319"/>
    <n v="1746506"/>
    <n v="5474.9404296875"/>
  </r>
  <r>
    <x v="2"/>
    <x v="23"/>
    <n v="333"/>
    <n v="1747059"/>
    <n v="5246.42333984375"/>
  </r>
  <r>
    <x v="2"/>
    <x v="24"/>
    <n v="489"/>
    <n v="3491216"/>
    <n v="7139.5009765625"/>
  </r>
  <r>
    <x v="2"/>
    <x v="25"/>
    <n v="6"/>
    <n v="31302"/>
    <n v="5217"/>
  </r>
  <r>
    <x v="2"/>
    <x v="26"/>
    <n v="255"/>
    <n v="1333889"/>
    <n v="5230.93701171875"/>
  </r>
  <r>
    <x v="2"/>
    <x v="27"/>
    <n v="26921"/>
    <n v="124260140"/>
    <n v="4615.73291015625"/>
  </r>
  <r>
    <x v="2"/>
    <x v="28"/>
    <n v="20578"/>
    <n v="90687909"/>
    <n v="4407.0322265625"/>
  </r>
  <r>
    <x v="2"/>
    <x v="29"/>
    <n v="13315"/>
    <n v="68326689"/>
    <n v="5131.5576171875"/>
  </r>
  <r>
    <x v="2"/>
    <x v="30"/>
    <n v="7263"/>
    <n v="22361220"/>
    <n v="3078.78564453125"/>
  </r>
  <r>
    <x v="2"/>
    <x v="31"/>
    <n v="6013"/>
    <n v="31835861"/>
    <n v="5294.50537109375"/>
  </r>
  <r>
    <x v="2"/>
    <x v="32"/>
    <n v="1825"/>
    <n v="13091061"/>
    <n v="7173.18408203125"/>
  </r>
  <r>
    <x v="2"/>
    <x v="33"/>
    <n v="4188"/>
    <n v="18744800"/>
    <n v="4475.8359375"/>
  </r>
  <r>
    <x v="2"/>
    <x v="34"/>
    <n v="330"/>
    <n v="1736370"/>
    <n v="5261.72705078125"/>
  </r>
  <r>
    <x v="2"/>
    <x v="35"/>
    <n v="276"/>
    <n v="1087741"/>
    <n v="3941.090576171875"/>
  </r>
  <r>
    <x v="2"/>
    <x v="36"/>
    <n v="0"/>
    <n v="0"/>
    <m/>
  </r>
  <r>
    <x v="2"/>
    <x v="37"/>
    <n v="3556"/>
    <n v="19923583"/>
    <n v="5602.80712890625"/>
  </r>
  <r>
    <x v="3"/>
    <x v="0"/>
    <n v="284163"/>
    <n v="1142942809"/>
    <n v="4022.137939453125"/>
  </r>
  <r>
    <x v="3"/>
    <x v="1"/>
    <n v="7567"/>
    <n v="33699910"/>
    <n v="4453.53662109375"/>
  </r>
  <r>
    <x v="3"/>
    <x v="2"/>
    <n v="4637"/>
    <n v="21954056"/>
    <n v="4734.53857421875"/>
  </r>
  <r>
    <x v="3"/>
    <x v="3"/>
    <n v="10353"/>
    <n v="46254668"/>
    <n v="4467.7548828125"/>
  </r>
  <r>
    <x v="3"/>
    <x v="4"/>
    <n v="19564"/>
    <n v="102663696"/>
    <n v="5247.58203125"/>
  </r>
  <r>
    <x v="3"/>
    <x v="5"/>
    <n v="14192"/>
    <n v="79732359"/>
    <n v="5618.1201171875"/>
  </r>
  <r>
    <x v="3"/>
    <x v="6"/>
    <n v="5372"/>
    <n v="22931337"/>
    <n v="4268.677734375"/>
  </r>
  <r>
    <x v="3"/>
    <x v="7"/>
    <n v="8704"/>
    <n v="48901125"/>
    <n v="5618.23583984375"/>
  </r>
  <r>
    <x v="3"/>
    <x v="8"/>
    <n v="7518"/>
    <n v="43288696"/>
    <n v="5758.0068359375"/>
  </r>
  <r>
    <x v="3"/>
    <x v="9"/>
    <n v="1186"/>
    <n v="5612429"/>
    <n v="4732.2333984375"/>
  </r>
  <r>
    <x v="3"/>
    <x v="10"/>
    <n v="15931"/>
    <n v="57307356"/>
    <n v="3597.22265625"/>
  </r>
  <r>
    <x v="3"/>
    <x v="11"/>
    <n v="6914"/>
    <n v="28889798"/>
    <n v="4178.44921875"/>
  </r>
  <r>
    <x v="3"/>
    <x v="12"/>
    <n v="1168"/>
    <n v="5403703"/>
    <n v="4626.4580078125"/>
  </r>
  <r>
    <x v="3"/>
    <x v="13"/>
    <n v="0"/>
    <n v="0"/>
    <m/>
  </r>
  <r>
    <x v="3"/>
    <x v="14"/>
    <n v="6241"/>
    <n v="20775491"/>
    <n v="3328.8720703125"/>
  </r>
  <r>
    <x v="3"/>
    <x v="15"/>
    <n v="6254"/>
    <n v="23836196"/>
    <n v="3811.35205078125"/>
  </r>
  <r>
    <x v="3"/>
    <x v="16"/>
    <n v="3700"/>
    <n v="19658653"/>
    <n v="5313.1494140625"/>
  </r>
  <r>
    <x v="3"/>
    <x v="17"/>
    <n v="1782"/>
    <n v="5042082"/>
    <n v="2829.451171875"/>
  </r>
  <r>
    <x v="3"/>
    <x v="18"/>
    <n v="1508"/>
    <n v="6588797"/>
    <n v="4369.22900390625"/>
  </r>
  <r>
    <x v="3"/>
    <x v="19"/>
    <n v="4651"/>
    <n v="15186990"/>
    <n v="3265.317138671875"/>
  </r>
  <r>
    <x v="3"/>
    <x v="20"/>
    <n v="2221"/>
    <n v="8786386"/>
    <n v="3956.049560546875"/>
  </r>
  <r>
    <x v="3"/>
    <x v="21"/>
    <n v="2262"/>
    <n v="8692470"/>
    <n v="3842.824951171875"/>
  </r>
  <r>
    <x v="3"/>
    <x v="22"/>
    <n v="1735"/>
    <n v="7549640"/>
    <n v="4351.37744140625"/>
  </r>
  <r>
    <x v="3"/>
    <x v="23"/>
    <n v="3343"/>
    <n v="15845418"/>
    <n v="4739.8798828125"/>
  </r>
  <r>
    <x v="3"/>
    <x v="24"/>
    <n v="5075"/>
    <n v="38711257"/>
    <n v="7627.833984375"/>
  </r>
  <r>
    <x v="3"/>
    <x v="25"/>
    <n v="114"/>
    <n v="601306"/>
    <n v="5274.6142578125"/>
  </r>
  <r>
    <x v="3"/>
    <x v="26"/>
    <n v="752"/>
    <n v="3280042"/>
    <n v="4361.7578125"/>
  </r>
  <r>
    <x v="3"/>
    <x v="27"/>
    <n v="161225"/>
    <n v="589579459"/>
    <n v="3656.873779296875"/>
  </r>
  <r>
    <x v="3"/>
    <x v="28"/>
    <n v="115141"/>
    <n v="376535027"/>
    <n v="3270.2080078125"/>
  </r>
  <r>
    <x v="3"/>
    <x v="29"/>
    <n v="75813"/>
    <n v="275460843"/>
    <n v="3633.4248046875"/>
  </r>
  <r>
    <x v="3"/>
    <x v="30"/>
    <n v="39328"/>
    <n v="101074184"/>
    <n v="2570.031005859375"/>
  </r>
  <r>
    <x v="3"/>
    <x v="31"/>
    <n v="42911"/>
    <n v="202284210"/>
    <n v="4714.041015625"/>
  </r>
  <r>
    <x v="3"/>
    <x v="32"/>
    <n v="13935"/>
    <n v="85099228"/>
    <n v="6106.86962890625"/>
  </r>
  <r>
    <x v="3"/>
    <x v="33"/>
    <n v="28976"/>
    <n v="117184982"/>
    <n v="4044.20849609375"/>
  </r>
  <r>
    <x v="3"/>
    <x v="34"/>
    <n v="3173"/>
    <n v="10760222"/>
    <n v="3391.182373046875"/>
  </r>
  <r>
    <x v="3"/>
    <x v="35"/>
    <n v="1815"/>
    <n v="6303280"/>
    <n v="3472.881591796875"/>
  </r>
  <r>
    <x v="3"/>
    <x v="36"/>
    <n v="0"/>
    <n v="0"/>
    <m/>
  </r>
  <r>
    <x v="3"/>
    <x v="37"/>
    <n v="6647"/>
    <n v="27431030"/>
    <n v="4126.82861328125"/>
  </r>
  <r>
    <x v="4"/>
    <x v="0"/>
    <n v="173198"/>
    <n v="581341801"/>
    <n v="3356.515625"/>
  </r>
  <r>
    <x v="4"/>
    <x v="1"/>
    <n v="4586"/>
    <n v="14846217"/>
    <n v="3237.291015625"/>
  </r>
  <r>
    <x v="4"/>
    <x v="2"/>
    <n v="3143"/>
    <n v="9522519"/>
    <n v="3029.754638671875"/>
  </r>
  <r>
    <x v="4"/>
    <x v="3"/>
    <n v="3075"/>
    <n v="9880607"/>
    <n v="3213.20556640625"/>
  </r>
  <r>
    <x v="4"/>
    <x v="4"/>
    <n v="8529"/>
    <n v="29167282"/>
    <n v="3419.77734375"/>
  </r>
  <r>
    <x v="4"/>
    <x v="5"/>
    <n v="6431"/>
    <n v="23277932"/>
    <n v="3619.644287109375"/>
  </r>
  <r>
    <x v="4"/>
    <x v="6"/>
    <n v="2098"/>
    <n v="5889350"/>
    <n v="2807.125732421875"/>
  </r>
  <r>
    <x v="4"/>
    <x v="7"/>
    <n v="2872"/>
    <n v="11025316"/>
    <n v="3838.8984375"/>
  </r>
  <r>
    <x v="4"/>
    <x v="8"/>
    <n v="2794"/>
    <n v="10766388"/>
    <n v="3853.395751953125"/>
  </r>
  <r>
    <x v="4"/>
    <x v="9"/>
    <n v="78"/>
    <n v="258928"/>
    <n v="3319.58984375"/>
  </r>
  <r>
    <x v="4"/>
    <x v="10"/>
    <n v="7803"/>
    <n v="24087317"/>
    <n v="3086.93017578125"/>
  </r>
  <r>
    <x v="4"/>
    <x v="11"/>
    <n v="7088"/>
    <n v="22215289"/>
    <n v="3134.211181640625"/>
  </r>
  <r>
    <x v="4"/>
    <x v="12"/>
    <n v="320"/>
    <n v="1058231"/>
    <n v="3306.971923828125"/>
  </r>
  <r>
    <x v="4"/>
    <x v="13"/>
    <n v="10"/>
    <n v="67918"/>
    <n v="6791.7998046875"/>
  </r>
  <r>
    <x v="4"/>
    <x v="14"/>
    <n v="4050"/>
    <n v="12701658"/>
    <n v="3136.2119140625"/>
  </r>
  <r>
    <x v="4"/>
    <x v="15"/>
    <n v="4646"/>
    <n v="17312395"/>
    <n v="3726.301025390625"/>
  </r>
  <r>
    <x v="4"/>
    <x v="16"/>
    <n v="8164"/>
    <n v="29235055"/>
    <n v="3580.971923828125"/>
  </r>
  <r>
    <x v="4"/>
    <x v="17"/>
    <n v="1628"/>
    <n v="5487088"/>
    <n v="3370.447265625"/>
  </r>
  <r>
    <x v="4"/>
    <x v="18"/>
    <n v="1100"/>
    <n v="3171459"/>
    <n v="2883.14453125"/>
  </r>
  <r>
    <x v="4"/>
    <x v="19"/>
    <n v="2373"/>
    <n v="6244422"/>
    <n v="2631.4462890625"/>
  </r>
  <r>
    <x v="4"/>
    <x v="20"/>
    <n v="2229"/>
    <n v="7371847"/>
    <n v="3307.244140625"/>
  </r>
  <r>
    <x v="4"/>
    <x v="21"/>
    <n v="1551"/>
    <n v="4339856"/>
    <n v="2798.101806640625"/>
  </r>
  <r>
    <x v="4"/>
    <x v="22"/>
    <n v="1274"/>
    <n v="5131611"/>
    <n v="4027.9521484375"/>
  </r>
  <r>
    <x v="4"/>
    <x v="23"/>
    <n v="2506"/>
    <n v="9558838"/>
    <n v="3814.380615234375"/>
  </r>
  <r>
    <x v="4"/>
    <x v="24"/>
    <n v="439"/>
    <n v="1966903"/>
    <n v="4480.4169921875"/>
  </r>
  <r>
    <x v="4"/>
    <x v="25"/>
    <n v="7"/>
    <n v="20606"/>
    <n v="2943.71435546875"/>
  </r>
  <r>
    <x v="4"/>
    <x v="26"/>
    <n v="337"/>
    <n v="1046497"/>
    <n v="3105.332275390625"/>
  </r>
  <r>
    <x v="4"/>
    <x v="27"/>
    <n v="100129"/>
    <n v="339379719"/>
    <n v="3389.4248046875"/>
  </r>
  <r>
    <x v="4"/>
    <x v="28"/>
    <n v="72483"/>
    <n v="222095263"/>
    <n v="3064.101318359375"/>
  </r>
  <r>
    <x v="4"/>
    <x v="29"/>
    <n v="48094"/>
    <n v="173707451"/>
    <n v="3611.83203125"/>
  </r>
  <r>
    <x v="4"/>
    <x v="30"/>
    <n v="24389"/>
    <n v="48387812"/>
    <n v="1984.00146484375"/>
  </r>
  <r>
    <x v="4"/>
    <x v="31"/>
    <n v="26248"/>
    <n v="112003266"/>
    <n v="4267.1162109375"/>
  </r>
  <r>
    <x v="4"/>
    <x v="32"/>
    <n v="8559"/>
    <n v="53231679"/>
    <n v="6219.380859375"/>
  </r>
  <r>
    <x v="4"/>
    <x v="33"/>
    <n v="17689"/>
    <n v="58771587"/>
    <n v="3322.493408203125"/>
  </r>
  <r>
    <x v="4"/>
    <x v="34"/>
    <n v="1398"/>
    <n v="5281190"/>
    <n v="3777.67529296875"/>
  </r>
  <r>
    <x v="4"/>
    <x v="35"/>
    <n v="948"/>
    <n v="2290016"/>
    <n v="2415.628662109375"/>
  </r>
  <r>
    <x v="4"/>
    <x v="36"/>
    <n v="0"/>
    <n v="0"/>
    <m/>
  </r>
  <r>
    <x v="4"/>
    <x v="37"/>
    <n v="4391"/>
    <n v="14213135"/>
    <n v="3236.87890625"/>
  </r>
  <r>
    <x v="5"/>
    <x v="0"/>
    <n v="1734723"/>
    <n v="10016334356"/>
    <n v="5774.025390625"/>
  </r>
  <r>
    <x v="5"/>
    <x v="1"/>
    <n v="50262"/>
    <n v="270942825"/>
    <n v="5390.60986328125"/>
  </r>
  <r>
    <x v="5"/>
    <x v="2"/>
    <n v="30201"/>
    <n v="183605524"/>
    <n v="6079.45166015625"/>
  </r>
  <r>
    <x v="5"/>
    <x v="3"/>
    <n v="43275"/>
    <n v="316881411"/>
    <n v="7322.50537109375"/>
  </r>
  <r>
    <x v="5"/>
    <x v="4"/>
    <n v="101407"/>
    <n v="759992386"/>
    <n v="7494.4765625"/>
  </r>
  <r>
    <x v="5"/>
    <x v="5"/>
    <n v="71547"/>
    <n v="599606386"/>
    <n v="8380.5947265625"/>
  </r>
  <r>
    <x v="5"/>
    <x v="6"/>
    <n v="29860"/>
    <n v="160386000"/>
    <n v="5371.26611328125"/>
  </r>
  <r>
    <x v="5"/>
    <x v="7"/>
    <n v="33381"/>
    <n v="321239800"/>
    <n v="9623.4326171875"/>
  </r>
  <r>
    <x v="5"/>
    <x v="8"/>
    <n v="29096"/>
    <n v="296009620"/>
    <n v="10173.55078125"/>
  </r>
  <r>
    <x v="5"/>
    <x v="9"/>
    <n v="4285"/>
    <n v="25230180"/>
    <n v="5888.0234375"/>
  </r>
  <r>
    <x v="5"/>
    <x v="10"/>
    <n v="82837"/>
    <n v="528372079"/>
    <n v="6378.455078125"/>
  </r>
  <r>
    <x v="5"/>
    <x v="11"/>
    <n v="42388"/>
    <n v="281477047"/>
    <n v="6640.48876953125"/>
  </r>
  <r>
    <x v="5"/>
    <x v="12"/>
    <n v="7091"/>
    <n v="44268658"/>
    <n v="6242.93603515625"/>
  </r>
  <r>
    <x v="5"/>
    <x v="13"/>
    <n v="2312"/>
    <n v="17430934"/>
    <n v="7539.33154296875"/>
  </r>
  <r>
    <x v="5"/>
    <x v="14"/>
    <n v="71449"/>
    <n v="331083144"/>
    <n v="4633.8388671875"/>
  </r>
  <r>
    <x v="5"/>
    <x v="15"/>
    <n v="56155"/>
    <n v="332864785"/>
    <n v="5927.607421875"/>
  </r>
  <r>
    <x v="5"/>
    <x v="16"/>
    <n v="108685"/>
    <n v="753346055"/>
    <n v="6931.462890625"/>
  </r>
  <r>
    <x v="5"/>
    <x v="17"/>
    <n v="15855"/>
    <n v="76002629"/>
    <n v="4793.6064453125"/>
  </r>
  <r>
    <x v="5"/>
    <x v="18"/>
    <n v="12444"/>
    <n v="73841812"/>
    <n v="5933.92919921875"/>
  </r>
  <r>
    <x v="5"/>
    <x v="19"/>
    <n v="33692"/>
    <n v="137656281"/>
    <n v="4085.72607421875"/>
  </r>
  <r>
    <x v="5"/>
    <x v="20"/>
    <n v="23142"/>
    <n v="121520003"/>
    <n v="5251.05859375"/>
  </r>
  <r>
    <x v="5"/>
    <x v="21"/>
    <n v="9853"/>
    <n v="52807897"/>
    <n v="5359.57568359375"/>
  </r>
  <r>
    <x v="5"/>
    <x v="22"/>
    <n v="11786"/>
    <n v="77619219"/>
    <n v="6585.71337890625"/>
  </r>
  <r>
    <x v="5"/>
    <x v="23"/>
    <n v="23815"/>
    <n v="167799836"/>
    <n v="7045.97265625"/>
  </r>
  <r>
    <x v="5"/>
    <x v="24"/>
    <n v="12248"/>
    <n v="107305920"/>
    <n v="8761.09765625"/>
  </r>
  <r>
    <x v="5"/>
    <x v="25"/>
    <n v="235"/>
    <n v="1400011"/>
    <n v="5957.49365234375"/>
  </r>
  <r>
    <x v="5"/>
    <x v="26"/>
    <n v="32812"/>
    <n v="176383903"/>
    <n v="5375.59130859375"/>
  </r>
  <r>
    <x v="5"/>
    <x v="27"/>
    <n v="865829"/>
    <n v="4535686417"/>
    <n v="5238.54736328125"/>
  </r>
  <r>
    <x v="5"/>
    <x v="28"/>
    <n v="637032"/>
    <n v="3122961661"/>
    <n v="4902.3623046875"/>
  </r>
  <r>
    <x v="5"/>
    <x v="29"/>
    <n v="407847"/>
    <n v="2361604015"/>
    <n v="5790.41650390625"/>
  </r>
  <r>
    <x v="5"/>
    <x v="30"/>
    <n v="229185"/>
    <n v="761357646"/>
    <n v="3322.022216796875"/>
  </r>
  <r>
    <x v="5"/>
    <x v="31"/>
    <n v="224545"/>
    <n v="1391614679"/>
    <n v="6197.48681640625"/>
  </r>
  <r>
    <x v="5"/>
    <x v="32"/>
    <n v="63637"/>
    <n v="526517018"/>
    <n v="8273.755859375"/>
  </r>
  <r>
    <x v="5"/>
    <x v="33"/>
    <n v="160908"/>
    <n v="865097661"/>
    <n v="5376.349609375"/>
  </r>
  <r>
    <x v="5"/>
    <x v="34"/>
    <n v="4252"/>
    <n v="21110077"/>
    <n v="4964.74072265625"/>
  </r>
  <r>
    <x v="5"/>
    <x v="35"/>
    <n v="11282"/>
    <n v="48900520"/>
    <n v="4334.3837890625"/>
  </r>
  <r>
    <x v="5"/>
    <x v="36"/>
    <n v="0"/>
    <n v="0"/>
    <m/>
  </r>
  <r>
    <x v="5"/>
    <x v="37"/>
    <n v="52287"/>
    <n v="297905260"/>
    <n v="5697.50146484375"/>
  </r>
  <r>
    <x v="6"/>
    <x v="0"/>
    <n v="273293"/>
    <n v="1201929128"/>
    <n v="4397.95068359375"/>
  </r>
  <r>
    <x v="6"/>
    <x v="1"/>
    <n v="6674"/>
    <n v="34001624"/>
    <n v="5094.6396484375"/>
  </r>
  <r>
    <x v="6"/>
    <x v="2"/>
    <n v="5175"/>
    <n v="25020638"/>
    <n v="4834.90576171875"/>
  </r>
  <r>
    <x v="6"/>
    <x v="3"/>
    <n v="7038"/>
    <n v="36605299"/>
    <n v="5201.09375"/>
  </r>
  <r>
    <x v="6"/>
    <x v="4"/>
    <n v="15011"/>
    <n v="90880472"/>
    <n v="6054.25830078125"/>
  </r>
  <r>
    <x v="6"/>
    <x v="5"/>
    <n v="10601"/>
    <n v="70733918"/>
    <n v="6672.3818359375"/>
  </r>
  <r>
    <x v="6"/>
    <x v="6"/>
    <n v="4410"/>
    <n v="20146554"/>
    <n v="4568.37939453125"/>
  </r>
  <r>
    <x v="6"/>
    <x v="7"/>
    <n v="6545"/>
    <n v="39861686"/>
    <n v="6090.40283203125"/>
  </r>
  <r>
    <x v="6"/>
    <x v="8"/>
    <n v="5842"/>
    <n v="36174478"/>
    <n v="6192.13916015625"/>
  </r>
  <r>
    <x v="6"/>
    <x v="9"/>
    <n v="703"/>
    <n v="3687208"/>
    <n v="5244.96142578125"/>
  </r>
  <r>
    <x v="6"/>
    <x v="10"/>
    <n v="10931"/>
    <n v="47348800"/>
    <n v="4331.607421875"/>
  </r>
  <r>
    <x v="6"/>
    <x v="11"/>
    <n v="8173"/>
    <n v="36814926"/>
    <n v="4504.45703125"/>
  </r>
  <r>
    <x v="6"/>
    <x v="12"/>
    <n v="1416"/>
    <n v="6792463"/>
    <n v="4796.93701171875"/>
  </r>
  <r>
    <x v="6"/>
    <x v="13"/>
    <n v="0"/>
    <n v="0"/>
    <m/>
  </r>
  <r>
    <x v="6"/>
    <x v="14"/>
    <n v="8572"/>
    <n v="33121998"/>
    <n v="3863.9755859375"/>
  </r>
  <r>
    <x v="6"/>
    <x v="15"/>
    <n v="5847"/>
    <n v="28202195"/>
    <n v="4823.361328125"/>
  </r>
  <r>
    <x v="6"/>
    <x v="16"/>
    <n v="15740"/>
    <n v="74456908"/>
    <n v="4730.42626953125"/>
  </r>
  <r>
    <x v="6"/>
    <x v="17"/>
    <n v="996"/>
    <n v="4651904"/>
    <n v="4670.58642578125"/>
  </r>
  <r>
    <x v="6"/>
    <x v="18"/>
    <n v="2297"/>
    <n v="11579448"/>
    <n v="5041.1181640625"/>
  </r>
  <r>
    <x v="6"/>
    <x v="19"/>
    <n v="7405"/>
    <n v="26317929"/>
    <n v="3554.075439453125"/>
  </r>
  <r>
    <x v="6"/>
    <x v="20"/>
    <n v="1798"/>
    <n v="8769699"/>
    <n v="4877.474609375"/>
  </r>
  <r>
    <x v="6"/>
    <x v="21"/>
    <n v="681"/>
    <n v="2894353"/>
    <n v="4250.1513671875"/>
  </r>
  <r>
    <x v="6"/>
    <x v="22"/>
    <n v="2431"/>
    <n v="12600340"/>
    <n v="5183.19189453125"/>
  </r>
  <r>
    <x v="6"/>
    <x v="23"/>
    <n v="4508"/>
    <n v="24531444"/>
    <n v="5441.7578125"/>
  </r>
  <r>
    <x v="6"/>
    <x v="24"/>
    <n v="1535"/>
    <n v="11406527"/>
    <n v="7430.96240234375"/>
  </r>
  <r>
    <x v="6"/>
    <x v="25"/>
    <n v="273"/>
    <n v="1719406"/>
    <n v="6298.1904296875"/>
  </r>
  <r>
    <x v="6"/>
    <x v="26"/>
    <n v="3428"/>
    <n v="16548010"/>
    <n v="4827.3076171875"/>
  </r>
  <r>
    <x v="6"/>
    <x v="27"/>
    <n v="146083"/>
    <n v="582970027"/>
    <n v="3990.6767578125"/>
  </r>
  <r>
    <x v="6"/>
    <x v="28"/>
    <n v="103716"/>
    <n v="368205567"/>
    <n v="3550.1328125"/>
  </r>
  <r>
    <x v="6"/>
    <x v="29"/>
    <n v="71179"/>
    <n v="277570305"/>
    <n v="3899.609619140625"/>
  </r>
  <r>
    <x v="6"/>
    <x v="30"/>
    <n v="32537"/>
    <n v="90635262"/>
    <n v="2785.60595703125"/>
  </r>
  <r>
    <x v="6"/>
    <x v="31"/>
    <n v="40989"/>
    <n v="208144471"/>
    <n v="5078.056640625"/>
  </r>
  <r>
    <x v="6"/>
    <x v="32"/>
    <n v="16858"/>
    <n v="107598569"/>
    <n v="6382.6416015625"/>
  </r>
  <r>
    <x v="6"/>
    <x v="33"/>
    <n v="24131"/>
    <n v="100545902"/>
    <n v="4166.66943359375"/>
  </r>
  <r>
    <x v="6"/>
    <x v="34"/>
    <n v="1378"/>
    <n v="6619989"/>
    <n v="4804.0556640625"/>
  </r>
  <r>
    <x v="6"/>
    <x v="35"/>
    <n v="2878"/>
    <n v="9825836"/>
    <n v="3414.11962890625"/>
  </r>
  <r>
    <x v="6"/>
    <x v="36"/>
    <n v="0"/>
    <n v="0"/>
    <m/>
  </r>
  <r>
    <x v="6"/>
    <x v="37"/>
    <n v="7858"/>
    <n v="35007196"/>
    <n v="4454.97509765625"/>
  </r>
  <r>
    <x v="7"/>
    <x v="0"/>
    <n v="186197"/>
    <n v="975890690"/>
    <n v="5241.1728515625"/>
  </r>
  <r>
    <x v="7"/>
    <x v="1"/>
    <n v="4820"/>
    <n v="25136484"/>
    <n v="5215.0380859375"/>
  </r>
  <r>
    <x v="7"/>
    <x v="2"/>
    <n v="3524"/>
    <n v="17739179"/>
    <n v="5033.8193359375"/>
  </r>
  <r>
    <x v="7"/>
    <x v="3"/>
    <n v="5054"/>
    <n v="24775192"/>
    <n v="4902.095703125"/>
  </r>
  <r>
    <x v="7"/>
    <x v="4"/>
    <n v="9793"/>
    <n v="65369786"/>
    <n v="6675.154296875"/>
  </r>
  <r>
    <x v="7"/>
    <x v="5"/>
    <n v="7653"/>
    <n v="55674665"/>
    <n v="7274.880859375"/>
  </r>
  <r>
    <x v="7"/>
    <x v="6"/>
    <n v="2140"/>
    <n v="9695121"/>
    <n v="4530.43017578125"/>
  </r>
  <r>
    <x v="7"/>
    <x v="7"/>
    <n v="4543"/>
    <n v="28009527"/>
    <n v="6165.42529296875"/>
  </r>
  <r>
    <x v="7"/>
    <x v="8"/>
    <n v="4194"/>
    <n v="26390098"/>
    <n v="6292.345703125"/>
  </r>
  <r>
    <x v="7"/>
    <x v="9"/>
    <n v="349"/>
    <n v="1619429"/>
    <n v="4640.19775390625"/>
  </r>
  <r>
    <x v="7"/>
    <x v="10"/>
    <n v="6806"/>
    <n v="36435347"/>
    <n v="5353.41552734375"/>
  </r>
  <r>
    <x v="7"/>
    <x v="11"/>
    <n v="6318"/>
    <n v="30018063"/>
    <n v="4751.197265625"/>
  </r>
  <r>
    <x v="7"/>
    <x v="12"/>
    <n v="171"/>
    <n v="925082"/>
    <n v="5409.83642578125"/>
  </r>
  <r>
    <x v="7"/>
    <x v="13"/>
    <n v="5"/>
    <n v="19675"/>
    <n v="3935"/>
  </r>
  <r>
    <x v="7"/>
    <x v="14"/>
    <n v="7128"/>
    <n v="36606569"/>
    <n v="5135.6015625"/>
  </r>
  <r>
    <x v="7"/>
    <x v="15"/>
    <n v="5095"/>
    <n v="26897089"/>
    <n v="5279.11474609375"/>
  </r>
  <r>
    <x v="7"/>
    <x v="16"/>
    <n v="6456"/>
    <n v="39317614"/>
    <n v="6090.0888671875"/>
  </r>
  <r>
    <x v="7"/>
    <x v="17"/>
    <n v="689"/>
    <n v="3899726"/>
    <n v="5659.9794921875"/>
  </r>
  <r>
    <x v="7"/>
    <x v="18"/>
    <n v="1547"/>
    <n v="7032367"/>
    <n v="4545.80908203125"/>
  </r>
  <r>
    <x v="7"/>
    <x v="19"/>
    <n v="2165"/>
    <n v="8446815"/>
    <n v="3901.53125"/>
  </r>
  <r>
    <x v="7"/>
    <x v="20"/>
    <n v="626"/>
    <n v="3192287"/>
    <n v="5099.5"/>
  </r>
  <r>
    <x v="7"/>
    <x v="21"/>
    <n v="1193"/>
    <n v="6058849"/>
    <n v="5078.66650390625"/>
  </r>
  <r>
    <x v="7"/>
    <x v="22"/>
    <n v="1018"/>
    <n v="5878728"/>
    <n v="5774.78173828125"/>
  </r>
  <r>
    <x v="7"/>
    <x v="23"/>
    <n v="913"/>
    <n v="5138320"/>
    <n v="5627.95166015625"/>
  </r>
  <r>
    <x v="7"/>
    <x v="24"/>
    <n v="326"/>
    <n v="2208576"/>
    <n v="6774.77294921875"/>
  </r>
  <r>
    <x v="7"/>
    <x v="25"/>
    <n v="37"/>
    <n v="250857"/>
    <n v="6779.9189453125"/>
  </r>
  <r>
    <x v="7"/>
    <x v="26"/>
    <n v="681"/>
    <n v="2877773"/>
    <n v="4225.8046875"/>
  </r>
  <r>
    <x v="7"/>
    <x v="27"/>
    <n v="111141"/>
    <n v="569547567"/>
    <n v="5124.5498046875"/>
  </r>
  <r>
    <x v="7"/>
    <x v="28"/>
    <n v="90154"/>
    <n v="450575772"/>
    <n v="4997.845703125"/>
  </r>
  <r>
    <x v="7"/>
    <x v="29"/>
    <n v="67418"/>
    <n v="371777551"/>
    <n v="5514.5146484375"/>
  </r>
  <r>
    <x v="7"/>
    <x v="30"/>
    <n v="22736"/>
    <n v="78798221"/>
    <n v="3465.790771484375"/>
  </r>
  <r>
    <x v="7"/>
    <x v="31"/>
    <n v="18266"/>
    <n v="104041017"/>
    <n v="5695.8837890625"/>
  </r>
  <r>
    <x v="7"/>
    <x v="32"/>
    <n v="7234"/>
    <n v="50391297"/>
    <n v="6965.89697265625"/>
  </r>
  <r>
    <x v="7"/>
    <x v="33"/>
    <n v="11032"/>
    <n v="53649720"/>
    <n v="4863.10009765625"/>
  </r>
  <r>
    <x v="7"/>
    <x v="34"/>
    <n v="2721"/>
    <n v="14930778"/>
    <n v="5487.2392578125"/>
  </r>
  <r>
    <x v="7"/>
    <x v="35"/>
    <n v="1678"/>
    <n v="6370734"/>
    <n v="3796.623291015625"/>
  </r>
  <r>
    <x v="7"/>
    <x v="36"/>
    <n v="0"/>
    <n v="0"/>
    <m/>
  </r>
  <r>
    <x v="7"/>
    <x v="37"/>
    <n v="4470"/>
    <n v="23738484"/>
    <n v="5310.623046875"/>
  </r>
  <r>
    <x v="8"/>
    <x v="0"/>
    <n v="49291"/>
    <n v="212558479"/>
    <n v="4312.318359375"/>
  </r>
  <r>
    <x v="8"/>
    <x v="1"/>
    <n v="1217"/>
    <n v="4408683"/>
    <n v="3622.58251953125"/>
  </r>
  <r>
    <x v="8"/>
    <x v="2"/>
    <n v="1169"/>
    <n v="5030037"/>
    <n v="4302.8544921875"/>
  </r>
  <r>
    <x v="8"/>
    <x v="3"/>
    <n v="1850"/>
    <n v="8473684"/>
    <n v="4580.36962890625"/>
  </r>
  <r>
    <x v="8"/>
    <x v="4"/>
    <n v="2474"/>
    <n v="14314381"/>
    <n v="5785.92626953125"/>
  </r>
  <r>
    <x v="8"/>
    <x v="5"/>
    <n v="1890"/>
    <n v="12125254"/>
    <n v="6415.478515625"/>
  </r>
  <r>
    <x v="8"/>
    <x v="6"/>
    <n v="584"/>
    <n v="2189127"/>
    <n v="3748.505126953125"/>
  </r>
  <r>
    <x v="8"/>
    <x v="7"/>
    <n v="186"/>
    <n v="896583"/>
    <n v="4820.3388671875"/>
  </r>
  <r>
    <x v="8"/>
    <x v="8"/>
    <n v="175"/>
    <n v="846484"/>
    <n v="4837.05126953125"/>
  </r>
  <r>
    <x v="8"/>
    <x v="9"/>
    <n v="11"/>
    <n v="50099"/>
    <n v="4554.45458984375"/>
  </r>
  <r>
    <x v="8"/>
    <x v="10"/>
    <n v="2879"/>
    <n v="11360318"/>
    <n v="3945.925048828125"/>
  </r>
  <r>
    <x v="8"/>
    <x v="11"/>
    <n v="1971"/>
    <n v="6716249"/>
    <n v="3407.53369140625"/>
  </r>
  <r>
    <x v="8"/>
    <x v="12"/>
    <n v="37"/>
    <n v="123661"/>
    <n v="3342.189208984375"/>
  </r>
  <r>
    <x v="8"/>
    <x v="13"/>
    <n v="449"/>
    <n v="1719839"/>
    <n v="3830.37646484375"/>
  </r>
  <r>
    <x v="8"/>
    <x v="14"/>
    <n v="1607"/>
    <n v="5484063"/>
    <n v="3412.609130859375"/>
  </r>
  <r>
    <x v="8"/>
    <x v="15"/>
    <n v="2477"/>
    <n v="9878993"/>
    <n v="3988.28955078125"/>
  </r>
  <r>
    <x v="8"/>
    <x v="16"/>
    <n v="1512"/>
    <n v="5156596"/>
    <n v="3410.447021484375"/>
  </r>
  <r>
    <x v="8"/>
    <x v="17"/>
    <n v="329"/>
    <n v="1095525"/>
    <n v="3329.86328125"/>
  </r>
  <r>
    <x v="8"/>
    <x v="18"/>
    <n v="244"/>
    <n v="1041375"/>
    <n v="4267.93017578125"/>
  </r>
  <r>
    <x v="8"/>
    <x v="19"/>
    <n v="559"/>
    <n v="1653554"/>
    <n v="2958.05712890625"/>
  </r>
  <r>
    <x v="8"/>
    <x v="20"/>
    <n v="533"/>
    <n v="1999701"/>
    <n v="3751.7841796875"/>
  </r>
  <r>
    <x v="8"/>
    <x v="21"/>
    <n v="242"/>
    <n v="918874"/>
    <n v="3797"/>
  </r>
  <r>
    <x v="8"/>
    <x v="22"/>
    <n v="438"/>
    <n v="1917419"/>
    <n v="4377.6689453125"/>
  </r>
  <r>
    <x v="8"/>
    <x v="23"/>
    <n v="184"/>
    <n v="661421"/>
    <n v="3594.679443359375"/>
  </r>
  <r>
    <x v="8"/>
    <x v="24"/>
    <n v="127"/>
    <n v="693643"/>
    <n v="5461.755859375"/>
  </r>
  <r>
    <x v="8"/>
    <x v="25"/>
    <n v="0"/>
    <n v="0"/>
    <m/>
  </r>
  <r>
    <x v="8"/>
    <x v="26"/>
    <n v="851"/>
    <n v="3464087"/>
    <n v="4070.607421875"/>
  </r>
  <r>
    <x v="8"/>
    <x v="27"/>
    <n v="25520"/>
    <n v="116355797"/>
    <n v="4559.396484375"/>
  </r>
  <r>
    <x v="8"/>
    <x v="28"/>
    <n v="16726"/>
    <n v="72908602"/>
    <n v="4358.998046875"/>
  </r>
  <r>
    <x v="8"/>
    <x v="29"/>
    <n v="11804"/>
    <n v="55310648"/>
    <n v="4685.7548828125"/>
  </r>
  <r>
    <x v="8"/>
    <x v="30"/>
    <n v="4922"/>
    <n v="17597954"/>
    <n v="3575.366455078125"/>
  </r>
  <r>
    <x v="8"/>
    <x v="31"/>
    <n v="8437"/>
    <n v="41395095"/>
    <n v="4906.3759765625"/>
  </r>
  <r>
    <x v="8"/>
    <x v="32"/>
    <n v="2790"/>
    <n v="18470251"/>
    <n v="6620.16162109375"/>
  </r>
  <r>
    <x v="8"/>
    <x v="33"/>
    <n v="5647"/>
    <n v="22924844"/>
    <n v="4059.650146484375"/>
  </r>
  <r>
    <x v="8"/>
    <x v="34"/>
    <n v="357"/>
    <n v="2052100"/>
    <n v="5748.17919921875"/>
  </r>
  <r>
    <x v="8"/>
    <x v="35"/>
    <n v="301"/>
    <n v="855366"/>
    <n v="2841.74755859375"/>
  </r>
  <r>
    <x v="8"/>
    <x v="36"/>
    <n v="0"/>
    <n v="0"/>
    <m/>
  </r>
  <r>
    <x v="8"/>
    <x v="37"/>
    <n v="2135"/>
    <n v="8338630"/>
    <n v="3905.681396484375"/>
  </r>
  <r>
    <x v="9"/>
    <x v="0"/>
    <n v="44423"/>
    <n v="263772974"/>
    <n v="5937.7568359375"/>
  </r>
  <r>
    <x v="9"/>
    <x v="1"/>
    <n v="1785"/>
    <n v="12753497"/>
    <n v="7144.81640625"/>
  </r>
  <r>
    <x v="9"/>
    <x v="2"/>
    <n v="1237"/>
    <n v="7465608"/>
    <n v="6035.2529296875"/>
  </r>
  <r>
    <x v="9"/>
    <x v="3"/>
    <n v="2127"/>
    <n v="8956327"/>
    <n v="4210.77880859375"/>
  </r>
  <r>
    <x v="9"/>
    <x v="4"/>
    <n v="4386"/>
    <n v="30646841"/>
    <n v="6987.423828125"/>
  </r>
  <r>
    <x v="9"/>
    <x v="5"/>
    <n v="3797"/>
    <n v="27252595"/>
    <n v="7177.40185546875"/>
  </r>
  <r>
    <x v="9"/>
    <x v="6"/>
    <n v="589"/>
    <n v="3394246"/>
    <n v="5762.7265625"/>
  </r>
  <r>
    <x v="9"/>
    <x v="7"/>
    <n v="1853"/>
    <n v="11324842"/>
    <n v="6111.62548828125"/>
  </r>
  <r>
    <x v="9"/>
    <x v="8"/>
    <n v="1759"/>
    <n v="10673612"/>
    <n v="6068"/>
  </r>
  <r>
    <x v="9"/>
    <x v="9"/>
    <n v="94"/>
    <n v="651230"/>
    <n v="6927.978515625"/>
  </r>
  <r>
    <x v="9"/>
    <x v="10"/>
    <n v="1271"/>
    <n v="6929805"/>
    <n v="5452.24609375"/>
  </r>
  <r>
    <x v="9"/>
    <x v="11"/>
    <n v="863"/>
    <n v="4316447"/>
    <n v="5001.6767578125"/>
  </r>
  <r>
    <x v="9"/>
    <x v="12"/>
    <n v="0"/>
    <n v="0"/>
    <m/>
  </r>
  <r>
    <x v="9"/>
    <x v="13"/>
    <n v="0"/>
    <n v="0"/>
    <m/>
  </r>
  <r>
    <x v="9"/>
    <x v="14"/>
    <n v="1972"/>
    <n v="11659973"/>
    <n v="5912.76513671875"/>
  </r>
  <r>
    <x v="9"/>
    <x v="15"/>
    <n v="717"/>
    <n v="4358990"/>
    <n v="6079.48388671875"/>
  </r>
  <r>
    <x v="9"/>
    <x v="16"/>
    <n v="1406"/>
    <n v="8680330"/>
    <n v="6173.77685546875"/>
  </r>
  <r>
    <x v="9"/>
    <x v="17"/>
    <n v="462"/>
    <n v="2519300"/>
    <n v="5453.0302734375"/>
  </r>
  <r>
    <x v="9"/>
    <x v="18"/>
    <n v="946"/>
    <n v="5499125"/>
    <n v="5813.0283203125"/>
  </r>
  <r>
    <x v="9"/>
    <x v="19"/>
    <n v="663"/>
    <n v="2950695"/>
    <n v="4450.5205078125"/>
  </r>
  <r>
    <x v="9"/>
    <x v="20"/>
    <n v="43"/>
    <n v="272942"/>
    <n v="6347.48828125"/>
  </r>
  <r>
    <x v="9"/>
    <x v="21"/>
    <n v="1276"/>
    <n v="5764182"/>
    <n v="4517.3837890625"/>
  </r>
  <r>
    <x v="9"/>
    <x v="22"/>
    <n v="679"/>
    <n v="4333828"/>
    <n v="6382.66259765625"/>
  </r>
  <r>
    <x v="9"/>
    <x v="23"/>
    <n v="398"/>
    <n v="2536476"/>
    <n v="6373.05517578125"/>
  </r>
  <r>
    <x v="9"/>
    <x v="24"/>
    <n v="0"/>
    <n v="0"/>
    <m/>
  </r>
  <r>
    <x v="9"/>
    <x v="25"/>
    <n v="0"/>
    <n v="0"/>
    <m/>
  </r>
  <r>
    <x v="9"/>
    <x v="26"/>
    <n v="10421"/>
    <n v="68959511"/>
    <n v="6617.3603515625"/>
  </r>
  <r>
    <x v="9"/>
    <x v="27"/>
    <n v="8475"/>
    <n v="48054715"/>
    <n v="5670.1728515625"/>
  </r>
  <r>
    <x v="9"/>
    <x v="28"/>
    <n v="7653"/>
    <n v="43521107"/>
    <n v="5686.8037109375"/>
  </r>
  <r>
    <x v="9"/>
    <x v="29"/>
    <n v="6613"/>
    <n v="38992558"/>
    <n v="5896.34912109375"/>
  </r>
  <r>
    <x v="9"/>
    <x v="30"/>
    <n v="1040"/>
    <n v="4528549"/>
    <n v="4354.3740234375"/>
  </r>
  <r>
    <x v="9"/>
    <x v="31"/>
    <n v="822"/>
    <n v="4533608"/>
    <n v="5515.33837890625"/>
  </r>
  <r>
    <x v="9"/>
    <x v="32"/>
    <n v="309"/>
    <n v="1847164"/>
    <n v="5977.876953125"/>
  </r>
  <r>
    <x v="9"/>
    <x v="33"/>
    <n v="513"/>
    <n v="2686444"/>
    <n v="5236.73291015625"/>
  </r>
  <r>
    <x v="9"/>
    <x v="34"/>
    <n v="0"/>
    <n v="0"/>
    <m/>
  </r>
  <r>
    <x v="9"/>
    <x v="35"/>
    <n v="401"/>
    <n v="1992780"/>
    <n v="4969.5263671875"/>
  </r>
  <r>
    <x v="9"/>
    <x v="36"/>
    <n v="0"/>
    <n v="0"/>
    <m/>
  </r>
  <r>
    <x v="9"/>
    <x v="37"/>
    <n v="3042"/>
    <n v="13796760"/>
    <n v="4535.423828125"/>
  </r>
  <r>
    <x v="10"/>
    <x v="0"/>
    <n v="886808"/>
    <n v="3459421306"/>
    <n v="3900.981201171875"/>
  </r>
  <r>
    <x v="10"/>
    <x v="1"/>
    <n v="23226"/>
    <n v="95592927"/>
    <n v="4115.7724609375"/>
  </r>
  <r>
    <x v="10"/>
    <x v="2"/>
    <n v="13023"/>
    <n v="58480115"/>
    <n v="4490.525390625"/>
  </r>
  <r>
    <x v="10"/>
    <x v="3"/>
    <n v="30887"/>
    <n v="123624547"/>
    <n v="4002.478271484375"/>
  </r>
  <r>
    <x v="10"/>
    <x v="4"/>
    <n v="64124"/>
    <n v="319585048"/>
    <n v="4983.8603515625"/>
  </r>
  <r>
    <x v="10"/>
    <x v="5"/>
    <n v="41600"/>
    <n v="235151373"/>
    <n v="5652.67724609375"/>
  </r>
  <r>
    <x v="10"/>
    <x v="6"/>
    <n v="22524"/>
    <n v="84433675"/>
    <n v="3748.609375"/>
  </r>
  <r>
    <x v="10"/>
    <x v="7"/>
    <n v="28757"/>
    <n v="167491836"/>
    <n v="5824.384765625"/>
  </r>
  <r>
    <x v="10"/>
    <x v="8"/>
    <n v="26199"/>
    <n v="154899612"/>
    <n v="5912.4248046875"/>
  </r>
  <r>
    <x v="10"/>
    <x v="9"/>
    <n v="2558"/>
    <n v="12592224"/>
    <n v="4922.68310546875"/>
  </r>
  <r>
    <x v="10"/>
    <x v="10"/>
    <n v="42216"/>
    <n v="154634244"/>
    <n v="3662.9296875"/>
  </r>
  <r>
    <x v="10"/>
    <x v="11"/>
    <n v="19378"/>
    <n v="72301387"/>
    <n v="3731.106689453125"/>
  </r>
  <r>
    <x v="10"/>
    <x v="12"/>
    <n v="4426"/>
    <n v="20891558"/>
    <n v="4720.189453125"/>
  </r>
  <r>
    <x v="10"/>
    <x v="13"/>
    <n v="1361"/>
    <n v="6477704"/>
    <n v="4759.51806640625"/>
  </r>
  <r>
    <x v="10"/>
    <x v="14"/>
    <n v="14678"/>
    <n v="47096439"/>
    <n v="3208.641357421875"/>
  </r>
  <r>
    <x v="10"/>
    <x v="15"/>
    <n v="24610"/>
    <n v="83480978"/>
    <n v="3392.15673828125"/>
  </r>
  <r>
    <x v="10"/>
    <x v="16"/>
    <n v="56678"/>
    <n v="306171923"/>
    <n v="5401.95361328125"/>
  </r>
  <r>
    <x v="10"/>
    <x v="17"/>
    <n v="2519"/>
    <n v="8355311"/>
    <n v="3316.915771484375"/>
  </r>
  <r>
    <x v="10"/>
    <x v="18"/>
    <n v="5230"/>
    <n v="20787711"/>
    <n v="3974.705810546875"/>
  </r>
  <r>
    <x v="10"/>
    <x v="19"/>
    <n v="18092"/>
    <n v="54518590"/>
    <n v="3013.40869140625"/>
  </r>
  <r>
    <x v="10"/>
    <x v="20"/>
    <n v="13747"/>
    <n v="53595238"/>
    <n v="3898.68603515625"/>
  </r>
  <r>
    <x v="10"/>
    <x v="21"/>
    <n v="6956"/>
    <n v="24894422"/>
    <n v="3578.841552734375"/>
  </r>
  <r>
    <x v="10"/>
    <x v="22"/>
    <n v="9056"/>
    <n v="39951708"/>
    <n v="4411.62841796875"/>
  </r>
  <r>
    <x v="10"/>
    <x v="23"/>
    <n v="11528"/>
    <n v="48833774"/>
    <n v="4236.10107421875"/>
  </r>
  <r>
    <x v="10"/>
    <x v="24"/>
    <n v="4347"/>
    <n v="24437275"/>
    <n v="5621.6416015625"/>
  </r>
  <r>
    <x v="10"/>
    <x v="25"/>
    <n v="560"/>
    <n v="2135625"/>
    <n v="3813.615966796875"/>
  </r>
  <r>
    <x v="10"/>
    <x v="26"/>
    <n v="8868"/>
    <n v="37481872"/>
    <n v="4226.64306640625"/>
  </r>
  <r>
    <x v="10"/>
    <x v="27"/>
    <n v="445757"/>
    <n v="1539054638"/>
    <n v="3452.67626953125"/>
  </r>
  <r>
    <x v="10"/>
    <x v="28"/>
    <n v="353030"/>
    <n v="1100696193"/>
    <n v="3117.8544921875"/>
  </r>
  <r>
    <x v="10"/>
    <x v="29"/>
    <n v="253208"/>
    <n v="873405850"/>
    <n v="3449.361083984375"/>
  </r>
  <r>
    <x v="10"/>
    <x v="30"/>
    <n v="99822"/>
    <n v="227290343"/>
    <n v="2276.956298828125"/>
  </r>
  <r>
    <x v="10"/>
    <x v="31"/>
    <n v="89724"/>
    <n v="428105559"/>
    <n v="4771.36083984375"/>
  </r>
  <r>
    <x v="10"/>
    <x v="32"/>
    <n v="29806"/>
    <n v="211728267"/>
    <n v="7103.544921875"/>
  </r>
  <r>
    <x v="10"/>
    <x v="33"/>
    <n v="59918"/>
    <n v="216377292"/>
    <n v="3611.2236328125"/>
  </r>
  <r>
    <x v="10"/>
    <x v="34"/>
    <n v="3003"/>
    <n v="10252886"/>
    <n v="3414.21435546875"/>
  </r>
  <r>
    <x v="10"/>
    <x v="35"/>
    <n v="6013"/>
    <n v="19189340"/>
    <n v="3191.308837890625"/>
  </r>
  <r>
    <x v="10"/>
    <x v="36"/>
    <n v="0"/>
    <n v="0"/>
    <m/>
  </r>
  <r>
    <x v="10"/>
    <x v="37"/>
    <n v="30771"/>
    <n v="130357096"/>
    <n v="4236.36181640625"/>
  </r>
  <r>
    <x v="11"/>
    <x v="0"/>
    <n v="520149"/>
    <n v="1836339934"/>
    <n v="3530.411376953125"/>
  </r>
  <r>
    <x v="11"/>
    <x v="1"/>
    <n v="11239"/>
    <n v="41788555"/>
    <n v="3718.173828125"/>
  </r>
  <r>
    <x v="11"/>
    <x v="2"/>
    <n v="6827"/>
    <n v="24810728"/>
    <n v="3634.20654296875"/>
  </r>
  <r>
    <x v="11"/>
    <x v="3"/>
    <n v="13802"/>
    <n v="55364125"/>
    <n v="4011.311767578125"/>
  </r>
  <r>
    <x v="11"/>
    <x v="4"/>
    <n v="27512"/>
    <n v="99688757"/>
    <n v="3623.464599609375"/>
  </r>
  <r>
    <x v="11"/>
    <x v="5"/>
    <n v="21770"/>
    <n v="82090974"/>
    <n v="3770.830322265625"/>
  </r>
  <r>
    <x v="11"/>
    <x v="6"/>
    <n v="5742"/>
    <n v="17597783"/>
    <n v="3064.748046875"/>
  </r>
  <r>
    <x v="11"/>
    <x v="7"/>
    <n v="12367"/>
    <n v="47433521"/>
    <n v="3835.4912109375"/>
  </r>
  <r>
    <x v="11"/>
    <x v="8"/>
    <n v="11781"/>
    <n v="45060730"/>
    <n v="3824.864501953125"/>
  </r>
  <r>
    <x v="11"/>
    <x v="9"/>
    <n v="586"/>
    <n v="2372791"/>
    <n v="4049.13134765625"/>
  </r>
  <r>
    <x v="11"/>
    <x v="10"/>
    <n v="27556"/>
    <n v="78703525"/>
    <n v="2856.130126953125"/>
  </r>
  <r>
    <x v="11"/>
    <x v="11"/>
    <n v="13003"/>
    <n v="39416529"/>
    <n v="3031.341064453125"/>
  </r>
  <r>
    <x v="11"/>
    <x v="12"/>
    <n v="1154"/>
    <n v="4836091"/>
    <n v="4190.72021484375"/>
  </r>
  <r>
    <x v="11"/>
    <x v="13"/>
    <n v="992"/>
    <n v="6282998"/>
    <n v="6333.66748046875"/>
  </r>
  <r>
    <x v="11"/>
    <x v="14"/>
    <n v="10167"/>
    <n v="30513333"/>
    <n v="3001.213134765625"/>
  </r>
  <r>
    <x v="11"/>
    <x v="15"/>
    <n v="15013"/>
    <n v="48208967"/>
    <n v="3211.148193359375"/>
  </r>
  <r>
    <x v="11"/>
    <x v="16"/>
    <n v="25166"/>
    <n v="92721369"/>
    <n v="3684.390380859375"/>
  </r>
  <r>
    <x v="11"/>
    <x v="17"/>
    <n v="1868"/>
    <n v="5517210"/>
    <n v="2953.53857421875"/>
  </r>
  <r>
    <x v="11"/>
    <x v="18"/>
    <n v="2685"/>
    <n v="10400002"/>
    <n v="3873.371337890625"/>
  </r>
  <r>
    <x v="11"/>
    <x v="19"/>
    <n v="7578"/>
    <n v="20143862"/>
    <n v="2658.202880859375"/>
  </r>
  <r>
    <x v="11"/>
    <x v="20"/>
    <n v="4275"/>
    <n v="13180803"/>
    <n v="3083.228759765625"/>
  </r>
  <r>
    <x v="11"/>
    <x v="21"/>
    <n v="4892"/>
    <n v="13113357"/>
    <n v="2680.57177734375"/>
  </r>
  <r>
    <x v="11"/>
    <x v="22"/>
    <n v="3634"/>
    <n v="12470498"/>
    <n v="3431.617431640625"/>
  </r>
  <r>
    <x v="11"/>
    <x v="23"/>
    <n v="6522"/>
    <n v="22440960"/>
    <n v="3440.8095703125"/>
  </r>
  <r>
    <x v="11"/>
    <x v="24"/>
    <n v="994"/>
    <n v="3807514"/>
    <n v="3830.4970703125"/>
  </r>
  <r>
    <x v="11"/>
    <x v="25"/>
    <n v="565"/>
    <n v="1842923"/>
    <n v="3261.810546875"/>
  </r>
  <r>
    <x v="11"/>
    <x v="26"/>
    <n v="5119"/>
    <n v="20125705"/>
    <n v="3931.569580078125"/>
  </r>
  <r>
    <x v="11"/>
    <x v="27"/>
    <n v="304102"/>
    <n v="1101268627"/>
    <n v="3621.379150390625"/>
  </r>
  <r>
    <x v="11"/>
    <x v="28"/>
    <n v="240207"/>
    <n v="806487588"/>
    <n v="3357.46923828125"/>
  </r>
  <r>
    <x v="11"/>
    <x v="29"/>
    <n v="160037"/>
    <n v="638694292"/>
    <n v="3990.91650390625"/>
  </r>
  <r>
    <x v="11"/>
    <x v="30"/>
    <n v="80170"/>
    <n v="167793296"/>
    <n v="2092.96875"/>
  </r>
  <r>
    <x v="11"/>
    <x v="31"/>
    <n v="60440"/>
    <n v="280132315"/>
    <n v="4634.8828125"/>
  </r>
  <r>
    <x v="11"/>
    <x v="32"/>
    <n v="18597"/>
    <n v="123479871"/>
    <n v="6639.7734375"/>
  </r>
  <r>
    <x v="11"/>
    <x v="33"/>
    <n v="41843"/>
    <n v="156652444"/>
    <n v="3743.81494140625"/>
  </r>
  <r>
    <x v="11"/>
    <x v="34"/>
    <n v="3455"/>
    <n v="14648724"/>
    <n v="4239.8623046875"/>
  </r>
  <r>
    <x v="11"/>
    <x v="35"/>
    <n v="2518"/>
    <n v="7340226"/>
    <n v="2915.1015625"/>
  </r>
  <r>
    <x v="11"/>
    <x v="36"/>
    <n v="0"/>
    <n v="0"/>
    <m/>
  </r>
  <r>
    <x v="11"/>
    <x v="37"/>
    <n v="10599"/>
    <n v="34919749"/>
    <n v="3294.626708984375"/>
  </r>
  <r>
    <x v="12"/>
    <x v="0"/>
    <n v="72572"/>
    <n v="312659780"/>
    <n v="4308.27001953125"/>
  </r>
  <r>
    <x v="12"/>
    <x v="1"/>
    <n v="1613"/>
    <n v="6392724"/>
    <n v="3963.2509765625"/>
  </r>
  <r>
    <x v="12"/>
    <x v="2"/>
    <n v="1823"/>
    <n v="7971848"/>
    <n v="4372.92822265625"/>
  </r>
  <r>
    <x v="12"/>
    <x v="3"/>
    <n v="3029"/>
    <n v="13605097"/>
    <n v="4491.61328125"/>
  </r>
  <r>
    <x v="12"/>
    <x v="4"/>
    <n v="3740"/>
    <n v="23876850"/>
    <n v="6384.1845703125"/>
  </r>
  <r>
    <x v="12"/>
    <x v="5"/>
    <n v="2898"/>
    <n v="20755150"/>
    <n v="7161.8876953125"/>
  </r>
  <r>
    <x v="12"/>
    <x v="6"/>
    <n v="842"/>
    <n v="3121700"/>
    <n v="3707.482177734375"/>
  </r>
  <r>
    <x v="12"/>
    <x v="7"/>
    <n v="1921"/>
    <n v="12104682"/>
    <n v="6301.23974609375"/>
  </r>
  <r>
    <x v="12"/>
    <x v="8"/>
    <n v="1777"/>
    <n v="11570204"/>
    <n v="6511.08837890625"/>
  </r>
  <r>
    <x v="12"/>
    <x v="9"/>
    <n v="144"/>
    <n v="534478"/>
    <n v="3711.65283203125"/>
  </r>
  <r>
    <x v="12"/>
    <x v="10"/>
    <n v="2264"/>
    <n v="9784899"/>
    <n v="4321.95166015625"/>
  </r>
  <r>
    <x v="12"/>
    <x v="11"/>
    <n v="1803"/>
    <n v="7346790"/>
    <n v="4074.7587890625"/>
  </r>
  <r>
    <x v="12"/>
    <x v="12"/>
    <n v="943"/>
    <n v="3794648"/>
    <n v="4024.016845703125"/>
  </r>
  <r>
    <x v="12"/>
    <x v="13"/>
    <n v="197"/>
    <n v="779022"/>
    <n v="3954.426513671875"/>
  </r>
  <r>
    <x v="12"/>
    <x v="14"/>
    <n v="527"/>
    <n v="1963996"/>
    <n v="3726.74755859375"/>
  </r>
  <r>
    <x v="12"/>
    <x v="15"/>
    <n v="2206"/>
    <n v="10324908"/>
    <n v="4680.37548828125"/>
  </r>
  <r>
    <x v="12"/>
    <x v="16"/>
    <n v="4539"/>
    <n v="22305754"/>
    <n v="4914.244140625"/>
  </r>
  <r>
    <x v="12"/>
    <x v="17"/>
    <n v="293"/>
    <n v="1096012"/>
    <n v="3740.6552734375"/>
  </r>
  <r>
    <x v="12"/>
    <x v="18"/>
    <n v="275"/>
    <n v="1072090"/>
    <n v="3898.509033203125"/>
  </r>
  <r>
    <x v="12"/>
    <x v="19"/>
    <n v="2246"/>
    <n v="7369378"/>
    <n v="3281.1123046875"/>
  </r>
  <r>
    <x v="12"/>
    <x v="20"/>
    <n v="774"/>
    <n v="3185953"/>
    <n v="4116.21826171875"/>
  </r>
  <r>
    <x v="12"/>
    <x v="21"/>
    <n v="614"/>
    <n v="2887586"/>
    <n v="4702.90869140625"/>
  </r>
  <r>
    <x v="12"/>
    <x v="22"/>
    <n v="715"/>
    <n v="3257758"/>
    <n v="4556.3046875"/>
  </r>
  <r>
    <x v="12"/>
    <x v="23"/>
    <n v="951"/>
    <n v="4881459"/>
    <n v="5132.974609375"/>
  </r>
  <r>
    <x v="12"/>
    <x v="24"/>
    <n v="0"/>
    <n v="0"/>
    <m/>
  </r>
  <r>
    <x v="12"/>
    <x v="25"/>
    <n v="0"/>
    <n v="0"/>
    <m/>
  </r>
  <r>
    <x v="12"/>
    <x v="26"/>
    <n v="92"/>
    <n v="315742"/>
    <n v="3431.978271484375"/>
  </r>
  <r>
    <x v="12"/>
    <x v="27"/>
    <n v="37025"/>
    <n v="148234630"/>
    <n v="4003.63623046875"/>
  </r>
  <r>
    <x v="12"/>
    <x v="28"/>
    <n v="25717"/>
    <n v="97692026"/>
    <n v="3798.7333984375"/>
  </r>
  <r>
    <x v="12"/>
    <x v="29"/>
    <n v="20130"/>
    <n v="81956424"/>
    <n v="4071.357421875"/>
  </r>
  <r>
    <x v="12"/>
    <x v="30"/>
    <n v="5587"/>
    <n v="15735602"/>
    <n v="2816.467041015625"/>
  </r>
  <r>
    <x v="12"/>
    <x v="31"/>
    <n v="11195"/>
    <n v="50096044"/>
    <n v="4474.85888671875"/>
  </r>
  <r>
    <x v="12"/>
    <x v="32"/>
    <n v="4339"/>
    <n v="26960854"/>
    <n v="6213.60986328125"/>
  </r>
  <r>
    <x v="12"/>
    <x v="33"/>
    <n v="6856"/>
    <n v="23135190"/>
    <n v="3374.4443359375"/>
  </r>
  <r>
    <x v="12"/>
    <x v="34"/>
    <n v="113"/>
    <n v="446560"/>
    <n v="3951.8583984375"/>
  </r>
  <r>
    <x v="12"/>
    <x v="35"/>
    <n v="566"/>
    <n v="1828032"/>
    <n v="3229.738525390625"/>
  </r>
  <r>
    <x v="12"/>
    <x v="36"/>
    <n v="0"/>
    <n v="0"/>
    <m/>
  </r>
  <r>
    <x v="12"/>
    <x v="37"/>
    <n v="4416"/>
    <n v="18279922"/>
    <n v="4139.47509765625"/>
  </r>
  <r>
    <x v="13"/>
    <x v="0"/>
    <n v="77721"/>
    <n v="272028100"/>
    <n v="3500.05908203125"/>
  </r>
  <r>
    <x v="13"/>
    <x v="1"/>
    <n v="2751"/>
    <n v="10390852"/>
    <n v="3777.1181640625"/>
  </r>
  <r>
    <x v="13"/>
    <x v="2"/>
    <n v="1425"/>
    <n v="5232673"/>
    <n v="3672.05126953125"/>
  </r>
  <r>
    <x v="13"/>
    <x v="3"/>
    <n v="2001"/>
    <n v="9391101"/>
    <n v="4693.2041015625"/>
  </r>
  <r>
    <x v="13"/>
    <x v="4"/>
    <n v="4030"/>
    <n v="17196927"/>
    <n v="4267.2275390625"/>
  </r>
  <r>
    <x v="13"/>
    <x v="5"/>
    <n v="2800"/>
    <n v="13192289"/>
    <n v="4711.53173828125"/>
  </r>
  <r>
    <x v="13"/>
    <x v="6"/>
    <n v="1230"/>
    <n v="4004638"/>
    <n v="3255.80322265625"/>
  </r>
  <r>
    <x v="13"/>
    <x v="7"/>
    <n v="1397"/>
    <n v="7143664"/>
    <n v="5113.57470703125"/>
  </r>
  <r>
    <x v="13"/>
    <x v="8"/>
    <n v="1294"/>
    <n v="6650803"/>
    <n v="5139.72412109375"/>
  </r>
  <r>
    <x v="13"/>
    <x v="9"/>
    <n v="103"/>
    <n v="492861"/>
    <n v="4785.05810546875"/>
  </r>
  <r>
    <x v="13"/>
    <x v="10"/>
    <n v="3672"/>
    <n v="13283428"/>
    <n v="3617.4912109375"/>
  </r>
  <r>
    <x v="13"/>
    <x v="11"/>
    <n v="3328"/>
    <n v="11842041"/>
    <n v="3558.3056640625"/>
  </r>
  <r>
    <x v="13"/>
    <x v="12"/>
    <n v="144"/>
    <n v="468216"/>
    <n v="3251.5"/>
  </r>
  <r>
    <x v="13"/>
    <x v="13"/>
    <n v="6"/>
    <n v="29420"/>
    <n v="4903.33349609375"/>
  </r>
  <r>
    <x v="13"/>
    <x v="14"/>
    <n v="1705"/>
    <n v="5987073"/>
    <n v="3511.479736328125"/>
  </r>
  <r>
    <x v="13"/>
    <x v="15"/>
    <n v="1953"/>
    <n v="7745683"/>
    <n v="3966.04345703125"/>
  </r>
  <r>
    <x v="13"/>
    <x v="16"/>
    <n v="4319"/>
    <n v="17964215"/>
    <n v="4159.345703125"/>
  </r>
  <r>
    <x v="13"/>
    <x v="17"/>
    <n v="584"/>
    <n v="2661804"/>
    <n v="4557.8837890625"/>
  </r>
  <r>
    <x v="13"/>
    <x v="18"/>
    <n v="206"/>
    <n v="716401"/>
    <n v="3477.6748046875"/>
  </r>
  <r>
    <x v="13"/>
    <x v="19"/>
    <n v="1023"/>
    <n v="3123062"/>
    <n v="3052.846435546875"/>
  </r>
  <r>
    <x v="13"/>
    <x v="20"/>
    <n v="2279"/>
    <n v="9178188"/>
    <n v="4027.287353515625"/>
  </r>
  <r>
    <x v="13"/>
    <x v="21"/>
    <n v="478"/>
    <n v="1394602"/>
    <n v="2917.577392578125"/>
  </r>
  <r>
    <x v="13"/>
    <x v="22"/>
    <n v="698"/>
    <n v="2624461"/>
    <n v="3759.972900390625"/>
  </r>
  <r>
    <x v="13"/>
    <x v="23"/>
    <n v="520"/>
    <n v="1912541"/>
    <n v="3677.96337890625"/>
  </r>
  <r>
    <x v="13"/>
    <x v="24"/>
    <n v="98"/>
    <n v="578612"/>
    <n v="5904.2041015625"/>
  </r>
  <r>
    <x v="13"/>
    <x v="25"/>
    <n v="0"/>
    <n v="0"/>
    <m/>
  </r>
  <r>
    <x v="13"/>
    <x v="26"/>
    <n v="102"/>
    <n v="271886"/>
    <n v="2665.549072265625"/>
  </r>
  <r>
    <x v="13"/>
    <x v="27"/>
    <n v="42221"/>
    <n v="133464462"/>
    <n v="3161.092041015625"/>
  </r>
  <r>
    <x v="13"/>
    <x v="28"/>
    <n v="31740"/>
    <n v="90244498"/>
    <n v="2843.241943359375"/>
  </r>
  <r>
    <x v="13"/>
    <x v="29"/>
    <n v="22215"/>
    <n v="72649624"/>
    <n v="3270.2958984375"/>
  </r>
  <r>
    <x v="13"/>
    <x v="30"/>
    <n v="9525"/>
    <n v="17594874"/>
    <n v="1847.2308349609375"/>
  </r>
  <r>
    <x v="13"/>
    <x v="31"/>
    <n v="10137"/>
    <n v="41486992"/>
    <n v="4092.630126953125"/>
  </r>
  <r>
    <x v="13"/>
    <x v="32"/>
    <n v="3450"/>
    <n v="19090940"/>
    <n v="5533.60595703125"/>
  </r>
  <r>
    <x v="13"/>
    <x v="33"/>
    <n v="6687"/>
    <n v="22396052"/>
    <n v="3349.19287109375"/>
  </r>
  <r>
    <x v="13"/>
    <x v="34"/>
    <n v="344"/>
    <n v="1732972"/>
    <n v="5037.70947265625"/>
  </r>
  <r>
    <x v="13"/>
    <x v="35"/>
    <n v="718"/>
    <n v="1861300"/>
    <n v="2592.33984375"/>
  </r>
  <r>
    <x v="13"/>
    <x v="36"/>
    <n v="238"/>
    <n v="690264"/>
    <n v="2900.268798828125"/>
  </r>
  <r>
    <x v="13"/>
    <x v="37"/>
    <n v="1825"/>
    <n v="6875224"/>
    <n v="3767.24609375"/>
  </r>
  <r>
    <x v="14"/>
    <x v="0"/>
    <n v="631078"/>
    <n v="2952733672"/>
    <n v="4678.87255859375"/>
  </r>
  <r>
    <x v="14"/>
    <x v="1"/>
    <n v="12131"/>
    <n v="57749826"/>
    <n v="4760.5166015625"/>
  </r>
  <r>
    <x v="14"/>
    <x v="2"/>
    <n v="10479"/>
    <n v="49414246"/>
    <n v="4715.5498046875"/>
  </r>
  <r>
    <x v="14"/>
    <x v="3"/>
    <n v="15240"/>
    <n v="79876885"/>
    <n v="5241.265625"/>
  </r>
  <r>
    <x v="14"/>
    <x v="4"/>
    <n v="46965"/>
    <n v="296829071"/>
    <n v="6320.21875"/>
  </r>
  <r>
    <x v="14"/>
    <x v="5"/>
    <n v="37736"/>
    <n v="257155644"/>
    <n v="6814.59716796875"/>
  </r>
  <r>
    <x v="14"/>
    <x v="6"/>
    <n v="9229"/>
    <n v="39673427"/>
    <n v="4298.7783203125"/>
  </r>
  <r>
    <x v="14"/>
    <x v="7"/>
    <n v="14348"/>
    <n v="87492850"/>
    <n v="6097.91259765625"/>
  </r>
  <r>
    <x v="14"/>
    <x v="8"/>
    <n v="13017"/>
    <n v="78932149"/>
    <n v="6063.7744140625"/>
  </r>
  <r>
    <x v="14"/>
    <x v="9"/>
    <n v="1331"/>
    <n v="8560701"/>
    <n v="6431.78125"/>
  </r>
  <r>
    <x v="14"/>
    <x v="10"/>
    <n v="21418"/>
    <n v="111669265"/>
    <n v="5213.8046875"/>
  </r>
  <r>
    <x v="14"/>
    <x v="11"/>
    <n v="16746"/>
    <n v="82887487"/>
    <n v="4949.6884765625"/>
  </r>
  <r>
    <x v="14"/>
    <x v="12"/>
    <n v="1007"/>
    <n v="5019023"/>
    <n v="4984.13427734375"/>
  </r>
  <r>
    <x v="14"/>
    <x v="13"/>
    <n v="120"/>
    <n v="642874"/>
    <n v="5357.283203125"/>
  </r>
  <r>
    <x v="14"/>
    <x v="14"/>
    <n v="14188"/>
    <n v="67174702"/>
    <n v="4734.61376953125"/>
  </r>
  <r>
    <x v="14"/>
    <x v="15"/>
    <n v="8072"/>
    <n v="37081773"/>
    <n v="4593.876953125"/>
  </r>
  <r>
    <x v="14"/>
    <x v="16"/>
    <n v="21930"/>
    <n v="117126768"/>
    <n v="5340.93798828125"/>
  </r>
  <r>
    <x v="14"/>
    <x v="17"/>
    <n v="2224"/>
    <n v="12425264"/>
    <n v="5586.8994140625"/>
  </r>
  <r>
    <x v="14"/>
    <x v="18"/>
    <n v="3325"/>
    <n v="14663689"/>
    <n v="4410.1318359375"/>
  </r>
  <r>
    <x v="14"/>
    <x v="19"/>
    <n v="18115"/>
    <n v="62173235"/>
    <n v="3432.14111328125"/>
  </r>
  <r>
    <x v="14"/>
    <x v="20"/>
    <n v="4852"/>
    <n v="20421538"/>
    <n v="4208.890625"/>
  </r>
  <r>
    <x v="14"/>
    <x v="21"/>
    <n v="1584"/>
    <n v="8214397"/>
    <n v="5185.85693359375"/>
  </r>
  <r>
    <x v="14"/>
    <x v="22"/>
    <n v="5109"/>
    <n v="29802428"/>
    <n v="5833.3193359375"/>
  </r>
  <r>
    <x v="14"/>
    <x v="23"/>
    <n v="4466"/>
    <n v="23088063"/>
    <n v="5169.74072265625"/>
  </r>
  <r>
    <x v="14"/>
    <x v="24"/>
    <n v="1153"/>
    <n v="7763631"/>
    <n v="6733.41796875"/>
  </r>
  <r>
    <x v="14"/>
    <x v="25"/>
    <n v="131"/>
    <n v="468580"/>
    <n v="3576.946533203125"/>
  </r>
  <r>
    <x v="14"/>
    <x v="26"/>
    <n v="14941"/>
    <n v="79196615"/>
    <n v="5300.62353515625"/>
  </r>
  <r>
    <x v="14"/>
    <x v="27"/>
    <n v="370800"/>
    <n v="1610177387"/>
    <n v="4342.44189453125"/>
  </r>
  <r>
    <x v="14"/>
    <x v="28"/>
    <n v="281426"/>
    <n v="1199433417"/>
    <n v="4261.98486328125"/>
  </r>
  <r>
    <x v="14"/>
    <x v="29"/>
    <n v="200990"/>
    <n v="959604728"/>
    <n v="4774.390625"/>
  </r>
  <r>
    <x v="14"/>
    <x v="30"/>
    <n v="80436"/>
    <n v="239828689"/>
    <n v="2981.60888671875"/>
  </r>
  <r>
    <x v="14"/>
    <x v="31"/>
    <n v="87533"/>
    <n v="401148615"/>
    <n v="4582.8271484375"/>
  </r>
  <r>
    <x v="14"/>
    <x v="32"/>
    <n v="31626"/>
    <n v="184549756"/>
    <n v="5835.380859375"/>
  </r>
  <r>
    <x v="14"/>
    <x v="33"/>
    <n v="55907"/>
    <n v="216598859"/>
    <n v="3874.270751953125"/>
  </r>
  <r>
    <x v="14"/>
    <x v="34"/>
    <n v="1841"/>
    <n v="9595355"/>
    <n v="5212.0341796875"/>
  </r>
  <r>
    <x v="14"/>
    <x v="35"/>
    <n v="8730"/>
    <n v="27662784"/>
    <n v="3168.703857421875"/>
  </r>
  <r>
    <x v="14"/>
    <x v="36"/>
    <n v="0"/>
    <n v="0"/>
    <m/>
  </r>
  <r>
    <x v="14"/>
    <x v="37"/>
    <n v="13004"/>
    <n v="63711291"/>
    <n v="4899.36083984375"/>
  </r>
  <r>
    <x v="15"/>
    <x v="0"/>
    <n v="329630"/>
    <n v="1200250171"/>
    <n v="3641.204345703125"/>
  </r>
  <r>
    <x v="15"/>
    <x v="1"/>
    <n v="6208"/>
    <n v="20395886"/>
    <n v="3285.419677734375"/>
  </r>
  <r>
    <x v="15"/>
    <x v="2"/>
    <n v="6278"/>
    <n v="17991630"/>
    <n v="2865.822021484375"/>
  </r>
  <r>
    <x v="15"/>
    <x v="3"/>
    <n v="7459"/>
    <n v="28694236"/>
    <n v="3846.927978515625"/>
  </r>
  <r>
    <x v="15"/>
    <x v="4"/>
    <n v="15641"/>
    <n v="61963701"/>
    <n v="3961.6201171875"/>
  </r>
  <r>
    <x v="15"/>
    <x v="5"/>
    <n v="11814"/>
    <n v="50616301"/>
    <n v="4284.43359375"/>
  </r>
  <r>
    <x v="15"/>
    <x v="6"/>
    <n v="3827"/>
    <n v="11347400"/>
    <n v="2965.090087890625"/>
  </r>
  <r>
    <x v="15"/>
    <x v="7"/>
    <n v="7805"/>
    <n v="33815670"/>
    <n v="4332.56494140625"/>
  </r>
  <r>
    <x v="15"/>
    <x v="8"/>
    <n v="7496"/>
    <n v="32800499"/>
    <n v="4375.7333984375"/>
  </r>
  <r>
    <x v="15"/>
    <x v="9"/>
    <n v="309"/>
    <n v="1015171"/>
    <n v="3285.343017578125"/>
  </r>
  <r>
    <x v="15"/>
    <x v="10"/>
    <n v="12418"/>
    <n v="37511334"/>
    <n v="3020.72265625"/>
  </r>
  <r>
    <x v="15"/>
    <x v="11"/>
    <n v="9322"/>
    <n v="30602733"/>
    <n v="3282.8505859375"/>
  </r>
  <r>
    <x v="15"/>
    <x v="12"/>
    <n v="288"/>
    <n v="1181927"/>
    <n v="4103.9130859375"/>
  </r>
  <r>
    <x v="15"/>
    <x v="13"/>
    <n v="31"/>
    <n v="154382"/>
    <n v="4980.064453125"/>
  </r>
  <r>
    <x v="15"/>
    <x v="14"/>
    <n v="5529"/>
    <n v="17583087"/>
    <n v="3180.15673828125"/>
  </r>
  <r>
    <x v="15"/>
    <x v="15"/>
    <n v="4746"/>
    <n v="16497564"/>
    <n v="3476.0986328125"/>
  </r>
  <r>
    <x v="15"/>
    <x v="16"/>
    <n v="26324"/>
    <n v="111084028"/>
    <n v="4219.87646484375"/>
  </r>
  <r>
    <x v="15"/>
    <x v="17"/>
    <n v="1336"/>
    <n v="4028236"/>
    <n v="3015.146728515625"/>
  </r>
  <r>
    <x v="15"/>
    <x v="18"/>
    <n v="1343"/>
    <n v="4405608"/>
    <n v="3280.4228515625"/>
  </r>
  <r>
    <x v="15"/>
    <x v="19"/>
    <n v="3536"/>
    <n v="10142604"/>
    <n v="2868.383544921875"/>
  </r>
  <r>
    <x v="15"/>
    <x v="20"/>
    <n v="2708"/>
    <n v="9254784"/>
    <n v="3417.571533203125"/>
  </r>
  <r>
    <x v="15"/>
    <x v="21"/>
    <n v="1312"/>
    <n v="3803096"/>
    <n v="2898.701171875"/>
  </r>
  <r>
    <x v="15"/>
    <x v="22"/>
    <n v="2948"/>
    <n v="10788452"/>
    <n v="3659.58349609375"/>
  </r>
  <r>
    <x v="15"/>
    <x v="23"/>
    <n v="1998"/>
    <n v="6970924"/>
    <n v="3488.950927734375"/>
  </r>
  <r>
    <x v="15"/>
    <x v="24"/>
    <n v="3327"/>
    <n v="23990284"/>
    <n v="7210.78564453125"/>
  </r>
  <r>
    <x v="15"/>
    <x v="25"/>
    <n v="829"/>
    <n v="4406520"/>
    <n v="5315.46435546875"/>
  </r>
  <r>
    <x v="15"/>
    <x v="26"/>
    <n v="1447"/>
    <n v="5656319"/>
    <n v="3908.997314453125"/>
  </r>
  <r>
    <x v="15"/>
    <x v="27"/>
    <n v="196576"/>
    <n v="709122888"/>
    <n v="3607.37255859375"/>
  </r>
  <r>
    <x v="15"/>
    <x v="28"/>
    <n v="137201"/>
    <n v="465112567"/>
    <n v="3390.008544921875"/>
  </r>
  <r>
    <x v="15"/>
    <x v="29"/>
    <n v="88158"/>
    <n v="350184952"/>
    <n v="3972.242431640625"/>
  </r>
  <r>
    <x v="15"/>
    <x v="30"/>
    <n v="49043"/>
    <n v="114927615"/>
    <n v="2343.405029296875"/>
  </r>
  <r>
    <x v="15"/>
    <x v="31"/>
    <n v="58376"/>
    <n v="240259495"/>
    <n v="4115.7236328125"/>
  </r>
  <r>
    <x v="15"/>
    <x v="32"/>
    <n v="24208"/>
    <n v="126452082"/>
    <n v="5223.56591796875"/>
  </r>
  <r>
    <x v="15"/>
    <x v="33"/>
    <n v="34168"/>
    <n v="113807413"/>
    <n v="3330.818603515625"/>
  </r>
  <r>
    <x v="15"/>
    <x v="34"/>
    <n v="999"/>
    <n v="3750826"/>
    <n v="3754.58056640625"/>
  </r>
  <r>
    <x v="15"/>
    <x v="35"/>
    <n v="4739"/>
    <n v="12410000"/>
    <n v="2618.696044921875"/>
  </r>
  <r>
    <x v="15"/>
    <x v="36"/>
    <n v="0"/>
    <n v="0"/>
    <m/>
  </r>
  <r>
    <x v="15"/>
    <x v="37"/>
    <n v="5482"/>
    <n v="17794278"/>
    <n v="3245.9462890625"/>
  </r>
  <r>
    <x v="16"/>
    <x v="0"/>
    <n v="177857"/>
    <n v="741806291"/>
    <n v="4170.8017578125"/>
  </r>
  <r>
    <x v="16"/>
    <x v="1"/>
    <n v="3813"/>
    <n v="16088755"/>
    <n v="4219.44775390625"/>
  </r>
  <r>
    <x v="16"/>
    <x v="2"/>
    <n v="3117"/>
    <n v="11504893"/>
    <n v="3691.0146484375"/>
  </r>
  <r>
    <x v="16"/>
    <x v="3"/>
    <n v="3053"/>
    <n v="16039061"/>
    <n v="5253.541015625"/>
  </r>
  <r>
    <x v="16"/>
    <x v="4"/>
    <n v="7041"/>
    <n v="33215068"/>
    <n v="4717.37939453125"/>
  </r>
  <r>
    <x v="16"/>
    <x v="5"/>
    <n v="5261"/>
    <n v="26468869"/>
    <n v="5031.14794921875"/>
  </r>
  <r>
    <x v="16"/>
    <x v="6"/>
    <n v="1780"/>
    <n v="6746199"/>
    <n v="3789.99951171875"/>
  </r>
  <r>
    <x v="16"/>
    <x v="7"/>
    <n v="1993"/>
    <n v="9826510"/>
    <n v="4930.51171875"/>
  </r>
  <r>
    <x v="16"/>
    <x v="8"/>
    <n v="1899"/>
    <n v="9396787"/>
    <n v="4948.28173828125"/>
  </r>
  <r>
    <x v="16"/>
    <x v="9"/>
    <n v="94"/>
    <n v="429723"/>
    <n v="4571.521484375"/>
  </r>
  <r>
    <x v="16"/>
    <x v="10"/>
    <n v="4586"/>
    <n v="20246058"/>
    <n v="4414.7529296875"/>
  </r>
  <r>
    <x v="16"/>
    <x v="11"/>
    <n v="7706"/>
    <n v="32824331"/>
    <n v="4259.5810546875"/>
  </r>
  <r>
    <x v="16"/>
    <x v="12"/>
    <n v="147"/>
    <n v="644909"/>
    <n v="4387.13623046875"/>
  </r>
  <r>
    <x v="16"/>
    <x v="13"/>
    <n v="1"/>
    <n v="225"/>
    <n v="225"/>
  </r>
  <r>
    <x v="16"/>
    <x v="14"/>
    <n v="3823"/>
    <n v="16189257"/>
    <n v="4234.69970703125"/>
  </r>
  <r>
    <x v="16"/>
    <x v="15"/>
    <n v="2464"/>
    <n v="9449739"/>
    <n v="3835.121337890625"/>
  </r>
  <r>
    <x v="16"/>
    <x v="16"/>
    <n v="18089"/>
    <n v="88016541"/>
    <n v="4865.74951171875"/>
  </r>
  <r>
    <x v="16"/>
    <x v="17"/>
    <n v="725"/>
    <n v="3493307"/>
    <n v="4818.3544921875"/>
  </r>
  <r>
    <x v="16"/>
    <x v="18"/>
    <n v="433"/>
    <n v="1904437"/>
    <n v="4398.23779296875"/>
  </r>
  <r>
    <x v="16"/>
    <x v="19"/>
    <n v="2085"/>
    <n v="7120552"/>
    <n v="3415.1328125"/>
  </r>
  <r>
    <x v="16"/>
    <x v="20"/>
    <n v="1805"/>
    <n v="9039468"/>
    <n v="5008.015625"/>
  </r>
  <r>
    <x v="16"/>
    <x v="21"/>
    <n v="894"/>
    <n v="3405103"/>
    <n v="3808.840087890625"/>
  </r>
  <r>
    <x v="16"/>
    <x v="22"/>
    <n v="1215"/>
    <n v="4992763"/>
    <n v="4109.27001953125"/>
  </r>
  <r>
    <x v="16"/>
    <x v="23"/>
    <n v="1610"/>
    <n v="6694993"/>
    <n v="4158.380859375"/>
  </r>
  <r>
    <x v="16"/>
    <x v="24"/>
    <n v="813"/>
    <n v="4091407"/>
    <n v="5032.48095703125"/>
  </r>
  <r>
    <x v="16"/>
    <x v="25"/>
    <n v="85"/>
    <n v="394452"/>
    <n v="4640.61181640625"/>
  </r>
  <r>
    <x v="16"/>
    <x v="26"/>
    <n v="787"/>
    <n v="2704704"/>
    <n v="3436.726806640625"/>
  </r>
  <r>
    <x v="16"/>
    <x v="27"/>
    <n v="105013"/>
    <n v="417303051"/>
    <n v="3973.82275390625"/>
  </r>
  <r>
    <x v="16"/>
    <x v="28"/>
    <n v="75307"/>
    <n v="263166623"/>
    <n v="3494.583740234375"/>
  </r>
  <r>
    <x v="16"/>
    <x v="29"/>
    <n v="54211"/>
    <n v="209554038"/>
    <n v="3865.526123046875"/>
  </r>
  <r>
    <x v="16"/>
    <x v="30"/>
    <n v="21096"/>
    <n v="53612585"/>
    <n v="2541.362548828125"/>
  </r>
  <r>
    <x v="16"/>
    <x v="31"/>
    <n v="28589"/>
    <n v="148241236"/>
    <n v="5185.25439453125"/>
  </r>
  <r>
    <x v="16"/>
    <x v="32"/>
    <n v="8745"/>
    <n v="62247344"/>
    <n v="7118.0498046875"/>
  </r>
  <r>
    <x v="16"/>
    <x v="33"/>
    <n v="19844"/>
    <n v="85993892"/>
    <n v="4333.49609375"/>
  </r>
  <r>
    <x v="16"/>
    <x v="34"/>
    <n v="1117"/>
    <n v="5895192"/>
    <n v="5277.701171875"/>
  </r>
  <r>
    <x v="16"/>
    <x v="35"/>
    <n v="1714"/>
    <n v="5097714"/>
    <n v="2974.162109375"/>
  </r>
  <r>
    <x v="16"/>
    <x v="36"/>
    <n v="0"/>
    <n v="0"/>
    <m/>
  </r>
  <r>
    <x v="16"/>
    <x v="37"/>
    <n v="4845"/>
    <n v="21518993"/>
    <n v="4441.48486328125"/>
  </r>
  <r>
    <x v="17"/>
    <x v="0"/>
    <n v="192890"/>
    <n v="699402312"/>
    <n v="3625.912841796875"/>
  </r>
  <r>
    <x v="17"/>
    <x v="1"/>
    <n v="4627"/>
    <n v="17202679"/>
    <n v="3717.890380859375"/>
  </r>
  <r>
    <x v="17"/>
    <x v="2"/>
    <n v="3143"/>
    <n v="11952142"/>
    <n v="3802.781494140625"/>
  </r>
  <r>
    <x v="17"/>
    <x v="3"/>
    <n v="3661"/>
    <n v="15294758"/>
    <n v="4177.75439453125"/>
  </r>
  <r>
    <x v="17"/>
    <x v="4"/>
    <n v="9006"/>
    <n v="36616445"/>
    <n v="4065.783447265625"/>
  </r>
  <r>
    <x v="17"/>
    <x v="5"/>
    <n v="6260"/>
    <n v="27227347"/>
    <n v="4349.41650390625"/>
  </r>
  <r>
    <x v="17"/>
    <x v="6"/>
    <n v="2746"/>
    <n v="9389098"/>
    <n v="3419.19091796875"/>
  </r>
  <r>
    <x v="17"/>
    <x v="7"/>
    <n v="3253"/>
    <n v="15524104"/>
    <n v="4772.2421875"/>
  </r>
  <r>
    <x v="17"/>
    <x v="8"/>
    <n v="3069"/>
    <n v="14797415"/>
    <n v="4821.5751953125"/>
  </r>
  <r>
    <x v="17"/>
    <x v="9"/>
    <n v="184"/>
    <n v="726689"/>
    <n v="3949.396728515625"/>
  </r>
  <r>
    <x v="17"/>
    <x v="10"/>
    <n v="6410"/>
    <n v="21028880"/>
    <n v="3280.636474609375"/>
  </r>
  <r>
    <x v="17"/>
    <x v="11"/>
    <n v="8027"/>
    <n v="26605509"/>
    <n v="3314.502197265625"/>
  </r>
  <r>
    <x v="17"/>
    <x v="12"/>
    <n v="216"/>
    <n v="850701"/>
    <n v="3938.4306640625"/>
  </r>
  <r>
    <x v="17"/>
    <x v="13"/>
    <n v="0"/>
    <n v="0"/>
    <m/>
  </r>
  <r>
    <x v="17"/>
    <x v="14"/>
    <n v="2796"/>
    <n v="9055380"/>
    <n v="3238.69091796875"/>
  </r>
  <r>
    <x v="17"/>
    <x v="15"/>
    <n v="4411"/>
    <n v="16408542"/>
    <n v="3719.914306640625"/>
  </r>
  <r>
    <x v="17"/>
    <x v="16"/>
    <n v="15594"/>
    <n v="66855913"/>
    <n v="4287.2841796875"/>
  </r>
  <r>
    <x v="17"/>
    <x v="17"/>
    <n v="96"/>
    <n v="339648"/>
    <n v="3538"/>
  </r>
  <r>
    <x v="17"/>
    <x v="18"/>
    <n v="1000"/>
    <n v="3327699"/>
    <n v="3327.698974609375"/>
  </r>
  <r>
    <x v="17"/>
    <x v="19"/>
    <n v="2773"/>
    <n v="8385369"/>
    <n v="3023.93408203125"/>
  </r>
  <r>
    <x v="17"/>
    <x v="20"/>
    <n v="1256"/>
    <n v="4709281"/>
    <n v="3749.427490234375"/>
  </r>
  <r>
    <x v="17"/>
    <x v="21"/>
    <n v="1040"/>
    <n v="3055222"/>
    <n v="2937.71337890625"/>
  </r>
  <r>
    <x v="17"/>
    <x v="22"/>
    <n v="1176"/>
    <n v="4366598"/>
    <n v="3713.093505859375"/>
  </r>
  <r>
    <x v="17"/>
    <x v="23"/>
    <n v="2158"/>
    <n v="8252152"/>
    <n v="3823.9814453125"/>
  </r>
  <r>
    <x v="17"/>
    <x v="24"/>
    <n v="1082"/>
    <n v="5752856"/>
    <n v="5316.87255859375"/>
  </r>
  <r>
    <x v="17"/>
    <x v="25"/>
    <n v="57"/>
    <n v="210352"/>
    <n v="3690.385986328125"/>
  </r>
  <r>
    <x v="17"/>
    <x v="26"/>
    <n v="314"/>
    <n v="1050302"/>
    <n v="3344.910888671875"/>
  </r>
  <r>
    <x v="17"/>
    <x v="27"/>
    <n v="114207"/>
    <n v="399117775"/>
    <n v="3494.6875"/>
  </r>
  <r>
    <x v="17"/>
    <x v="28"/>
    <n v="84702"/>
    <n v="263810602"/>
    <n v="3114.573486328125"/>
  </r>
  <r>
    <x v="17"/>
    <x v="29"/>
    <n v="59649"/>
    <n v="207976223"/>
    <n v="3486.66748046875"/>
  </r>
  <r>
    <x v="17"/>
    <x v="30"/>
    <n v="25053"/>
    <n v="55834379"/>
    <n v="2228.650390625"/>
  </r>
  <r>
    <x v="17"/>
    <x v="31"/>
    <n v="28844"/>
    <n v="132537723"/>
    <n v="4594.984375"/>
  </r>
  <r>
    <x v="17"/>
    <x v="32"/>
    <n v="10645"/>
    <n v="67716911"/>
    <n v="6361.3818359375"/>
  </r>
  <r>
    <x v="17"/>
    <x v="33"/>
    <n v="18199"/>
    <n v="64820812"/>
    <n v="3561.77880859375"/>
  </r>
  <r>
    <x v="17"/>
    <x v="34"/>
    <n v="661"/>
    <n v="2769450"/>
    <n v="4189.7880859375"/>
  </r>
  <r>
    <x v="17"/>
    <x v="35"/>
    <n v="1098"/>
    <n v="3426337"/>
    <n v="3120.525390625"/>
  </r>
  <r>
    <x v="17"/>
    <x v="36"/>
    <n v="0"/>
    <n v="0"/>
    <m/>
  </r>
  <r>
    <x v="17"/>
    <x v="37"/>
    <n v="5489"/>
    <n v="20013668"/>
    <n v="3646.14111328125"/>
  </r>
  <r>
    <x v="18"/>
    <x v="0"/>
    <n v="248786"/>
    <n v="843606144"/>
    <n v="3390.890625"/>
  </r>
  <r>
    <x v="18"/>
    <x v="1"/>
    <n v="4253"/>
    <n v="15644610"/>
    <n v="3678.488037109375"/>
  </r>
  <r>
    <x v="18"/>
    <x v="2"/>
    <n v="3609"/>
    <n v="12885266"/>
    <n v="3570.314697265625"/>
  </r>
  <r>
    <x v="18"/>
    <x v="3"/>
    <n v="6989"/>
    <n v="23198100"/>
    <n v="3319.230224609375"/>
  </r>
  <r>
    <x v="18"/>
    <x v="4"/>
    <n v="10070"/>
    <n v="40026595"/>
    <n v="3974.835693359375"/>
  </r>
  <r>
    <x v="18"/>
    <x v="5"/>
    <n v="7620"/>
    <n v="32387604"/>
    <n v="4250.341796875"/>
  </r>
  <r>
    <x v="18"/>
    <x v="6"/>
    <n v="2450"/>
    <n v="7638991"/>
    <n v="3117.95556640625"/>
  </r>
  <r>
    <x v="18"/>
    <x v="7"/>
    <n v="4378"/>
    <n v="18354288"/>
    <n v="4192.39111328125"/>
  </r>
  <r>
    <x v="18"/>
    <x v="8"/>
    <n v="4214"/>
    <n v="17784404"/>
    <n v="4220.31396484375"/>
  </r>
  <r>
    <x v="18"/>
    <x v="9"/>
    <n v="164"/>
    <n v="569884"/>
    <n v="3474.90234375"/>
  </r>
  <r>
    <x v="18"/>
    <x v="10"/>
    <n v="8181"/>
    <n v="22139872"/>
    <n v="2706.2548828125"/>
  </r>
  <r>
    <x v="18"/>
    <x v="11"/>
    <n v="7608"/>
    <n v="23892458"/>
    <n v="3140.438720703125"/>
  </r>
  <r>
    <x v="18"/>
    <x v="12"/>
    <n v="700"/>
    <n v="3094523"/>
    <n v="4420.7470703125"/>
  </r>
  <r>
    <x v="18"/>
    <x v="13"/>
    <n v="72"/>
    <n v="277896"/>
    <n v="3859.666748046875"/>
  </r>
  <r>
    <x v="18"/>
    <x v="14"/>
    <n v="6481"/>
    <n v="19828138"/>
    <n v="3059.42578125"/>
  </r>
  <r>
    <x v="18"/>
    <x v="15"/>
    <n v="9332"/>
    <n v="32141899"/>
    <n v="3444.266845703125"/>
  </r>
  <r>
    <x v="18"/>
    <x v="16"/>
    <n v="10775"/>
    <n v="44200841"/>
    <n v="4102.166015625"/>
  </r>
  <r>
    <x v="18"/>
    <x v="17"/>
    <n v="1026"/>
    <n v="2981418"/>
    <n v="2905.865478515625"/>
  </r>
  <r>
    <x v="18"/>
    <x v="18"/>
    <n v="992"/>
    <n v="3386972"/>
    <n v="3414.286376953125"/>
  </r>
  <r>
    <x v="18"/>
    <x v="19"/>
    <n v="3296"/>
    <n v="7293130"/>
    <n v="2212.721435546875"/>
  </r>
  <r>
    <x v="18"/>
    <x v="20"/>
    <n v="3325"/>
    <n v="11486789"/>
    <n v="3454.67333984375"/>
  </r>
  <r>
    <x v="18"/>
    <x v="21"/>
    <n v="1407"/>
    <n v="3988269"/>
    <n v="2834.590576171875"/>
  </r>
  <r>
    <x v="18"/>
    <x v="22"/>
    <n v="1845"/>
    <n v="7448385"/>
    <n v="4037.06494140625"/>
  </r>
  <r>
    <x v="18"/>
    <x v="23"/>
    <n v="2918"/>
    <n v="10477659"/>
    <n v="3590.69873046875"/>
  </r>
  <r>
    <x v="18"/>
    <x v="24"/>
    <n v="782"/>
    <n v="4120466"/>
    <n v="5269.13818359375"/>
  </r>
  <r>
    <x v="18"/>
    <x v="25"/>
    <n v="140"/>
    <n v="444236"/>
    <n v="3173.1142578125"/>
  </r>
  <r>
    <x v="18"/>
    <x v="26"/>
    <n v="1022"/>
    <n v="3827269"/>
    <n v="3744.881591796875"/>
  </r>
  <r>
    <x v="18"/>
    <x v="27"/>
    <n v="151110"/>
    <n v="505649746"/>
    <n v="3346.236083984375"/>
  </r>
  <r>
    <x v="18"/>
    <x v="28"/>
    <n v="109758"/>
    <n v="333128476"/>
    <n v="3035.117919921875"/>
  </r>
  <r>
    <x v="18"/>
    <x v="29"/>
    <n v="66290"/>
    <n v="250603429"/>
    <n v="3780.41064453125"/>
  </r>
  <r>
    <x v="18"/>
    <x v="30"/>
    <n v="43468"/>
    <n v="82525047"/>
    <n v="1898.524169921875"/>
  </r>
  <r>
    <x v="18"/>
    <x v="31"/>
    <n v="38731"/>
    <n v="161872612"/>
    <n v="4179.4072265625"/>
  </r>
  <r>
    <x v="18"/>
    <x v="32"/>
    <n v="12657"/>
    <n v="78440477"/>
    <n v="6197.39892578125"/>
  </r>
  <r>
    <x v="18"/>
    <x v="33"/>
    <n v="26074"/>
    <n v="83432135"/>
    <n v="3199.821044921875"/>
  </r>
  <r>
    <x v="18"/>
    <x v="34"/>
    <n v="2621"/>
    <n v="10648658"/>
    <n v="4062.822509765625"/>
  </r>
  <r>
    <x v="18"/>
    <x v="35"/>
    <n v="2019"/>
    <n v="5052167"/>
    <n v="2502.3115234375"/>
  </r>
  <r>
    <x v="18"/>
    <x v="36"/>
    <n v="0"/>
    <n v="0"/>
    <m/>
  </r>
  <r>
    <x v="18"/>
    <x v="37"/>
    <n v="6456"/>
    <n v="21765152"/>
    <n v="3371.30615234375"/>
  </r>
  <r>
    <x v="19"/>
    <x v="0"/>
    <n v="266842"/>
    <n v="958185163"/>
    <n v="3590.83349609375"/>
  </r>
  <r>
    <x v="19"/>
    <x v="1"/>
    <n v="6104"/>
    <n v="23498855"/>
    <n v="3849.746826171875"/>
  </r>
  <r>
    <x v="19"/>
    <x v="2"/>
    <n v="5971"/>
    <n v="22547793"/>
    <n v="3776.21728515625"/>
  </r>
  <r>
    <x v="19"/>
    <x v="3"/>
    <n v="7649"/>
    <n v="27091301"/>
    <n v="3541.8095703125"/>
  </r>
  <r>
    <x v="19"/>
    <x v="4"/>
    <n v="17669"/>
    <n v="66378377"/>
    <n v="3756.7705078125"/>
  </r>
  <r>
    <x v="19"/>
    <x v="5"/>
    <n v="13075"/>
    <n v="51261585"/>
    <n v="3920.580078125"/>
  </r>
  <r>
    <x v="19"/>
    <x v="6"/>
    <n v="4594"/>
    <n v="15116792"/>
    <n v="3290.55126953125"/>
  </r>
  <r>
    <x v="19"/>
    <x v="7"/>
    <n v="5018"/>
    <n v="20913883"/>
    <n v="4167.7724609375"/>
  </r>
  <r>
    <x v="19"/>
    <x v="8"/>
    <n v="4746"/>
    <n v="20011679"/>
    <n v="4216.53564453125"/>
  </r>
  <r>
    <x v="19"/>
    <x v="9"/>
    <n v="272"/>
    <n v="902204"/>
    <n v="3316.926513671875"/>
  </r>
  <r>
    <x v="19"/>
    <x v="10"/>
    <n v="13330"/>
    <n v="45893561"/>
    <n v="3442.877685546875"/>
  </r>
  <r>
    <x v="19"/>
    <x v="11"/>
    <n v="10127"/>
    <n v="33859487"/>
    <n v="3343.486328125"/>
  </r>
  <r>
    <x v="19"/>
    <x v="12"/>
    <n v="437"/>
    <n v="1614254"/>
    <n v="3693.945068359375"/>
  </r>
  <r>
    <x v="19"/>
    <x v="13"/>
    <n v="593"/>
    <n v="2827424"/>
    <n v="4768"/>
  </r>
  <r>
    <x v="19"/>
    <x v="14"/>
    <n v="5757"/>
    <n v="21013876"/>
    <n v="3650.1435546875"/>
  </r>
  <r>
    <x v="19"/>
    <x v="15"/>
    <n v="4672"/>
    <n v="19637360"/>
    <n v="4203.2021484375"/>
  </r>
  <r>
    <x v="19"/>
    <x v="16"/>
    <n v="30538"/>
    <n v="127773933"/>
    <n v="4184.09619140625"/>
  </r>
  <r>
    <x v="19"/>
    <x v="17"/>
    <n v="1180"/>
    <n v="4376455"/>
    <n v="3708.860107421875"/>
  </r>
  <r>
    <x v="19"/>
    <x v="18"/>
    <n v="1217"/>
    <n v="4075982"/>
    <n v="3349.20458984375"/>
  </r>
  <r>
    <x v="19"/>
    <x v="19"/>
    <n v="5076"/>
    <n v="13941295"/>
    <n v="2746.511962890625"/>
  </r>
  <r>
    <x v="19"/>
    <x v="20"/>
    <n v="5112"/>
    <n v="20187067"/>
    <n v="3948.956787109375"/>
  </r>
  <r>
    <x v="19"/>
    <x v="21"/>
    <n v="1142"/>
    <n v="3049519"/>
    <n v="2670.331787109375"/>
  </r>
  <r>
    <x v="19"/>
    <x v="22"/>
    <n v="1960"/>
    <n v="6770453"/>
    <n v="3454.312744140625"/>
  </r>
  <r>
    <x v="19"/>
    <x v="23"/>
    <n v="3180"/>
    <n v="11647939"/>
    <n v="3662.873779296875"/>
  </r>
  <r>
    <x v="19"/>
    <x v="24"/>
    <n v="620"/>
    <n v="2722641"/>
    <n v="4391.3564453125"/>
  </r>
  <r>
    <x v="19"/>
    <x v="25"/>
    <n v="375"/>
    <n v="1014006"/>
    <n v="2704.01611328125"/>
  </r>
  <r>
    <x v="19"/>
    <x v="26"/>
    <n v="400"/>
    <n v="1308773"/>
    <n v="3271.9326171875"/>
  </r>
  <r>
    <x v="19"/>
    <x v="27"/>
    <n v="129642"/>
    <n v="446034194"/>
    <n v="3440.5068359375"/>
  </r>
  <r>
    <x v="19"/>
    <x v="28"/>
    <n v="99876"/>
    <n v="311064976"/>
    <n v="3114.51171875"/>
  </r>
  <r>
    <x v="19"/>
    <x v="29"/>
    <n v="68171"/>
    <n v="245702460"/>
    <n v="3604.2080078125"/>
  </r>
  <r>
    <x v="19"/>
    <x v="30"/>
    <n v="31705"/>
    <n v="65362516"/>
    <n v="2061.583740234375"/>
  </r>
  <r>
    <x v="19"/>
    <x v="31"/>
    <n v="26911"/>
    <n v="122380326"/>
    <n v="4547.5947265625"/>
  </r>
  <r>
    <x v="19"/>
    <x v="32"/>
    <n v="9344"/>
    <n v="60284176"/>
    <n v="6451.6455078125"/>
  </r>
  <r>
    <x v="19"/>
    <x v="33"/>
    <n v="17567"/>
    <n v="62096150"/>
    <n v="3534.818115234375"/>
  </r>
  <r>
    <x v="19"/>
    <x v="34"/>
    <n v="2855"/>
    <n v="12588892"/>
    <n v="4409.41943359375"/>
  </r>
  <r>
    <x v="19"/>
    <x v="35"/>
    <n v="2826"/>
    <n v="7778090"/>
    <n v="2752.33203125"/>
  </r>
  <r>
    <x v="19"/>
    <x v="36"/>
    <n v="0"/>
    <n v="0"/>
    <m/>
  </r>
  <r>
    <x v="19"/>
    <x v="37"/>
    <n v="6247"/>
    <n v="22228645"/>
    <n v="3558.291259765625"/>
  </r>
  <r>
    <x v="20"/>
    <x v="0"/>
    <n v="72027"/>
    <n v="261641904"/>
    <n v="3632.55322265625"/>
  </r>
  <r>
    <x v="20"/>
    <x v="1"/>
    <n v="2495"/>
    <n v="9049832"/>
    <n v="3627.187255859375"/>
  </r>
  <r>
    <x v="20"/>
    <x v="2"/>
    <n v="1667"/>
    <n v="6500368"/>
    <n v="3899.44091796875"/>
  </r>
  <r>
    <x v="20"/>
    <x v="3"/>
    <n v="886"/>
    <n v="4552795"/>
    <n v="5138.5947265625"/>
  </r>
  <r>
    <x v="20"/>
    <x v="4"/>
    <n v="2980"/>
    <n v="13168565"/>
    <n v="4418.9814453125"/>
  </r>
  <r>
    <x v="20"/>
    <x v="5"/>
    <n v="2293"/>
    <n v="10710391"/>
    <n v="4670.90771484375"/>
  </r>
  <r>
    <x v="20"/>
    <x v="6"/>
    <n v="687"/>
    <n v="2458174"/>
    <n v="3578.128173828125"/>
  </r>
  <r>
    <x v="20"/>
    <x v="7"/>
    <n v="1709"/>
    <n v="6522612"/>
    <n v="3816.625"/>
  </r>
  <r>
    <x v="20"/>
    <x v="8"/>
    <n v="1566"/>
    <n v="6004538"/>
    <n v="3834.3154296875"/>
  </r>
  <r>
    <x v="20"/>
    <x v="9"/>
    <n v="143"/>
    <n v="518074"/>
    <n v="3622.89501953125"/>
  </r>
  <r>
    <x v="20"/>
    <x v="10"/>
    <n v="1944"/>
    <n v="7480835"/>
    <n v="3848.166259765625"/>
  </r>
  <r>
    <x v="20"/>
    <x v="11"/>
    <n v="3804"/>
    <n v="13679171"/>
    <n v="3595.99658203125"/>
  </r>
  <r>
    <x v="20"/>
    <x v="12"/>
    <n v="181"/>
    <n v="731684"/>
    <n v="4042.453125"/>
  </r>
  <r>
    <x v="20"/>
    <x v="13"/>
    <n v="108"/>
    <n v="376273"/>
    <n v="3484.00927734375"/>
  </r>
  <r>
    <x v="20"/>
    <x v="14"/>
    <n v="3097"/>
    <n v="10885870"/>
    <n v="3514.97265625"/>
  </r>
  <r>
    <x v="20"/>
    <x v="15"/>
    <n v="1324"/>
    <n v="5454595"/>
    <n v="4119.78466796875"/>
  </r>
  <r>
    <x v="20"/>
    <x v="16"/>
    <n v="1246"/>
    <n v="5486301"/>
    <n v="4403.130859375"/>
  </r>
  <r>
    <x v="20"/>
    <x v="17"/>
    <n v="336"/>
    <n v="1364124"/>
    <n v="4059.892822265625"/>
  </r>
  <r>
    <x v="20"/>
    <x v="18"/>
    <n v="477"/>
    <n v="1723626"/>
    <n v="3613.4716796875"/>
  </r>
  <r>
    <x v="20"/>
    <x v="19"/>
    <n v="827"/>
    <n v="2523896"/>
    <n v="3051.869384765625"/>
  </r>
  <r>
    <x v="20"/>
    <x v="20"/>
    <n v="1062"/>
    <n v="4474659"/>
    <n v="4213.4267578125"/>
  </r>
  <r>
    <x v="20"/>
    <x v="21"/>
    <n v="591"/>
    <n v="1800074"/>
    <n v="3045.810546875"/>
  </r>
  <r>
    <x v="20"/>
    <x v="22"/>
    <n v="566"/>
    <n v="2290415"/>
    <n v="4046.669677734375"/>
  </r>
  <r>
    <x v="20"/>
    <x v="23"/>
    <n v="662"/>
    <n v="2756032"/>
    <n v="4163.1904296875"/>
  </r>
  <r>
    <x v="20"/>
    <x v="24"/>
    <n v="21"/>
    <n v="89676"/>
    <n v="4270.28564453125"/>
  </r>
  <r>
    <x v="20"/>
    <x v="25"/>
    <n v="0"/>
    <n v="0"/>
    <m/>
  </r>
  <r>
    <x v="20"/>
    <x v="26"/>
    <n v="114"/>
    <n v="428067"/>
    <n v="3754.9736328125"/>
  </r>
  <r>
    <x v="20"/>
    <x v="27"/>
    <n v="43318"/>
    <n v="150054616"/>
    <n v="3464.024658203125"/>
  </r>
  <r>
    <x v="20"/>
    <x v="28"/>
    <n v="35729"/>
    <n v="118974932"/>
    <n v="3329.92626953125"/>
  </r>
  <r>
    <x v="20"/>
    <x v="29"/>
    <n v="26352"/>
    <n v="95037081"/>
    <n v="3606.446533203125"/>
  </r>
  <r>
    <x v="20"/>
    <x v="30"/>
    <n v="9377"/>
    <n v="23937851"/>
    <n v="2552.826171875"/>
  </r>
  <r>
    <x v="20"/>
    <x v="31"/>
    <n v="7417"/>
    <n v="30188240"/>
    <n v="4070.1416015625"/>
  </r>
  <r>
    <x v="20"/>
    <x v="32"/>
    <n v="2475"/>
    <n v="13666383"/>
    <n v="5521.77099609375"/>
  </r>
  <r>
    <x v="20"/>
    <x v="33"/>
    <n v="4942"/>
    <n v="16521857"/>
    <n v="3343.15185546875"/>
  </r>
  <r>
    <x v="20"/>
    <x v="34"/>
    <n v="172"/>
    <n v="891444"/>
    <n v="5182.81396484375"/>
  </r>
  <r>
    <x v="20"/>
    <x v="35"/>
    <n v="383"/>
    <n v="1080325"/>
    <n v="2820.69189453125"/>
  </r>
  <r>
    <x v="20"/>
    <x v="36"/>
    <n v="1"/>
    <n v="4443"/>
    <n v="4443"/>
  </r>
  <r>
    <x v="20"/>
    <x v="37"/>
    <n v="2228"/>
    <n v="9163050"/>
    <n v="4112.6796875"/>
  </r>
  <r>
    <x v="21"/>
    <x v="0"/>
    <n v="300350"/>
    <n v="1466151146"/>
    <n v="4881.4755859375"/>
  </r>
  <r>
    <x v="21"/>
    <x v="1"/>
    <n v="5347"/>
    <n v="25115682"/>
    <n v="4697.15380859375"/>
  </r>
  <r>
    <x v="21"/>
    <x v="2"/>
    <n v="5205"/>
    <n v="27028949"/>
    <n v="5192.8818359375"/>
  </r>
  <r>
    <x v="21"/>
    <x v="3"/>
    <n v="8468"/>
    <n v="43495048"/>
    <n v="5136.4013671875"/>
  </r>
  <r>
    <x v="21"/>
    <x v="4"/>
    <n v="18554"/>
    <n v="104637837"/>
    <n v="5639.6376953125"/>
  </r>
  <r>
    <x v="21"/>
    <x v="5"/>
    <n v="13611"/>
    <n v="82620989"/>
    <n v="6070.1630859375"/>
  </r>
  <r>
    <x v="21"/>
    <x v="6"/>
    <n v="4943"/>
    <n v="22016848"/>
    <n v="4454.14697265625"/>
  </r>
  <r>
    <x v="21"/>
    <x v="7"/>
    <n v="6842"/>
    <n v="40067995"/>
    <n v="5856.181640625"/>
  </r>
  <r>
    <x v="21"/>
    <x v="8"/>
    <n v="6186"/>
    <n v="36483355"/>
    <n v="5897.7294921875"/>
  </r>
  <r>
    <x v="21"/>
    <x v="9"/>
    <n v="656"/>
    <n v="3584640"/>
    <n v="5464.39013671875"/>
  </r>
  <r>
    <x v="21"/>
    <x v="10"/>
    <n v="15961"/>
    <n v="69460076"/>
    <n v="4351.8623046875"/>
  </r>
  <r>
    <x v="21"/>
    <x v="11"/>
    <n v="9595"/>
    <n v="39976980"/>
    <n v="4166.43896484375"/>
  </r>
  <r>
    <x v="21"/>
    <x v="12"/>
    <n v="507"/>
    <n v="2469753"/>
    <n v="4871.3076171875"/>
  </r>
  <r>
    <x v="21"/>
    <x v="13"/>
    <n v="278"/>
    <n v="1529010"/>
    <n v="5500.0361328125"/>
  </r>
  <r>
    <x v="21"/>
    <x v="14"/>
    <n v="11062"/>
    <n v="44171686"/>
    <n v="3993.101318359375"/>
  </r>
  <r>
    <x v="21"/>
    <x v="15"/>
    <n v="11160"/>
    <n v="50552120"/>
    <n v="4529.759765625"/>
  </r>
  <r>
    <x v="21"/>
    <x v="16"/>
    <n v="3701"/>
    <n v="15665313"/>
    <n v="4232.724609375"/>
  </r>
  <r>
    <x v="21"/>
    <x v="17"/>
    <n v="1046"/>
    <n v="4432630"/>
    <n v="4237.69580078125"/>
  </r>
  <r>
    <x v="21"/>
    <x v="18"/>
    <n v="2550"/>
    <n v="10113199"/>
    <n v="3965.96044921875"/>
  </r>
  <r>
    <x v="21"/>
    <x v="19"/>
    <n v="7060"/>
    <n v="25978851"/>
    <n v="3679.723876953125"/>
  </r>
  <r>
    <x v="21"/>
    <x v="20"/>
    <n v="2544"/>
    <n v="12438451"/>
    <n v="4889.328125"/>
  </r>
  <r>
    <x v="21"/>
    <x v="21"/>
    <n v="2039"/>
    <n v="7527839"/>
    <n v="3691.927001953125"/>
  </r>
  <r>
    <x v="21"/>
    <x v="22"/>
    <n v="3207"/>
    <n v="15477161"/>
    <n v="4826.0556640625"/>
  </r>
  <r>
    <x v="21"/>
    <x v="23"/>
    <n v="2276"/>
    <n v="10313086"/>
    <n v="4531.23291015625"/>
  </r>
  <r>
    <x v="21"/>
    <x v="24"/>
    <n v="80"/>
    <n v="399158"/>
    <n v="4989.47509765625"/>
  </r>
  <r>
    <x v="21"/>
    <x v="25"/>
    <n v="0"/>
    <n v="0"/>
    <m/>
  </r>
  <r>
    <x v="21"/>
    <x v="26"/>
    <n v="2162"/>
    <n v="9361218"/>
    <n v="4329.88818359375"/>
  </r>
  <r>
    <x v="21"/>
    <x v="27"/>
    <n v="166789"/>
    <n v="847941624"/>
    <n v="5083.91796875"/>
  </r>
  <r>
    <x v="21"/>
    <x v="28"/>
    <n v="124324"/>
    <n v="629526027"/>
    <n v="5063.59228515625"/>
  </r>
  <r>
    <x v="21"/>
    <x v="29"/>
    <n v="90073"/>
    <n v="505177064"/>
    <n v="5608.529296875"/>
  </r>
  <r>
    <x v="21"/>
    <x v="30"/>
    <n v="34251"/>
    <n v="124348963"/>
    <n v="3630.520751953125"/>
  </r>
  <r>
    <x v="21"/>
    <x v="31"/>
    <n v="40417"/>
    <n v="208736236"/>
    <n v="5164.5654296875"/>
  </r>
  <r>
    <x v="21"/>
    <x v="32"/>
    <n v="15888"/>
    <n v="105839109"/>
    <n v="6661.5751953125"/>
  </r>
  <r>
    <x v="21"/>
    <x v="33"/>
    <n v="24529"/>
    <n v="102897127"/>
    <n v="4194.91748046875"/>
  </r>
  <r>
    <x v="21"/>
    <x v="34"/>
    <n v="2048"/>
    <n v="9679361"/>
    <n v="4726.25048828125"/>
  </r>
  <r>
    <x v="21"/>
    <x v="35"/>
    <n v="2646"/>
    <n v="9297591"/>
    <n v="3513.828857421875"/>
  </r>
  <r>
    <x v="21"/>
    <x v="36"/>
    <n v="0"/>
    <n v="0"/>
    <m/>
  </r>
  <r>
    <x v="21"/>
    <x v="37"/>
    <n v="11271"/>
    <n v="48699889"/>
    <n v="4320.8134765625"/>
  </r>
  <r>
    <x v="22"/>
    <x v="0"/>
    <n v="327076"/>
    <n v="1606933222"/>
    <n v="4913.02685546875"/>
  </r>
  <r>
    <x v="22"/>
    <x v="1"/>
    <n v="8250"/>
    <n v="41045220"/>
    <n v="4975.17822265625"/>
  </r>
  <r>
    <x v="22"/>
    <x v="2"/>
    <n v="6058"/>
    <n v="31159787"/>
    <n v="5143.57666015625"/>
  </r>
  <r>
    <x v="22"/>
    <x v="3"/>
    <n v="9135"/>
    <n v="50061896"/>
    <n v="5480.2294921875"/>
  </r>
  <r>
    <x v="22"/>
    <x v="4"/>
    <n v="25745"/>
    <n v="161794252"/>
    <n v="6284.4921875"/>
  </r>
  <r>
    <x v="22"/>
    <x v="5"/>
    <n v="22001"/>
    <n v="145445396"/>
    <n v="6610.85400390625"/>
  </r>
  <r>
    <x v="22"/>
    <x v="6"/>
    <n v="3744"/>
    <n v="16348856"/>
    <n v="4366.681640625"/>
  </r>
  <r>
    <x v="22"/>
    <x v="7"/>
    <n v="12689"/>
    <n v="77574110"/>
    <n v="6113.49267578125"/>
  </r>
  <r>
    <x v="22"/>
    <x v="8"/>
    <n v="11997"/>
    <n v="74191710"/>
    <n v="6184.1884765625"/>
  </r>
  <r>
    <x v="22"/>
    <x v="9"/>
    <n v="692"/>
    <n v="3382400"/>
    <n v="4887.861328125"/>
  </r>
  <r>
    <x v="22"/>
    <x v="10"/>
    <n v="6110"/>
    <n v="31161026"/>
    <n v="5100.00439453125"/>
  </r>
  <r>
    <x v="22"/>
    <x v="11"/>
    <n v="8890"/>
    <n v="43054230"/>
    <n v="4842.99560546875"/>
  </r>
  <r>
    <x v="22"/>
    <x v="12"/>
    <n v="1176"/>
    <n v="7798709"/>
    <n v="6631.55517578125"/>
  </r>
  <r>
    <x v="22"/>
    <x v="13"/>
    <n v="243"/>
    <n v="1417062"/>
    <n v="5831.53076171875"/>
  </r>
  <r>
    <x v="22"/>
    <x v="14"/>
    <n v="9037"/>
    <n v="43741343"/>
    <n v="4840.25048828125"/>
  </r>
  <r>
    <x v="22"/>
    <x v="15"/>
    <n v="10216"/>
    <n v="48003324"/>
    <n v="4698.83740234375"/>
  </r>
  <r>
    <x v="22"/>
    <x v="16"/>
    <n v="8295"/>
    <n v="35749648"/>
    <n v="4309.78271484375"/>
  </r>
  <r>
    <x v="22"/>
    <x v="17"/>
    <n v="1854"/>
    <n v="9260584"/>
    <n v="4994.92138671875"/>
  </r>
  <r>
    <x v="22"/>
    <x v="18"/>
    <n v="4508"/>
    <n v="21123066"/>
    <n v="4685.6845703125"/>
  </r>
  <r>
    <x v="22"/>
    <x v="19"/>
    <n v="3495"/>
    <n v="12365405"/>
    <n v="3538.027099609375"/>
  </r>
  <r>
    <x v="22"/>
    <x v="20"/>
    <n v="1483"/>
    <n v="8033624"/>
    <n v="5417.1435546875"/>
  </r>
  <r>
    <x v="22"/>
    <x v="21"/>
    <n v="1098"/>
    <n v="4173597"/>
    <n v="3801.090087890625"/>
  </r>
  <r>
    <x v="22"/>
    <x v="22"/>
    <n v="2461"/>
    <n v="13247593"/>
    <n v="5383.01220703125"/>
  </r>
  <r>
    <x v="22"/>
    <x v="23"/>
    <n v="3711"/>
    <n v="18724565"/>
    <n v="5045.6923828125"/>
  </r>
  <r>
    <x v="22"/>
    <x v="24"/>
    <n v="1203"/>
    <n v="7729219"/>
    <n v="6424.95361328125"/>
  </r>
  <r>
    <x v="22"/>
    <x v="25"/>
    <n v="101"/>
    <n v="736021"/>
    <n v="7287.33642578125"/>
  </r>
  <r>
    <x v="22"/>
    <x v="26"/>
    <n v="257"/>
    <n v="1058412"/>
    <n v="4118.33447265625"/>
  </r>
  <r>
    <x v="22"/>
    <x v="27"/>
    <n v="185795"/>
    <n v="868602427"/>
    <n v="4675.05810546875"/>
  </r>
  <r>
    <x v="22"/>
    <x v="28"/>
    <n v="153787"/>
    <n v="710391330"/>
    <n v="4619.31982421875"/>
  </r>
  <r>
    <x v="22"/>
    <x v="29"/>
    <n v="119477"/>
    <n v="597027794"/>
    <n v="4997.01025390625"/>
  </r>
  <r>
    <x v="22"/>
    <x v="30"/>
    <n v="34310"/>
    <n v="113363536"/>
    <n v="3304.095947265625"/>
  </r>
  <r>
    <x v="22"/>
    <x v="31"/>
    <n v="30887"/>
    <n v="151560938"/>
    <n v="4906.94921875"/>
  </r>
  <r>
    <x v="22"/>
    <x v="32"/>
    <n v="10829"/>
    <n v="63380407"/>
    <n v="5852.84033203125"/>
  </r>
  <r>
    <x v="22"/>
    <x v="33"/>
    <n v="20058"/>
    <n v="88180531"/>
    <n v="4396.27734375"/>
  </r>
  <r>
    <x v="22"/>
    <x v="34"/>
    <n v="1121"/>
    <n v="6650159"/>
    <n v="5932.34521484375"/>
  </r>
  <r>
    <x v="22"/>
    <x v="35"/>
    <n v="3973"/>
    <n v="14421305"/>
    <n v="3629.82763671875"/>
  </r>
  <r>
    <x v="22"/>
    <x v="36"/>
    <n v="0"/>
    <n v="0"/>
    <m/>
  </r>
  <r>
    <x v="22"/>
    <x v="37"/>
    <n v="11293"/>
    <n v="54896797"/>
    <n v="4861.134765625"/>
  </r>
  <r>
    <x v="23"/>
    <x v="0"/>
    <n v="449351"/>
    <n v="1999701405"/>
    <n v="4450.19921875"/>
  </r>
  <r>
    <x v="23"/>
    <x v="1"/>
    <n v="11288"/>
    <n v="50868053"/>
    <n v="4506.38330078125"/>
  </r>
  <r>
    <x v="23"/>
    <x v="2"/>
    <n v="9975"/>
    <n v="37588432"/>
    <n v="3768.263916015625"/>
  </r>
  <r>
    <x v="23"/>
    <x v="3"/>
    <n v="10347"/>
    <n v="47776974"/>
    <n v="4617.47119140625"/>
  </r>
  <r>
    <x v="23"/>
    <x v="4"/>
    <n v="21973"/>
    <n v="113754675"/>
    <n v="5177.0205078125"/>
  </r>
  <r>
    <x v="23"/>
    <x v="5"/>
    <n v="17077"/>
    <n v="94978107"/>
    <n v="5561.755859375"/>
  </r>
  <r>
    <x v="23"/>
    <x v="6"/>
    <n v="4896"/>
    <n v="18776568"/>
    <n v="3835.083251953125"/>
  </r>
  <r>
    <x v="23"/>
    <x v="7"/>
    <n v="7851"/>
    <n v="45551173"/>
    <n v="5801.9580078125"/>
  </r>
  <r>
    <x v="23"/>
    <x v="8"/>
    <n v="7218"/>
    <n v="42315449"/>
    <n v="5862.4892578125"/>
  </r>
  <r>
    <x v="23"/>
    <x v="9"/>
    <n v="633"/>
    <n v="3235724"/>
    <n v="5111.728515625"/>
  </r>
  <r>
    <x v="23"/>
    <x v="10"/>
    <n v="19087"/>
    <n v="90814845"/>
    <n v="4757.9423828125"/>
  </r>
  <r>
    <x v="23"/>
    <x v="11"/>
    <n v="11315"/>
    <n v="47964937"/>
    <n v="4239.0576171875"/>
  </r>
  <r>
    <x v="23"/>
    <x v="12"/>
    <n v="992"/>
    <n v="5459681"/>
    <n v="5503.71044921875"/>
  </r>
  <r>
    <x v="23"/>
    <x v="13"/>
    <n v="10"/>
    <n v="56764"/>
    <n v="5676.39990234375"/>
  </r>
  <r>
    <x v="23"/>
    <x v="14"/>
    <n v="15223"/>
    <n v="60886073"/>
    <n v="3999.610595703125"/>
  </r>
  <r>
    <x v="23"/>
    <x v="15"/>
    <n v="15660"/>
    <n v="63280395"/>
    <n v="4040.893798828125"/>
  </r>
  <r>
    <x v="23"/>
    <x v="16"/>
    <n v="24517"/>
    <n v="115603294"/>
    <n v="4715.22998046875"/>
  </r>
  <r>
    <x v="23"/>
    <x v="17"/>
    <n v="1169"/>
    <n v="5609559"/>
    <n v="4798.59619140625"/>
  </r>
  <r>
    <x v="23"/>
    <x v="18"/>
    <n v="1381"/>
    <n v="5689592"/>
    <n v="4119.9072265625"/>
  </r>
  <r>
    <x v="23"/>
    <x v="19"/>
    <n v="4101"/>
    <n v="12674341"/>
    <n v="3090.548828125"/>
  </r>
  <r>
    <x v="23"/>
    <x v="20"/>
    <n v="3684"/>
    <n v="16364033"/>
    <n v="4441.919921875"/>
  </r>
  <r>
    <x v="23"/>
    <x v="21"/>
    <n v="1249"/>
    <n v="4018334"/>
    <n v="3217.240966796875"/>
  </r>
  <r>
    <x v="23"/>
    <x v="22"/>
    <n v="3480"/>
    <n v="14347677"/>
    <n v="4122.8955078125"/>
  </r>
  <r>
    <x v="23"/>
    <x v="23"/>
    <n v="4202"/>
    <n v="14947640"/>
    <n v="3557.26806640625"/>
  </r>
  <r>
    <x v="23"/>
    <x v="24"/>
    <n v="1001"/>
    <n v="5906801"/>
    <n v="5900.89990234375"/>
  </r>
  <r>
    <x v="23"/>
    <x v="25"/>
    <n v="0"/>
    <n v="0"/>
    <m/>
  </r>
  <r>
    <x v="23"/>
    <x v="26"/>
    <n v="4892"/>
    <n v="14934124"/>
    <n v="3052.764404296875"/>
  </r>
  <r>
    <x v="23"/>
    <x v="27"/>
    <n v="259034"/>
    <n v="1161426542"/>
    <n v="4483.68359375"/>
  </r>
  <r>
    <x v="23"/>
    <x v="28"/>
    <n v="166363"/>
    <n v="702380522"/>
    <n v="4221.9755859375"/>
  </r>
  <r>
    <x v="23"/>
    <x v="29"/>
    <n v="113424"/>
    <n v="549982861"/>
    <n v="4848.91064453125"/>
  </r>
  <r>
    <x v="23"/>
    <x v="30"/>
    <n v="52939"/>
    <n v="152397661"/>
    <n v="2878.74072265625"/>
  </r>
  <r>
    <x v="23"/>
    <x v="31"/>
    <n v="92070"/>
    <n v="455866329"/>
    <n v="4951.30126953125"/>
  </r>
  <r>
    <x v="23"/>
    <x v="32"/>
    <n v="30423"/>
    <n v="220231147"/>
    <n v="7238.96875"/>
  </r>
  <r>
    <x v="23"/>
    <x v="33"/>
    <n v="61647"/>
    <n v="235635182"/>
    <n v="3822.330078125"/>
  </r>
  <r>
    <x v="23"/>
    <x v="34"/>
    <n v="601"/>
    <n v="3179691"/>
    <n v="5290.6669921875"/>
  </r>
  <r>
    <x v="23"/>
    <x v="35"/>
    <n v="4518"/>
    <n v="13606828"/>
    <n v="3011.69287109375"/>
  </r>
  <r>
    <x v="23"/>
    <x v="36"/>
    <n v="0"/>
    <n v="0"/>
    <m/>
  </r>
  <r>
    <x v="23"/>
    <x v="37"/>
    <n v="12402"/>
    <n v="50570638"/>
    <n v="4077.61962890625"/>
  </r>
  <r>
    <x v="24"/>
    <x v="0"/>
    <n v="264790"/>
    <n v="1336251788"/>
    <n v="5046.45849609375"/>
  </r>
  <r>
    <x v="24"/>
    <x v="1"/>
    <n v="8269"/>
    <n v="40211814"/>
    <n v="4862.9599609375"/>
  </r>
  <r>
    <x v="24"/>
    <x v="2"/>
    <n v="6875"/>
    <n v="29783220"/>
    <n v="4332.1044921875"/>
  </r>
  <r>
    <x v="24"/>
    <x v="3"/>
    <n v="5944"/>
    <n v="32409917"/>
    <n v="5452.54345703125"/>
  </r>
  <r>
    <x v="24"/>
    <x v="4"/>
    <n v="12094"/>
    <n v="66460929"/>
    <n v="5495.36376953125"/>
  </r>
  <r>
    <x v="24"/>
    <x v="5"/>
    <n v="8683"/>
    <n v="52319615"/>
    <n v="6025.52294921875"/>
  </r>
  <r>
    <x v="24"/>
    <x v="6"/>
    <n v="3411"/>
    <n v="14141314"/>
    <n v="4145.79736328125"/>
  </r>
  <r>
    <x v="24"/>
    <x v="7"/>
    <n v="2977"/>
    <n v="13569116"/>
    <n v="4557.9833984375"/>
  </r>
  <r>
    <x v="24"/>
    <x v="8"/>
    <n v="2746"/>
    <n v="12508891"/>
    <n v="4555.3134765625"/>
  </r>
  <r>
    <x v="24"/>
    <x v="9"/>
    <n v="231"/>
    <n v="1060225"/>
    <n v="4589.71875"/>
  </r>
  <r>
    <x v="24"/>
    <x v="10"/>
    <n v="9111"/>
    <n v="41819590"/>
    <n v="4590.0107421875"/>
  </r>
  <r>
    <x v="24"/>
    <x v="11"/>
    <n v="11611"/>
    <n v="54061471"/>
    <n v="4656.056640625"/>
  </r>
  <r>
    <x v="24"/>
    <x v="12"/>
    <n v="681"/>
    <n v="4087560"/>
    <n v="6002.29052734375"/>
  </r>
  <r>
    <x v="24"/>
    <x v="13"/>
    <n v="36"/>
    <n v="245575"/>
    <n v="6821.52783203125"/>
  </r>
  <r>
    <x v="24"/>
    <x v="14"/>
    <n v="13639"/>
    <n v="60073898"/>
    <n v="4404.56787109375"/>
  </r>
  <r>
    <x v="24"/>
    <x v="15"/>
    <n v="7030"/>
    <n v="33573516"/>
    <n v="4775.7490234375"/>
  </r>
  <r>
    <x v="24"/>
    <x v="16"/>
    <n v="11351"/>
    <n v="49128765"/>
    <n v="4328.14404296875"/>
  </r>
  <r>
    <x v="24"/>
    <x v="17"/>
    <n v="1177"/>
    <n v="5116494"/>
    <n v="4347.06396484375"/>
  </r>
  <r>
    <x v="24"/>
    <x v="18"/>
    <n v="1958"/>
    <n v="9203865"/>
    <n v="4700.64599609375"/>
  </r>
  <r>
    <x v="24"/>
    <x v="19"/>
    <n v="5164"/>
    <n v="20589963"/>
    <n v="3987.212158203125"/>
  </r>
  <r>
    <x v="24"/>
    <x v="20"/>
    <n v="3961"/>
    <n v="17971044"/>
    <n v="4536.99658203125"/>
  </r>
  <r>
    <x v="24"/>
    <x v="21"/>
    <n v="965"/>
    <n v="3939059"/>
    <n v="4081.926513671875"/>
  </r>
  <r>
    <x v="24"/>
    <x v="22"/>
    <n v="1954"/>
    <n v="9681976"/>
    <n v="4954.95166015625"/>
  </r>
  <r>
    <x v="24"/>
    <x v="23"/>
    <n v="1749"/>
    <n v="8562458"/>
    <n v="4895.630859375"/>
  </r>
  <r>
    <x v="24"/>
    <x v="24"/>
    <n v="958"/>
    <n v="5346142"/>
    <n v="5580.52392578125"/>
  </r>
  <r>
    <x v="24"/>
    <x v="25"/>
    <n v="140"/>
    <n v="664153"/>
    <n v="4743.9501953125"/>
  </r>
  <r>
    <x v="24"/>
    <x v="26"/>
    <n v="2989"/>
    <n v="13694169"/>
    <n v="4581.52197265625"/>
  </r>
  <r>
    <x v="24"/>
    <x v="27"/>
    <n v="143229"/>
    <n v="771546273"/>
    <n v="5386.80224609375"/>
  </r>
  <r>
    <x v="24"/>
    <x v="28"/>
    <n v="102859"/>
    <n v="549009912"/>
    <n v="5337.5"/>
  </r>
  <r>
    <x v="24"/>
    <x v="29"/>
    <n v="74521"/>
    <n v="449653206"/>
    <n v="6033.91259765625"/>
  </r>
  <r>
    <x v="24"/>
    <x v="30"/>
    <n v="28338"/>
    <n v="99356706"/>
    <n v="3506.1298828125"/>
  </r>
  <r>
    <x v="24"/>
    <x v="31"/>
    <n v="36324"/>
    <n v="201069364"/>
    <n v="5535.44091796875"/>
  </r>
  <r>
    <x v="24"/>
    <x v="32"/>
    <n v="14760"/>
    <n v="92984721"/>
    <n v="6299.77783203125"/>
  </r>
  <r>
    <x v="24"/>
    <x v="33"/>
    <n v="21564"/>
    <n v="108084643"/>
    <n v="5012.2724609375"/>
  </r>
  <r>
    <x v="24"/>
    <x v="34"/>
    <n v="4046"/>
    <n v="21466997"/>
    <n v="5305.7333984375"/>
  </r>
  <r>
    <x v="24"/>
    <x v="35"/>
    <n v="2646"/>
    <n v="9049230"/>
    <n v="3419.966064453125"/>
  </r>
  <r>
    <x v="24"/>
    <x v="36"/>
    <n v="0"/>
    <n v="0"/>
    <m/>
  </r>
  <r>
    <x v="24"/>
    <x v="37"/>
    <n v="8282"/>
    <n v="35461591"/>
    <n v="4281.7666015625"/>
  </r>
  <r>
    <x v="25"/>
    <x v="0"/>
    <n v="194054"/>
    <n v="611072347"/>
    <n v="3148.98095703125"/>
  </r>
  <r>
    <x v="25"/>
    <x v="1"/>
    <n v="3940"/>
    <n v="12570494"/>
    <n v="3190.480712890625"/>
  </r>
  <r>
    <x v="25"/>
    <x v="2"/>
    <n v="3048"/>
    <n v="9652200"/>
    <n v="3166.732177734375"/>
  </r>
  <r>
    <x v="25"/>
    <x v="3"/>
    <n v="2930"/>
    <n v="10702759"/>
    <n v="3652.81884765625"/>
  </r>
  <r>
    <x v="25"/>
    <x v="4"/>
    <n v="9566"/>
    <n v="28486823"/>
    <n v="2977.92431640625"/>
  </r>
  <r>
    <x v="25"/>
    <x v="5"/>
    <n v="7229"/>
    <n v="22998338"/>
    <n v="3181.399658203125"/>
  </r>
  <r>
    <x v="25"/>
    <x v="6"/>
    <n v="2337"/>
    <n v="5488485"/>
    <n v="2348.517333984375"/>
  </r>
  <r>
    <x v="25"/>
    <x v="7"/>
    <n v="3609"/>
    <n v="11881430"/>
    <n v="3292.166748046875"/>
  </r>
  <r>
    <x v="25"/>
    <x v="8"/>
    <n v="3417"/>
    <n v="11289510"/>
    <n v="3303.924560546875"/>
  </r>
  <r>
    <x v="25"/>
    <x v="9"/>
    <n v="192"/>
    <n v="591920"/>
    <n v="3082.916748046875"/>
  </r>
  <r>
    <x v="25"/>
    <x v="10"/>
    <n v="5493"/>
    <n v="13557434"/>
    <n v="2468.129150390625"/>
  </r>
  <r>
    <x v="25"/>
    <x v="11"/>
    <n v="8056"/>
    <n v="21001305"/>
    <n v="2606.914794921875"/>
  </r>
  <r>
    <x v="25"/>
    <x v="12"/>
    <n v="159"/>
    <n v="481373"/>
    <n v="3027.503173828125"/>
  </r>
  <r>
    <x v="25"/>
    <x v="13"/>
    <n v="150"/>
    <n v="626034"/>
    <n v="4173.56005859375"/>
  </r>
  <r>
    <x v="25"/>
    <x v="14"/>
    <n v="3452"/>
    <n v="10912341"/>
    <n v="3161.164794921875"/>
  </r>
  <r>
    <x v="25"/>
    <x v="15"/>
    <n v="3001"/>
    <n v="10034833"/>
    <n v="3343.829833984375"/>
  </r>
  <r>
    <x v="25"/>
    <x v="16"/>
    <n v="31892"/>
    <n v="117396787"/>
    <n v="3681.0732421875"/>
  </r>
  <r>
    <x v="25"/>
    <x v="17"/>
    <n v="950"/>
    <n v="2834329"/>
    <n v="2983.504150390625"/>
  </r>
  <r>
    <x v="25"/>
    <x v="18"/>
    <n v="903"/>
    <n v="2784766"/>
    <n v="3083.90478515625"/>
  </r>
  <r>
    <x v="25"/>
    <x v="19"/>
    <n v="1599"/>
    <n v="3697597"/>
    <n v="2312.443359375"/>
  </r>
  <r>
    <x v="25"/>
    <x v="20"/>
    <n v="3345"/>
    <n v="10182536"/>
    <n v="3044.1064453125"/>
  </r>
  <r>
    <x v="25"/>
    <x v="21"/>
    <n v="1118"/>
    <n v="2279149"/>
    <n v="2038.5948486328125"/>
  </r>
  <r>
    <x v="25"/>
    <x v="22"/>
    <n v="676"/>
    <n v="1946853"/>
    <n v="2879.9599609375"/>
  </r>
  <r>
    <x v="25"/>
    <x v="23"/>
    <n v="1436"/>
    <n v="3917709"/>
    <n v="2728.209716796875"/>
  </r>
  <r>
    <x v="25"/>
    <x v="24"/>
    <n v="444"/>
    <n v="1619612"/>
    <n v="3647.774658203125"/>
  </r>
  <r>
    <x v="25"/>
    <x v="25"/>
    <n v="217"/>
    <n v="613220"/>
    <n v="2825.898681640625"/>
  </r>
  <r>
    <x v="25"/>
    <x v="26"/>
    <n v="146"/>
    <n v="347191"/>
    <n v="2378.0205078125"/>
  </r>
  <r>
    <x v="25"/>
    <x v="27"/>
    <n v="101936"/>
    <n v="316454288"/>
    <n v="3104.44091796875"/>
  </r>
  <r>
    <x v="25"/>
    <x v="28"/>
    <n v="73956"/>
    <n v="202169924"/>
    <n v="2733.6513671875"/>
  </r>
  <r>
    <x v="25"/>
    <x v="29"/>
    <n v="51140"/>
    <n v="163242218"/>
    <n v="3192.065185546875"/>
  </r>
  <r>
    <x v="25"/>
    <x v="30"/>
    <n v="22816"/>
    <n v="38927706"/>
    <n v="1706.158203125"/>
  </r>
  <r>
    <x v="25"/>
    <x v="31"/>
    <n v="26450"/>
    <n v="109362979"/>
    <n v="4134.7060546875"/>
  </r>
  <r>
    <x v="25"/>
    <x v="32"/>
    <n v="7678"/>
    <n v="41330124"/>
    <n v="5382.92822265625"/>
  </r>
  <r>
    <x v="25"/>
    <x v="33"/>
    <n v="18772"/>
    <n v="68032855"/>
    <n v="3624.16650390625"/>
  </r>
  <r>
    <x v="25"/>
    <x v="34"/>
    <n v="1530"/>
    <n v="4921385"/>
    <n v="3216.591552734375"/>
  </r>
  <r>
    <x v="25"/>
    <x v="35"/>
    <n v="905"/>
    <n v="1917111"/>
    <n v="2118.354736328125"/>
  </r>
  <r>
    <x v="25"/>
    <x v="36"/>
    <n v="114"/>
    <n v="298563"/>
    <n v="2618.9736328125"/>
  </r>
  <r>
    <x v="25"/>
    <x v="37"/>
    <n v="4969"/>
    <n v="14875610"/>
    <n v="2993.682861328125"/>
  </r>
  <r>
    <x v="26"/>
    <x v="0"/>
    <n v="317851"/>
    <n v="1110339771"/>
    <n v="3493.271240234375"/>
  </r>
  <r>
    <x v="26"/>
    <x v="1"/>
    <n v="7471"/>
    <n v="24036605"/>
    <n v="3217.321044921875"/>
  </r>
  <r>
    <x v="26"/>
    <x v="2"/>
    <n v="5330"/>
    <n v="17363436"/>
    <n v="3257.680419921875"/>
  </r>
  <r>
    <x v="26"/>
    <x v="3"/>
    <n v="8289"/>
    <n v="29508163"/>
    <n v="3559.918212890625"/>
  </r>
  <r>
    <x v="26"/>
    <x v="4"/>
    <n v="18560"/>
    <n v="72816832"/>
    <n v="3923.32080078125"/>
  </r>
  <r>
    <x v="26"/>
    <x v="5"/>
    <n v="13658"/>
    <n v="57616044"/>
    <n v="4218.4833984375"/>
  </r>
  <r>
    <x v="26"/>
    <x v="6"/>
    <n v="4902"/>
    <n v="15200788"/>
    <n v="3100.93603515625"/>
  </r>
  <r>
    <x v="26"/>
    <x v="7"/>
    <n v="7381"/>
    <n v="35940614"/>
    <n v="4869.34228515625"/>
  </r>
  <r>
    <x v="26"/>
    <x v="8"/>
    <n v="6207"/>
    <n v="30664608"/>
    <n v="4940.32666015625"/>
  </r>
  <r>
    <x v="26"/>
    <x v="9"/>
    <n v="1174"/>
    <n v="5276006"/>
    <n v="4494.04248046875"/>
  </r>
  <r>
    <x v="26"/>
    <x v="10"/>
    <n v="15300"/>
    <n v="40411305"/>
    <n v="2641.26171875"/>
  </r>
  <r>
    <x v="26"/>
    <x v="11"/>
    <n v="12011"/>
    <n v="37540541"/>
    <n v="3125.513427734375"/>
  </r>
  <r>
    <x v="26"/>
    <x v="12"/>
    <n v="1235"/>
    <n v="4580249"/>
    <n v="3708.70361328125"/>
  </r>
  <r>
    <x v="26"/>
    <x v="13"/>
    <n v="4"/>
    <n v="24781"/>
    <n v="6195.25"/>
  </r>
  <r>
    <x v="26"/>
    <x v="14"/>
    <n v="10170"/>
    <n v="24779708"/>
    <n v="2436.549560546875"/>
  </r>
  <r>
    <x v="26"/>
    <x v="15"/>
    <n v="6953"/>
    <n v="22524252"/>
    <n v="3239.501220703125"/>
  </r>
  <r>
    <x v="26"/>
    <x v="16"/>
    <n v="23109"/>
    <n v="102827143"/>
    <n v="4449.65771484375"/>
  </r>
  <r>
    <x v="26"/>
    <x v="17"/>
    <n v="684"/>
    <n v="1884028"/>
    <n v="2754.427001953125"/>
  </r>
  <r>
    <x v="26"/>
    <x v="18"/>
    <n v="1270"/>
    <n v="4222932"/>
    <n v="3325.143310546875"/>
  </r>
  <r>
    <x v="26"/>
    <x v="19"/>
    <n v="4778"/>
    <n v="12657018"/>
    <n v="2649.02001953125"/>
  </r>
  <r>
    <x v="26"/>
    <x v="20"/>
    <n v="2882"/>
    <n v="8791327"/>
    <n v="3050.42578125"/>
  </r>
  <r>
    <x v="26"/>
    <x v="21"/>
    <n v="841"/>
    <n v="2505708"/>
    <n v="2979.438720703125"/>
  </r>
  <r>
    <x v="26"/>
    <x v="22"/>
    <n v="2427"/>
    <n v="10109006"/>
    <n v="4165.22705078125"/>
  </r>
  <r>
    <x v="26"/>
    <x v="23"/>
    <n v="3513"/>
    <n v="9393462"/>
    <n v="2673.91455078125"/>
  </r>
  <r>
    <x v="26"/>
    <x v="24"/>
    <n v="1366"/>
    <n v="7809450"/>
    <n v="5717.0205078125"/>
  </r>
  <r>
    <x v="26"/>
    <x v="25"/>
    <n v="158"/>
    <n v="703402"/>
    <n v="4451.91162109375"/>
  </r>
  <r>
    <x v="26"/>
    <x v="26"/>
    <n v="3156"/>
    <n v="13748273"/>
    <n v="4356.2333984375"/>
  </r>
  <r>
    <x v="26"/>
    <x v="27"/>
    <n v="169489"/>
    <n v="589825973"/>
    <n v="3480.025146484375"/>
  </r>
  <r>
    <x v="26"/>
    <x v="28"/>
    <n v="132844"/>
    <n v="436852380"/>
    <n v="3288.46142578125"/>
  </r>
  <r>
    <x v="26"/>
    <x v="29"/>
    <n v="91233"/>
    <n v="340850948"/>
    <n v="3736.048828125"/>
  </r>
  <r>
    <x v="26"/>
    <x v="30"/>
    <n v="41611"/>
    <n v="96001432"/>
    <n v="2307.11669921875"/>
  </r>
  <r>
    <x v="26"/>
    <x v="31"/>
    <n v="34983"/>
    <n v="147611165"/>
    <n v="4219.51123046875"/>
  </r>
  <r>
    <x v="26"/>
    <x v="32"/>
    <n v="13366"/>
    <n v="73523489"/>
    <n v="5500.78466796875"/>
  </r>
  <r>
    <x v="26"/>
    <x v="33"/>
    <n v="21617"/>
    <n v="74087676"/>
    <n v="3427.28759765625"/>
  </r>
  <r>
    <x v="26"/>
    <x v="34"/>
    <n v="1662"/>
    <n v="5362428"/>
    <n v="3226.490966796875"/>
  </r>
  <r>
    <x v="26"/>
    <x v="35"/>
    <n v="3211"/>
    <n v="8674316"/>
    <n v="2701.4375"/>
  </r>
  <r>
    <x v="26"/>
    <x v="36"/>
    <n v="0"/>
    <n v="0"/>
    <m/>
  </r>
  <r>
    <x v="26"/>
    <x v="37"/>
    <n v="8263"/>
    <n v="27661247"/>
    <n v="3347.603515625"/>
  </r>
  <r>
    <x v="27"/>
    <x v="0"/>
    <n v="56331"/>
    <n v="210111286"/>
    <n v="3729.940673828125"/>
  </r>
  <r>
    <x v="27"/>
    <x v="1"/>
    <n v="1819"/>
    <n v="6521381"/>
    <n v="3585.146240234375"/>
  </r>
  <r>
    <x v="27"/>
    <x v="2"/>
    <n v="1248"/>
    <n v="5034650"/>
    <n v="4034.174560546875"/>
  </r>
  <r>
    <x v="27"/>
    <x v="3"/>
    <n v="1613"/>
    <n v="6433882"/>
    <n v="3988.767578125"/>
  </r>
  <r>
    <x v="27"/>
    <x v="4"/>
    <n v="2575"/>
    <n v="11071126"/>
    <n v="4299.46630859375"/>
  </r>
  <r>
    <x v="27"/>
    <x v="5"/>
    <n v="1743"/>
    <n v="8366034"/>
    <n v="4799.7900390625"/>
  </r>
  <r>
    <x v="27"/>
    <x v="6"/>
    <n v="832"/>
    <n v="2705092"/>
    <n v="3251.3125"/>
  </r>
  <r>
    <x v="27"/>
    <x v="7"/>
    <n v="748"/>
    <n v="3687620"/>
    <n v="4929.97314453125"/>
  </r>
  <r>
    <x v="27"/>
    <x v="8"/>
    <n v="676"/>
    <n v="3388046"/>
    <n v="5011.90234375"/>
  </r>
  <r>
    <x v="27"/>
    <x v="9"/>
    <n v="72"/>
    <n v="299574"/>
    <n v="4160.75"/>
  </r>
  <r>
    <x v="27"/>
    <x v="10"/>
    <n v="1850"/>
    <n v="6999293"/>
    <n v="3783.401611328125"/>
  </r>
  <r>
    <x v="27"/>
    <x v="11"/>
    <n v="3403"/>
    <n v="13660465"/>
    <n v="4014.241943359375"/>
  </r>
  <r>
    <x v="27"/>
    <x v="12"/>
    <n v="131"/>
    <n v="570557"/>
    <n v="4355.39697265625"/>
  </r>
  <r>
    <x v="27"/>
    <x v="13"/>
    <n v="8"/>
    <n v="29442"/>
    <n v="3680.25"/>
  </r>
  <r>
    <x v="27"/>
    <x v="14"/>
    <n v="2298"/>
    <n v="7186355"/>
    <n v="3127.221435546875"/>
  </r>
  <r>
    <x v="27"/>
    <x v="15"/>
    <n v="1973"/>
    <n v="7516487"/>
    <n v="3809.674072265625"/>
  </r>
  <r>
    <x v="27"/>
    <x v="16"/>
    <n v="1567"/>
    <n v="5656189"/>
    <n v="3609.5654296875"/>
  </r>
  <r>
    <x v="27"/>
    <x v="17"/>
    <n v="743"/>
    <n v="3263277"/>
    <n v="4392.0283203125"/>
  </r>
  <r>
    <x v="27"/>
    <x v="18"/>
    <n v="225"/>
    <n v="840060"/>
    <n v="3733.60009765625"/>
  </r>
  <r>
    <x v="27"/>
    <x v="19"/>
    <n v="510"/>
    <n v="1659829"/>
    <n v="3254.566650390625"/>
  </r>
  <r>
    <x v="27"/>
    <x v="20"/>
    <n v="1762"/>
    <n v="6709893"/>
    <n v="3808.11181640625"/>
  </r>
  <r>
    <x v="27"/>
    <x v="21"/>
    <n v="458"/>
    <n v="1340911"/>
    <n v="2927.753173828125"/>
  </r>
  <r>
    <x v="27"/>
    <x v="22"/>
    <n v="313"/>
    <n v="1204815"/>
    <n v="3849.249267578125"/>
  </r>
  <r>
    <x v="27"/>
    <x v="23"/>
    <n v="498"/>
    <n v="1782728"/>
    <n v="3579.775146484375"/>
  </r>
  <r>
    <x v="27"/>
    <x v="24"/>
    <n v="3"/>
    <n v="19928"/>
    <n v="6642.66650390625"/>
  </r>
  <r>
    <x v="27"/>
    <x v="25"/>
    <n v="0"/>
    <n v="0"/>
    <m/>
  </r>
  <r>
    <x v="27"/>
    <x v="26"/>
    <n v="310"/>
    <n v="945820"/>
    <n v="3051.0322265625"/>
  </r>
  <r>
    <x v="27"/>
    <x v="27"/>
    <n v="29473"/>
    <n v="108180583"/>
    <n v="3670.497802734375"/>
  </r>
  <r>
    <x v="27"/>
    <x v="28"/>
    <n v="21397"/>
    <n v="76127104"/>
    <n v="3557.840087890625"/>
  </r>
  <r>
    <x v="27"/>
    <x v="29"/>
    <n v="15432"/>
    <n v="59783856"/>
    <n v="3874.0185546875"/>
  </r>
  <r>
    <x v="27"/>
    <x v="30"/>
    <n v="5965"/>
    <n v="16343248"/>
    <n v="2739.857177734375"/>
  </r>
  <r>
    <x v="27"/>
    <x v="31"/>
    <n v="7696"/>
    <n v="30510390"/>
    <n v="3964.44775390625"/>
  </r>
  <r>
    <x v="27"/>
    <x v="32"/>
    <n v="2060"/>
    <n v="12118204"/>
    <n v="5882.62353515625"/>
  </r>
  <r>
    <x v="27"/>
    <x v="33"/>
    <n v="5636"/>
    <n v="18392186"/>
    <n v="3263.34033203125"/>
  </r>
  <r>
    <x v="27"/>
    <x v="34"/>
    <n v="380"/>
    <n v="1543089"/>
    <n v="4060.760498046875"/>
  </r>
  <r>
    <x v="27"/>
    <x v="35"/>
    <n v="348"/>
    <n v="929145"/>
    <n v="2669.956787109375"/>
  </r>
  <r>
    <x v="27"/>
    <x v="36"/>
    <n v="29"/>
    <n v="105258"/>
    <n v="3629.586181640625"/>
  </r>
  <r>
    <x v="27"/>
    <x v="37"/>
    <n v="2426"/>
    <n v="8761592"/>
    <n v="3611.538330078125"/>
  </r>
  <r>
    <x v="28"/>
    <x v="0"/>
    <n v="120912"/>
    <n v="466667770"/>
    <n v="3859.5654296875"/>
  </r>
  <r>
    <x v="28"/>
    <x v="1"/>
    <n v="2553"/>
    <n v="9130331"/>
    <n v="3576.314453125"/>
  </r>
  <r>
    <x v="28"/>
    <x v="2"/>
    <n v="2172"/>
    <n v="7063508"/>
    <n v="3252.075439453125"/>
  </r>
  <r>
    <x v="28"/>
    <x v="3"/>
    <n v="2011"/>
    <n v="8751813"/>
    <n v="4351.970703125"/>
  </r>
  <r>
    <x v="28"/>
    <x v="4"/>
    <n v="4984"/>
    <n v="23320367"/>
    <n v="4679.04638671875"/>
  </r>
  <r>
    <x v="28"/>
    <x v="5"/>
    <n v="3674"/>
    <n v="18908231"/>
    <n v="5146.4970703125"/>
  </r>
  <r>
    <x v="28"/>
    <x v="6"/>
    <n v="1310"/>
    <n v="4412136"/>
    <n v="3368.042724609375"/>
  </r>
  <r>
    <x v="28"/>
    <x v="7"/>
    <n v="1379"/>
    <n v="7723025"/>
    <n v="5600.453125"/>
  </r>
  <r>
    <x v="28"/>
    <x v="8"/>
    <n v="1300"/>
    <n v="7343799"/>
    <n v="5649.076171875"/>
  </r>
  <r>
    <x v="28"/>
    <x v="9"/>
    <n v="79"/>
    <n v="379226"/>
    <n v="4800.3291015625"/>
  </r>
  <r>
    <x v="28"/>
    <x v="10"/>
    <n v="4354"/>
    <n v="14840799"/>
    <n v="3408.543701171875"/>
  </r>
  <r>
    <x v="28"/>
    <x v="11"/>
    <n v="5198"/>
    <n v="18402712"/>
    <n v="3540.3447265625"/>
  </r>
  <r>
    <x v="28"/>
    <x v="12"/>
    <n v="339"/>
    <n v="1264009"/>
    <n v="3728.64013671875"/>
  </r>
  <r>
    <x v="28"/>
    <x v="13"/>
    <n v="0"/>
    <n v="0"/>
    <m/>
  </r>
  <r>
    <x v="28"/>
    <x v="14"/>
    <n v="4081"/>
    <n v="12252406"/>
    <n v="3002.304931640625"/>
  </r>
  <r>
    <x v="28"/>
    <x v="15"/>
    <n v="1196"/>
    <n v="4882039"/>
    <n v="4081.972412109375"/>
  </r>
  <r>
    <x v="28"/>
    <x v="16"/>
    <n v="8348"/>
    <n v="32158327"/>
    <n v="3852.21923828125"/>
  </r>
  <r>
    <x v="28"/>
    <x v="17"/>
    <n v="236"/>
    <n v="891506"/>
    <n v="3777.56787109375"/>
  </r>
  <r>
    <x v="28"/>
    <x v="18"/>
    <n v="765"/>
    <n v="2513645"/>
    <n v="3285.810546875"/>
  </r>
  <r>
    <x v="28"/>
    <x v="19"/>
    <n v="1377"/>
    <n v="4206045"/>
    <n v="3054.4990234375"/>
  </r>
  <r>
    <x v="28"/>
    <x v="20"/>
    <n v="2824"/>
    <n v="9577353"/>
    <n v="3391.4140625"/>
  </r>
  <r>
    <x v="28"/>
    <x v="21"/>
    <n v="386"/>
    <n v="1312766"/>
    <n v="3400.9482421875"/>
  </r>
  <r>
    <x v="28"/>
    <x v="22"/>
    <n v="595"/>
    <n v="2444243"/>
    <n v="4107.97119140625"/>
  </r>
  <r>
    <x v="28"/>
    <x v="23"/>
    <n v="1136"/>
    <n v="5234145"/>
    <n v="4607.52197265625"/>
  </r>
  <r>
    <x v="28"/>
    <x v="24"/>
    <n v="6877"/>
    <n v="45304852"/>
    <n v="6587.88037109375"/>
  </r>
  <r>
    <x v="28"/>
    <x v="25"/>
    <n v="486"/>
    <n v="2663223"/>
    <n v="5479.8828125"/>
  </r>
  <r>
    <x v="28"/>
    <x v="26"/>
    <n v="426"/>
    <n v="1654485"/>
    <n v="3883.767578125"/>
  </r>
  <r>
    <x v="28"/>
    <x v="27"/>
    <n v="65080"/>
    <n v="236616952"/>
    <n v="3635.785888671875"/>
  </r>
  <r>
    <x v="28"/>
    <x v="28"/>
    <n v="48725"/>
    <n v="170278954"/>
    <n v="3494.69384765625"/>
  </r>
  <r>
    <x v="28"/>
    <x v="29"/>
    <n v="36407"/>
    <n v="140223519"/>
    <n v="3851.5537109375"/>
  </r>
  <r>
    <x v="28"/>
    <x v="30"/>
    <n v="12318"/>
    <n v="30055435"/>
    <n v="2439.960693359375"/>
  </r>
  <r>
    <x v="28"/>
    <x v="31"/>
    <n v="15826"/>
    <n v="64064512"/>
    <n v="4048.0546875"/>
  </r>
  <r>
    <x v="28"/>
    <x v="32"/>
    <n v="4579"/>
    <n v="28407698"/>
    <n v="6203.90869140625"/>
  </r>
  <r>
    <x v="28"/>
    <x v="33"/>
    <n v="11247"/>
    <n v="35656814"/>
    <n v="3170.340087890625"/>
  </r>
  <r>
    <x v="28"/>
    <x v="34"/>
    <n v="529"/>
    <n v="2273486"/>
    <n v="4297.705078125"/>
  </r>
  <r>
    <x v="28"/>
    <x v="35"/>
    <n v="895"/>
    <n v="2467290"/>
    <n v="2756.74853515625"/>
  </r>
  <r>
    <x v="28"/>
    <x v="36"/>
    <n v="0"/>
    <n v="0"/>
    <m/>
  </r>
  <r>
    <x v="28"/>
    <x v="37"/>
    <n v="3214"/>
    <n v="11991929"/>
    <n v="3731.154052734375"/>
  </r>
  <r>
    <x v="29"/>
    <x v="0"/>
    <n v="103107"/>
    <n v="531122272"/>
    <n v="5151.17578125"/>
  </r>
  <r>
    <x v="29"/>
    <x v="1"/>
    <n v="2730"/>
    <n v="13532754"/>
    <n v="4957.052734375"/>
  </r>
  <r>
    <x v="29"/>
    <x v="2"/>
    <n v="2656"/>
    <n v="13847578"/>
    <n v="5213.69677734375"/>
  </r>
  <r>
    <x v="29"/>
    <x v="3"/>
    <n v="3607"/>
    <n v="22042966"/>
    <n v="6111.1630859375"/>
  </r>
  <r>
    <x v="29"/>
    <x v="4"/>
    <n v="8011"/>
    <n v="51342573"/>
    <n v="6409.00927734375"/>
  </r>
  <r>
    <x v="29"/>
    <x v="5"/>
    <n v="5039"/>
    <n v="37355486"/>
    <n v="7413.2734375"/>
  </r>
  <r>
    <x v="29"/>
    <x v="6"/>
    <n v="2972"/>
    <n v="13987087"/>
    <n v="4706.28759765625"/>
  </r>
  <r>
    <x v="29"/>
    <x v="7"/>
    <n v="2597"/>
    <n v="22877866"/>
    <n v="8809.34375"/>
  </r>
  <r>
    <x v="29"/>
    <x v="8"/>
    <n v="2336"/>
    <n v="21031758"/>
    <n v="9003.3212890625"/>
  </r>
  <r>
    <x v="29"/>
    <x v="9"/>
    <n v="261"/>
    <n v="1846108"/>
    <n v="7073.2109375"/>
  </r>
  <r>
    <x v="29"/>
    <x v="10"/>
    <n v="6278"/>
    <n v="31687541"/>
    <n v="5047.39404296875"/>
  </r>
  <r>
    <x v="29"/>
    <x v="11"/>
    <n v="2794"/>
    <n v="13695376"/>
    <n v="4901.70947265625"/>
  </r>
  <r>
    <x v="29"/>
    <x v="12"/>
    <n v="1372"/>
    <n v="6560664"/>
    <n v="4781.8251953125"/>
  </r>
  <r>
    <x v="29"/>
    <x v="13"/>
    <n v="0"/>
    <n v="0"/>
    <m/>
  </r>
  <r>
    <x v="29"/>
    <x v="14"/>
    <n v="2667"/>
    <n v="10706944"/>
    <n v="4014.602294921875"/>
  </r>
  <r>
    <x v="29"/>
    <x v="15"/>
    <n v="2180"/>
    <n v="10588296"/>
    <n v="4857.0166015625"/>
  </r>
  <r>
    <x v="29"/>
    <x v="16"/>
    <n v="5487"/>
    <n v="28859515"/>
    <n v="5259.6162109375"/>
  </r>
  <r>
    <x v="29"/>
    <x v="17"/>
    <n v="689"/>
    <n v="2280770"/>
    <n v="3310.26123046875"/>
  </r>
  <r>
    <x v="29"/>
    <x v="18"/>
    <n v="515"/>
    <n v="2862954"/>
    <n v="5559.1337890625"/>
  </r>
  <r>
    <x v="29"/>
    <x v="19"/>
    <n v="3538"/>
    <n v="14999354"/>
    <n v="4239.5009765625"/>
  </r>
  <r>
    <x v="29"/>
    <x v="20"/>
    <n v="806"/>
    <n v="4026946"/>
    <n v="4996.2109375"/>
  </r>
  <r>
    <x v="29"/>
    <x v="21"/>
    <n v="91"/>
    <n v="424766"/>
    <n v="4667.75830078125"/>
  </r>
  <r>
    <x v="29"/>
    <x v="22"/>
    <n v="866"/>
    <n v="5243349"/>
    <n v="6054.67529296875"/>
  </r>
  <r>
    <x v="29"/>
    <x v="23"/>
    <n v="2162"/>
    <n v="14302366"/>
    <n v="6615.34033203125"/>
  </r>
  <r>
    <x v="29"/>
    <x v="24"/>
    <n v="115"/>
    <n v="755678"/>
    <n v="6571.11328125"/>
  </r>
  <r>
    <x v="29"/>
    <x v="25"/>
    <n v="0"/>
    <n v="0"/>
    <m/>
  </r>
  <r>
    <x v="29"/>
    <x v="26"/>
    <n v="241"/>
    <n v="1488899"/>
    <n v="6178.00390625"/>
  </r>
  <r>
    <x v="29"/>
    <x v="27"/>
    <n v="49170"/>
    <n v="236974899"/>
    <n v="4819.50146484375"/>
  </r>
  <r>
    <x v="29"/>
    <x v="28"/>
    <n v="39638"/>
    <n v="186374316"/>
    <n v="4701.91015625"/>
  </r>
  <r>
    <x v="29"/>
    <x v="29"/>
    <n v="29679"/>
    <n v="143280191"/>
    <n v="4827.66259765625"/>
  </r>
  <r>
    <x v="29"/>
    <x v="30"/>
    <n v="9959"/>
    <n v="43094125"/>
    <n v="4327.15380859375"/>
  </r>
  <r>
    <x v="29"/>
    <x v="31"/>
    <n v="9399"/>
    <n v="49961203"/>
    <n v="5315.5869140625"/>
  </r>
  <r>
    <x v="29"/>
    <x v="32"/>
    <n v="3139"/>
    <n v="21977458"/>
    <n v="7001.42041015625"/>
  </r>
  <r>
    <x v="29"/>
    <x v="33"/>
    <n v="6260"/>
    <n v="27983745"/>
    <n v="4470.24658203125"/>
  </r>
  <r>
    <x v="29"/>
    <x v="34"/>
    <n v="133"/>
    <n v="639380"/>
    <n v="4807.36865234375"/>
  </r>
  <r>
    <x v="29"/>
    <x v="35"/>
    <n v="869"/>
    <n v="3381408"/>
    <n v="3891.1484375"/>
  </r>
  <r>
    <x v="29"/>
    <x v="36"/>
    <n v="0"/>
    <n v="0"/>
    <m/>
  </r>
  <r>
    <x v="29"/>
    <x v="37"/>
    <n v="3666"/>
    <n v="18638810"/>
    <n v="5084.236328125"/>
  </r>
  <r>
    <x v="30"/>
    <x v="0"/>
    <n v="71609"/>
    <n v="284751329"/>
    <n v="3976.47412109375"/>
  </r>
  <r>
    <x v="30"/>
    <x v="1"/>
    <n v="1744"/>
    <n v="7550564"/>
    <n v="4329.45166015625"/>
  </r>
  <r>
    <x v="30"/>
    <x v="2"/>
    <n v="1224"/>
    <n v="5300560"/>
    <n v="4330.52294921875"/>
  </r>
  <r>
    <x v="30"/>
    <x v="3"/>
    <n v="1181"/>
    <n v="5029223"/>
    <n v="4258.4443359375"/>
  </r>
  <r>
    <x v="30"/>
    <x v="4"/>
    <n v="3849"/>
    <n v="19276323"/>
    <n v="5008.13818359375"/>
  </r>
  <r>
    <x v="30"/>
    <x v="5"/>
    <n v="2889"/>
    <n v="15605987"/>
    <n v="5401.86474609375"/>
  </r>
  <r>
    <x v="30"/>
    <x v="6"/>
    <n v="960"/>
    <n v="3670336"/>
    <n v="3823.2666015625"/>
  </r>
  <r>
    <x v="30"/>
    <x v="7"/>
    <n v="1976"/>
    <n v="9630548"/>
    <n v="4873.75927734375"/>
  </r>
  <r>
    <x v="30"/>
    <x v="8"/>
    <n v="1853"/>
    <n v="9065111"/>
    <n v="4892.126953125"/>
  </r>
  <r>
    <x v="30"/>
    <x v="9"/>
    <n v="123"/>
    <n v="565437"/>
    <n v="4597.048828125"/>
  </r>
  <r>
    <x v="30"/>
    <x v="10"/>
    <n v="1864"/>
    <n v="7746343"/>
    <n v="4155.76318359375"/>
  </r>
  <r>
    <x v="30"/>
    <x v="11"/>
    <n v="3298"/>
    <n v="12896953"/>
    <n v="3910.53759765625"/>
  </r>
  <r>
    <x v="30"/>
    <x v="12"/>
    <n v="142"/>
    <n v="669383"/>
    <n v="4713.96484375"/>
  </r>
  <r>
    <x v="30"/>
    <x v="13"/>
    <n v="11"/>
    <n v="47128"/>
    <n v="4284.36376953125"/>
  </r>
  <r>
    <x v="30"/>
    <x v="14"/>
    <n v="4112"/>
    <n v="14201445"/>
    <n v="3453.65869140625"/>
  </r>
  <r>
    <x v="30"/>
    <x v="15"/>
    <n v="1080"/>
    <n v="4821799"/>
    <n v="4464.62890625"/>
  </r>
  <r>
    <x v="30"/>
    <x v="16"/>
    <n v="553"/>
    <n v="2326927"/>
    <n v="4207.82470703125"/>
  </r>
  <r>
    <x v="30"/>
    <x v="17"/>
    <n v="308"/>
    <n v="1151200"/>
    <n v="3737.662353515625"/>
  </r>
  <r>
    <x v="30"/>
    <x v="18"/>
    <n v="391"/>
    <n v="1490506"/>
    <n v="3812.035888671875"/>
  </r>
  <r>
    <x v="30"/>
    <x v="19"/>
    <n v="659"/>
    <n v="2075215"/>
    <n v="3149.036376953125"/>
  </r>
  <r>
    <x v="30"/>
    <x v="20"/>
    <n v="412"/>
    <n v="1766724"/>
    <n v="4288.1650390625"/>
  </r>
  <r>
    <x v="30"/>
    <x v="21"/>
    <n v="507"/>
    <n v="1663502"/>
    <n v="3281.069091796875"/>
  </r>
  <r>
    <x v="30"/>
    <x v="22"/>
    <n v="371"/>
    <n v="1612095"/>
    <n v="4345.26953125"/>
  </r>
  <r>
    <x v="30"/>
    <x v="23"/>
    <n v="413"/>
    <n v="1792586"/>
    <n v="4340.40185546875"/>
  </r>
  <r>
    <x v="30"/>
    <x v="24"/>
    <n v="4"/>
    <n v="17377"/>
    <n v="4344.25"/>
  </r>
  <r>
    <x v="30"/>
    <x v="25"/>
    <n v="0"/>
    <n v="0"/>
    <m/>
  </r>
  <r>
    <x v="30"/>
    <x v="26"/>
    <n v="77"/>
    <n v="272702"/>
    <n v="3541.58447265625"/>
  </r>
  <r>
    <x v="30"/>
    <x v="27"/>
    <n v="43457"/>
    <n v="168889254"/>
    <n v="3886.353271484375"/>
  </r>
  <r>
    <x v="30"/>
    <x v="28"/>
    <n v="36411"/>
    <n v="134593623"/>
    <n v="3696.510009765625"/>
  </r>
  <r>
    <x v="30"/>
    <x v="29"/>
    <n v="29344"/>
    <n v="114260153"/>
    <n v="3893.816650390625"/>
  </r>
  <r>
    <x v="30"/>
    <x v="30"/>
    <n v="7067"/>
    <n v="20333470"/>
    <n v="2877.2421875"/>
  </r>
  <r>
    <x v="30"/>
    <x v="31"/>
    <n v="6733"/>
    <n v="32957119"/>
    <n v="4894.86376953125"/>
  </r>
  <r>
    <x v="30"/>
    <x v="32"/>
    <n v="2334"/>
    <n v="15780254"/>
    <n v="6761.0341796875"/>
  </r>
  <r>
    <x v="30"/>
    <x v="33"/>
    <n v="4399"/>
    <n v="17176865"/>
    <n v="3904.720458984375"/>
  </r>
  <r>
    <x v="30"/>
    <x v="34"/>
    <n v="313"/>
    <n v="1338512"/>
    <n v="4276.39599609375"/>
  </r>
  <r>
    <x v="30"/>
    <x v="35"/>
    <n v="757"/>
    <n v="2485165"/>
    <n v="3282.912841796875"/>
  </r>
  <r>
    <x v="30"/>
    <x v="36"/>
    <n v="558"/>
    <n v="1628873"/>
    <n v="2919.127197265625"/>
  </r>
  <r>
    <x v="30"/>
    <x v="37"/>
    <n v="2661"/>
    <n v="10408934"/>
    <n v="3911.66259765625"/>
  </r>
  <r>
    <x v="31"/>
    <x v="0"/>
    <n v="486498"/>
    <n v="2669251939"/>
    <n v="5486.666015625"/>
  </r>
  <r>
    <x v="31"/>
    <x v="1"/>
    <n v="10659"/>
    <n v="53723181"/>
    <n v="5040.1708984375"/>
  </r>
  <r>
    <x v="31"/>
    <x v="2"/>
    <n v="7480"/>
    <n v="36687903"/>
    <n v="4904.7998046875"/>
  </r>
  <r>
    <x v="31"/>
    <x v="3"/>
    <n v="19738"/>
    <n v="118074673"/>
    <n v="5982.09912109375"/>
  </r>
  <r>
    <x v="31"/>
    <x v="4"/>
    <n v="33424"/>
    <n v="241662995"/>
    <n v="7230.2236328125"/>
  </r>
  <r>
    <x v="31"/>
    <x v="5"/>
    <n v="25676"/>
    <n v="213125960"/>
    <n v="8300.5908203125"/>
  </r>
  <r>
    <x v="31"/>
    <x v="6"/>
    <n v="7748"/>
    <n v="28537035"/>
    <n v="3683.1484375"/>
  </r>
  <r>
    <x v="31"/>
    <x v="7"/>
    <n v="8039"/>
    <n v="57441291"/>
    <n v="7145.328125"/>
  </r>
  <r>
    <x v="31"/>
    <x v="8"/>
    <n v="6953"/>
    <n v="53176181"/>
    <n v="7647.94775390625"/>
  </r>
  <r>
    <x v="31"/>
    <x v="9"/>
    <n v="1086"/>
    <n v="4265110"/>
    <n v="3927.357177734375"/>
  </r>
  <r>
    <x v="31"/>
    <x v="10"/>
    <n v="14966"/>
    <n v="92695483"/>
    <n v="6193.73779296875"/>
  </r>
  <r>
    <x v="31"/>
    <x v="11"/>
    <n v="14422"/>
    <n v="70308561"/>
    <n v="4875.0908203125"/>
  </r>
  <r>
    <x v="31"/>
    <x v="12"/>
    <n v="19"/>
    <n v="104712"/>
    <n v="5511.15771484375"/>
  </r>
  <r>
    <x v="31"/>
    <x v="13"/>
    <n v="96"/>
    <n v="467932"/>
    <n v="4874.29150390625"/>
  </r>
  <r>
    <x v="31"/>
    <x v="14"/>
    <n v="18157"/>
    <n v="90271041"/>
    <n v="4971.69384765625"/>
  </r>
  <r>
    <x v="31"/>
    <x v="15"/>
    <n v="8193"/>
    <n v="45100316"/>
    <n v="5504.73779296875"/>
  </r>
  <r>
    <x v="31"/>
    <x v="16"/>
    <n v="19881"/>
    <n v="91429959"/>
    <n v="4598.861328125"/>
  </r>
  <r>
    <x v="31"/>
    <x v="17"/>
    <n v="1796"/>
    <n v="8619713"/>
    <n v="4799.39453125"/>
  </r>
  <r>
    <x v="31"/>
    <x v="18"/>
    <n v="3395"/>
    <n v="15399840"/>
    <n v="4536.03515625"/>
  </r>
  <r>
    <x v="31"/>
    <x v="19"/>
    <n v="7447"/>
    <n v="28746407"/>
    <n v="3860.132568359375"/>
  </r>
  <r>
    <x v="31"/>
    <x v="20"/>
    <n v="2025"/>
    <n v="11970366"/>
    <n v="5911.2919921875"/>
  </r>
  <r>
    <x v="31"/>
    <x v="21"/>
    <n v="5145"/>
    <n v="23424459"/>
    <n v="4552.85888671875"/>
  </r>
  <r>
    <x v="31"/>
    <x v="22"/>
    <n v="4295"/>
    <n v="23861632"/>
    <n v="5555.6767578125"/>
  </r>
  <r>
    <x v="31"/>
    <x v="23"/>
    <n v="2182"/>
    <n v="11173727"/>
    <n v="5120.86474609375"/>
  </r>
  <r>
    <x v="31"/>
    <x v="24"/>
    <n v="187"/>
    <n v="1201687"/>
    <n v="6426.1337890625"/>
  </r>
  <r>
    <x v="31"/>
    <x v="25"/>
    <n v="0"/>
    <n v="0"/>
    <m/>
  </r>
  <r>
    <x v="31"/>
    <x v="26"/>
    <n v="12202"/>
    <n v="57818588"/>
    <n v="4738.45166015625"/>
  </r>
  <r>
    <x v="31"/>
    <x v="27"/>
    <n v="273882"/>
    <n v="1498689227"/>
    <n v="5472.025390625"/>
  </r>
  <r>
    <x v="31"/>
    <x v="28"/>
    <n v="225138"/>
    <n v="1213348439"/>
    <n v="5389.3544921875"/>
  </r>
  <r>
    <x v="31"/>
    <x v="29"/>
    <n v="167904"/>
    <n v="1010086828"/>
    <n v="6015.859375"/>
  </r>
  <r>
    <x v="31"/>
    <x v="30"/>
    <n v="57234"/>
    <n v="203261611"/>
    <n v="3551.41357421875"/>
  </r>
  <r>
    <x v="31"/>
    <x v="31"/>
    <n v="45957"/>
    <n v="269842861"/>
    <n v="5871.6376953125"/>
  </r>
  <r>
    <x v="31"/>
    <x v="32"/>
    <n v="14222"/>
    <n v="121721926"/>
    <n v="8558.70703125"/>
  </r>
  <r>
    <x v="31"/>
    <x v="33"/>
    <n v="31735"/>
    <n v="148120935"/>
    <n v="4667.43115234375"/>
  </r>
  <r>
    <x v="31"/>
    <x v="34"/>
    <n v="2787"/>
    <n v="15497927"/>
    <n v="5560.7919921875"/>
  </r>
  <r>
    <x v="31"/>
    <x v="35"/>
    <n v="4711"/>
    <n v="16895553"/>
    <n v="3586.40478515625"/>
  </r>
  <r>
    <x v="31"/>
    <x v="36"/>
    <n v="0"/>
    <n v="0"/>
    <m/>
  </r>
  <r>
    <x v="31"/>
    <x v="37"/>
    <n v="14157"/>
    <n v="73482693"/>
    <n v="5190.55517578125"/>
  </r>
  <r>
    <x v="32"/>
    <x v="0"/>
    <n v="123775"/>
    <n v="469227397"/>
    <n v="3790.970703125"/>
  </r>
  <r>
    <x v="32"/>
    <x v="1"/>
    <n v="3303"/>
    <n v="12903551"/>
    <n v="3906.615478515625"/>
  </r>
  <r>
    <x v="32"/>
    <x v="2"/>
    <n v="1961"/>
    <n v="7781535"/>
    <n v="3968.146240234375"/>
  </r>
  <r>
    <x v="32"/>
    <x v="3"/>
    <n v="3653"/>
    <n v="15470017"/>
    <n v="4234.8798828125"/>
  </r>
  <r>
    <x v="32"/>
    <x v="4"/>
    <n v="5981"/>
    <n v="27889291"/>
    <n v="4662.9814453125"/>
  </r>
  <r>
    <x v="32"/>
    <x v="5"/>
    <n v="4393"/>
    <n v="22431448"/>
    <n v="5106.1796875"/>
  </r>
  <r>
    <x v="32"/>
    <x v="6"/>
    <n v="1588"/>
    <n v="5457843"/>
    <n v="3436.928955078125"/>
  </r>
  <r>
    <x v="32"/>
    <x v="7"/>
    <n v="2403"/>
    <n v="12260894"/>
    <n v="5102.328125"/>
  </r>
  <r>
    <x v="32"/>
    <x v="8"/>
    <n v="2299"/>
    <n v="11807934"/>
    <n v="5136.11767578125"/>
  </r>
  <r>
    <x v="32"/>
    <x v="9"/>
    <n v="104"/>
    <n v="452960"/>
    <n v="4355.384765625"/>
  </r>
  <r>
    <x v="32"/>
    <x v="10"/>
    <n v="6070"/>
    <n v="20174880"/>
    <n v="3323.703369140625"/>
  </r>
  <r>
    <x v="32"/>
    <x v="11"/>
    <n v="4003"/>
    <n v="14065375"/>
    <n v="3513.70849609375"/>
  </r>
  <r>
    <x v="32"/>
    <x v="12"/>
    <n v="329"/>
    <n v="1457500"/>
    <n v="4430.09130859375"/>
  </r>
  <r>
    <x v="32"/>
    <x v="13"/>
    <n v="0"/>
    <n v="0"/>
    <m/>
  </r>
  <r>
    <x v="32"/>
    <x v="14"/>
    <n v="2480"/>
    <n v="8169065"/>
    <n v="3293.977783203125"/>
  </r>
  <r>
    <x v="32"/>
    <x v="15"/>
    <n v="2764"/>
    <n v="9394463"/>
    <n v="3398.864990234375"/>
  </r>
  <r>
    <x v="32"/>
    <x v="16"/>
    <n v="8773"/>
    <n v="37678249"/>
    <n v="4294.79638671875"/>
  </r>
  <r>
    <x v="32"/>
    <x v="17"/>
    <n v="527"/>
    <n v="1760146"/>
    <n v="3339.935546875"/>
  </r>
  <r>
    <x v="32"/>
    <x v="18"/>
    <n v="455"/>
    <n v="1809732"/>
    <n v="3977.432861328125"/>
  </r>
  <r>
    <x v="32"/>
    <x v="19"/>
    <n v="2500"/>
    <n v="7080087"/>
    <n v="2832.034912109375"/>
  </r>
  <r>
    <x v="32"/>
    <x v="20"/>
    <n v="1432"/>
    <n v="5356469"/>
    <n v="3740.551025390625"/>
  </r>
  <r>
    <x v="32"/>
    <x v="21"/>
    <n v="1271"/>
    <n v="4128198"/>
    <n v="3247.9921875"/>
  </r>
  <r>
    <x v="32"/>
    <x v="22"/>
    <n v="700"/>
    <n v="2608970"/>
    <n v="3727.10009765625"/>
  </r>
  <r>
    <x v="32"/>
    <x v="23"/>
    <n v="1095"/>
    <n v="3904925"/>
    <n v="3566.1416015625"/>
  </r>
  <r>
    <x v="32"/>
    <x v="24"/>
    <n v="233"/>
    <n v="1184810"/>
    <n v="5085.021484375"/>
  </r>
  <r>
    <x v="32"/>
    <x v="25"/>
    <n v="109"/>
    <n v="386587"/>
    <n v="3546.669677734375"/>
  </r>
  <r>
    <x v="32"/>
    <x v="26"/>
    <n v="764"/>
    <n v="2691055"/>
    <n v="3522.3232421875"/>
  </r>
  <r>
    <x v="32"/>
    <x v="27"/>
    <n v="67891"/>
    <n v="253392400"/>
    <n v="3732.341552734375"/>
  </r>
  <r>
    <x v="32"/>
    <x v="28"/>
    <n v="46161"/>
    <n v="147763127"/>
    <n v="3201.038330078125"/>
  </r>
  <r>
    <x v="32"/>
    <x v="29"/>
    <n v="33448"/>
    <n v="117177692"/>
    <n v="3503.279541015625"/>
  </r>
  <r>
    <x v="32"/>
    <x v="30"/>
    <n v="12713"/>
    <n v="30585435"/>
    <n v="2405.83935546875"/>
  </r>
  <r>
    <x v="32"/>
    <x v="31"/>
    <n v="20889"/>
    <n v="102306376"/>
    <n v="4897.61962890625"/>
  </r>
  <r>
    <x v="32"/>
    <x v="32"/>
    <n v="5884"/>
    <n v="42806011"/>
    <n v="7274.98486328125"/>
  </r>
  <r>
    <x v="32"/>
    <x v="33"/>
    <n v="15005"/>
    <n v="59500365"/>
    <n v="3965.369140625"/>
  </r>
  <r>
    <x v="32"/>
    <x v="34"/>
    <n v="841"/>
    <n v="3322897"/>
    <n v="3951.1259765625"/>
  </r>
  <r>
    <x v="32"/>
    <x v="35"/>
    <n v="574"/>
    <n v="1712510"/>
    <n v="2983.466796875"/>
  </r>
  <r>
    <x v="32"/>
    <x v="36"/>
    <n v="0"/>
    <n v="0"/>
    <m/>
  </r>
  <r>
    <x v="32"/>
    <x v="37"/>
    <n v="4504"/>
    <n v="15966688"/>
    <n v="3545.001708984375"/>
  </r>
  <r>
    <x v="33"/>
    <x v="0"/>
    <n v="1175295"/>
    <n v="6373976558"/>
    <n v="5423.29931640625"/>
  </r>
  <r>
    <x v="33"/>
    <x v="1"/>
    <n v="24707"/>
    <n v="125588185"/>
    <n v="5083.1015625"/>
  </r>
  <r>
    <x v="33"/>
    <x v="2"/>
    <n v="18912"/>
    <n v="80935109"/>
    <n v="4279.5634765625"/>
  </r>
  <r>
    <x v="33"/>
    <x v="3"/>
    <n v="31139"/>
    <n v="198382083"/>
    <n v="6370.85595703125"/>
  </r>
  <r>
    <x v="33"/>
    <x v="4"/>
    <n v="85781"/>
    <n v="611610464"/>
    <n v="7129.90576171875"/>
  </r>
  <r>
    <x v="33"/>
    <x v="5"/>
    <n v="73606"/>
    <n v="549855935"/>
    <n v="7470.259765625"/>
  </r>
  <r>
    <x v="33"/>
    <x v="6"/>
    <n v="12175"/>
    <n v="61754529"/>
    <n v="5072.24072265625"/>
  </r>
  <r>
    <x v="33"/>
    <x v="7"/>
    <n v="23968"/>
    <n v="180456535"/>
    <n v="7529.06103515625"/>
  </r>
  <r>
    <x v="33"/>
    <x v="8"/>
    <n v="20985"/>
    <n v="161506741"/>
    <n v="7696.29443359375"/>
  </r>
  <r>
    <x v="33"/>
    <x v="9"/>
    <n v="2983"/>
    <n v="18949794"/>
    <n v="6352.59619140625"/>
  </r>
  <r>
    <x v="33"/>
    <x v="10"/>
    <n v="55983"/>
    <n v="324356883"/>
    <n v="5793.84619140625"/>
  </r>
  <r>
    <x v="33"/>
    <x v="11"/>
    <n v="36568"/>
    <n v="177958371"/>
    <n v="4866.50537109375"/>
  </r>
  <r>
    <x v="33"/>
    <x v="12"/>
    <n v="1685"/>
    <n v="10417413"/>
    <n v="6182.44091796875"/>
  </r>
  <r>
    <x v="33"/>
    <x v="13"/>
    <n v="843"/>
    <n v="5185043"/>
    <n v="6150.70361328125"/>
  </r>
  <r>
    <x v="33"/>
    <x v="14"/>
    <n v="49852"/>
    <n v="215474583"/>
    <n v="4322.28564453125"/>
  </r>
  <r>
    <x v="33"/>
    <x v="15"/>
    <n v="25561"/>
    <n v="135714848"/>
    <n v="5309.44970703125"/>
  </r>
  <r>
    <x v="33"/>
    <x v="16"/>
    <n v="91616"/>
    <n v="498045553"/>
    <n v="5436.22900390625"/>
  </r>
  <r>
    <x v="33"/>
    <x v="17"/>
    <n v="8322"/>
    <n v="42324498"/>
    <n v="5085.8564453125"/>
  </r>
  <r>
    <x v="33"/>
    <x v="18"/>
    <n v="16081"/>
    <n v="80822508"/>
    <n v="5025.962890625"/>
  </r>
  <r>
    <x v="33"/>
    <x v="19"/>
    <n v="14387"/>
    <n v="56445833"/>
    <n v="3923.391357421875"/>
  </r>
  <r>
    <x v="33"/>
    <x v="20"/>
    <n v="3286"/>
    <n v="17121992"/>
    <n v="5210.587890625"/>
  </r>
  <r>
    <x v="33"/>
    <x v="21"/>
    <n v="13932"/>
    <n v="82710698"/>
    <n v="5936.74267578125"/>
  </r>
  <r>
    <x v="33"/>
    <x v="22"/>
    <n v="6391"/>
    <n v="32963470"/>
    <n v="5157.79541015625"/>
  </r>
  <r>
    <x v="33"/>
    <x v="23"/>
    <n v="6290"/>
    <n v="34005666"/>
    <n v="5406.30615234375"/>
  </r>
  <r>
    <x v="33"/>
    <x v="24"/>
    <n v="2213"/>
    <n v="16408842"/>
    <n v="7414.75"/>
  </r>
  <r>
    <x v="33"/>
    <x v="25"/>
    <n v="12"/>
    <n v="70153"/>
    <n v="5846.08349609375"/>
  </r>
  <r>
    <x v="33"/>
    <x v="26"/>
    <n v="62995"/>
    <n v="413739835"/>
    <n v="6567.8203125"/>
  </r>
  <r>
    <x v="33"/>
    <x v="27"/>
    <n v="549746"/>
    <n v="2797348185"/>
    <n v="5088.4375"/>
  </r>
  <r>
    <x v="33"/>
    <x v="28"/>
    <n v="467972"/>
    <n v="2359049517"/>
    <n v="5041.005859375"/>
  </r>
  <r>
    <x v="33"/>
    <x v="29"/>
    <n v="337690"/>
    <n v="1934313262"/>
    <n v="5728.07373046875"/>
  </r>
  <r>
    <x v="33"/>
    <x v="30"/>
    <n v="130282"/>
    <n v="424736255"/>
    <n v="3260.1298828125"/>
  </r>
  <r>
    <x v="33"/>
    <x v="31"/>
    <n v="77184"/>
    <n v="418640142"/>
    <n v="5423.923828125"/>
  </r>
  <r>
    <x v="33"/>
    <x v="32"/>
    <n v="29819"/>
    <n v="216360286"/>
    <n v="7255.7861328125"/>
  </r>
  <r>
    <x v="33"/>
    <x v="33"/>
    <n v="47365"/>
    <n v="202279856"/>
    <n v="4270.6611328125"/>
  </r>
  <r>
    <x v="33"/>
    <x v="34"/>
    <n v="4590"/>
    <n v="19658526"/>
    <n v="4282.9033203125"/>
  </r>
  <r>
    <x v="33"/>
    <x v="35"/>
    <n v="10099"/>
    <n v="37305267"/>
    <n v="3693.95654296875"/>
  </r>
  <r>
    <x v="33"/>
    <x v="36"/>
    <n v="0"/>
    <n v="0"/>
    <m/>
  </r>
  <r>
    <x v="33"/>
    <x v="37"/>
    <n v="34926"/>
    <n v="198584541"/>
    <n v="5685.86572265625"/>
  </r>
  <r>
    <x v="34"/>
    <x v="0"/>
    <n v="563791"/>
    <n v="2093760690"/>
    <n v="3713.7177734375"/>
  </r>
  <r>
    <x v="34"/>
    <x v="1"/>
    <n v="10665"/>
    <n v="43021759"/>
    <n v="4033.920166015625"/>
  </r>
  <r>
    <x v="34"/>
    <x v="2"/>
    <n v="6944"/>
    <n v="27452679"/>
    <n v="3953.438720703125"/>
  </r>
  <r>
    <x v="34"/>
    <x v="3"/>
    <n v="7569"/>
    <n v="36038497"/>
    <n v="4761.32861328125"/>
  </r>
  <r>
    <x v="34"/>
    <x v="4"/>
    <n v="28264"/>
    <n v="110433331"/>
    <n v="3907.208251953125"/>
  </r>
  <r>
    <x v="34"/>
    <x v="5"/>
    <n v="22666"/>
    <n v="91759941"/>
    <n v="4048.351806640625"/>
  </r>
  <r>
    <x v="34"/>
    <x v="6"/>
    <n v="5598"/>
    <n v="18673390"/>
    <n v="3335.725341796875"/>
  </r>
  <r>
    <x v="34"/>
    <x v="7"/>
    <n v="8922"/>
    <n v="33300945"/>
    <n v="3732.452880859375"/>
  </r>
  <r>
    <x v="34"/>
    <x v="8"/>
    <n v="8512"/>
    <n v="31694665"/>
    <n v="3723.52734375"/>
  </r>
  <r>
    <x v="34"/>
    <x v="9"/>
    <n v="410"/>
    <n v="1606280"/>
    <n v="3917.756103515625"/>
  </r>
  <r>
    <x v="34"/>
    <x v="10"/>
    <n v="25242"/>
    <n v="77502002"/>
    <n v="3070.35888671875"/>
  </r>
  <r>
    <x v="34"/>
    <x v="11"/>
    <n v="15110"/>
    <n v="53651451"/>
    <n v="3550.724853515625"/>
  </r>
  <r>
    <x v="34"/>
    <x v="12"/>
    <n v="1092"/>
    <n v="4255107"/>
    <n v="3896.6181640625"/>
  </r>
  <r>
    <x v="34"/>
    <x v="13"/>
    <n v="237"/>
    <n v="1005509"/>
    <n v="4242.65380859375"/>
  </r>
  <r>
    <x v="34"/>
    <x v="14"/>
    <n v="16586"/>
    <n v="52612136"/>
    <n v="3172.0810546875"/>
  </r>
  <r>
    <x v="34"/>
    <x v="15"/>
    <n v="17248"/>
    <n v="59552831"/>
    <n v="3452.73828125"/>
  </r>
  <r>
    <x v="34"/>
    <x v="16"/>
    <n v="67100"/>
    <n v="327552852"/>
    <n v="4881.5625"/>
  </r>
  <r>
    <x v="34"/>
    <x v="17"/>
    <n v="2702"/>
    <n v="11427994"/>
    <n v="4229.45751953125"/>
  </r>
  <r>
    <x v="34"/>
    <x v="18"/>
    <n v="2912"/>
    <n v="10444142"/>
    <n v="3586.587158203125"/>
  </r>
  <r>
    <x v="34"/>
    <x v="19"/>
    <n v="7959"/>
    <n v="22970588"/>
    <n v="2886.11474609375"/>
  </r>
  <r>
    <x v="34"/>
    <x v="20"/>
    <n v="5370"/>
    <n v="19658853"/>
    <n v="3660.866455078125"/>
  </r>
  <r>
    <x v="34"/>
    <x v="21"/>
    <n v="5834"/>
    <n v="14110307"/>
    <n v="2418.63330078125"/>
  </r>
  <r>
    <x v="34"/>
    <x v="22"/>
    <n v="3829"/>
    <n v="13907818"/>
    <n v="3632.232421875"/>
  </r>
  <r>
    <x v="34"/>
    <x v="23"/>
    <n v="5486"/>
    <n v="19299601"/>
    <n v="3517.97314453125"/>
  </r>
  <r>
    <x v="34"/>
    <x v="24"/>
    <n v="1450"/>
    <n v="6970697"/>
    <n v="4807.37744140625"/>
  </r>
  <r>
    <x v="34"/>
    <x v="25"/>
    <n v="146"/>
    <n v="561907"/>
    <n v="3848.677978515625"/>
  </r>
  <r>
    <x v="34"/>
    <x v="26"/>
    <n v="1878"/>
    <n v="5411049"/>
    <n v="2881.28271484375"/>
  </r>
  <r>
    <x v="34"/>
    <x v="27"/>
    <n v="298374"/>
    <n v="1065246827"/>
    <n v="3570.173095703125"/>
  </r>
  <r>
    <x v="34"/>
    <x v="28"/>
    <n v="209851"/>
    <n v="667314785"/>
    <n v="3179.94580078125"/>
  </r>
  <r>
    <x v="34"/>
    <x v="29"/>
    <n v="155244"/>
    <n v="542853020"/>
    <n v="3496.77294921875"/>
  </r>
  <r>
    <x v="34"/>
    <x v="30"/>
    <n v="54607"/>
    <n v="124461765"/>
    <n v="2279.227294921875"/>
  </r>
  <r>
    <x v="34"/>
    <x v="31"/>
    <n v="85844"/>
    <n v="386211348"/>
    <n v="4498.99072265625"/>
  </r>
  <r>
    <x v="34"/>
    <x v="32"/>
    <n v="32991"/>
    <n v="193343521"/>
    <n v="5860.49267578125"/>
  </r>
  <r>
    <x v="34"/>
    <x v="33"/>
    <n v="52853"/>
    <n v="192867827"/>
    <n v="3649.13671875"/>
  </r>
  <r>
    <x v="34"/>
    <x v="34"/>
    <n v="2679"/>
    <n v="11720694"/>
    <n v="4375.02587890625"/>
  </r>
  <r>
    <x v="34"/>
    <x v="35"/>
    <n v="2745"/>
    <n v="7997556"/>
    <n v="2913.49951171875"/>
  </r>
  <r>
    <x v="34"/>
    <x v="36"/>
    <n v="0"/>
    <n v="0"/>
    <m/>
  </r>
  <r>
    <x v="34"/>
    <x v="37"/>
    <n v="20127"/>
    <n v="69374252"/>
    <n v="3446.8251953125"/>
  </r>
  <r>
    <x v="35"/>
    <x v="0"/>
    <n v="44623"/>
    <n v="169169523"/>
    <n v="3791.08349609375"/>
  </r>
  <r>
    <x v="35"/>
    <x v="1"/>
    <n v="1445"/>
    <n v="5471758"/>
    <n v="3786.683837890625"/>
  </r>
  <r>
    <x v="35"/>
    <x v="2"/>
    <n v="621"/>
    <n v="2434532"/>
    <n v="3920.34130859375"/>
  </r>
  <r>
    <x v="35"/>
    <x v="3"/>
    <n v="853"/>
    <n v="3963664"/>
    <n v="4646.73388671875"/>
  </r>
  <r>
    <x v="35"/>
    <x v="4"/>
    <n v="1603"/>
    <n v="6659488"/>
    <n v="4154.390625"/>
  </r>
  <r>
    <x v="35"/>
    <x v="5"/>
    <n v="1345"/>
    <n v="5861088"/>
    <n v="4357.68603515625"/>
  </r>
  <r>
    <x v="35"/>
    <x v="6"/>
    <n v="258"/>
    <n v="798400"/>
    <n v="3094.57373046875"/>
  </r>
  <r>
    <x v="35"/>
    <x v="7"/>
    <n v="364"/>
    <n v="1661681"/>
    <n v="4565.0576171875"/>
  </r>
  <r>
    <x v="35"/>
    <x v="8"/>
    <n v="348"/>
    <n v="1593736"/>
    <n v="4579.701171875"/>
  </r>
  <r>
    <x v="35"/>
    <x v="9"/>
    <n v="16"/>
    <n v="67945"/>
    <n v="4246.5625"/>
  </r>
  <r>
    <x v="35"/>
    <x v="10"/>
    <n v="1333"/>
    <n v="4710803"/>
    <n v="3533.98583984375"/>
  </r>
  <r>
    <x v="35"/>
    <x v="11"/>
    <n v="2280"/>
    <n v="9142443"/>
    <n v="4009.843505859375"/>
  </r>
  <r>
    <x v="35"/>
    <x v="12"/>
    <n v="102"/>
    <n v="433717"/>
    <n v="4252.12744140625"/>
  </r>
  <r>
    <x v="35"/>
    <x v="13"/>
    <n v="0"/>
    <n v="0"/>
    <m/>
  </r>
  <r>
    <x v="35"/>
    <x v="14"/>
    <n v="1450"/>
    <n v="4885742"/>
    <n v="3369.477294921875"/>
  </r>
  <r>
    <x v="35"/>
    <x v="15"/>
    <n v="1972"/>
    <n v="7115016"/>
    <n v="3608.020263671875"/>
  </r>
  <r>
    <x v="35"/>
    <x v="16"/>
    <n v="929"/>
    <n v="2763477"/>
    <n v="2974.67919921875"/>
  </r>
  <r>
    <x v="35"/>
    <x v="17"/>
    <n v="358"/>
    <n v="1348667"/>
    <n v="3767.226318359375"/>
  </r>
  <r>
    <x v="35"/>
    <x v="18"/>
    <n v="292"/>
    <n v="1010725"/>
    <n v="3461.386962890625"/>
  </r>
  <r>
    <x v="35"/>
    <x v="19"/>
    <n v="1058"/>
    <n v="2989174"/>
    <n v="2825.30615234375"/>
  </r>
  <r>
    <x v="35"/>
    <x v="20"/>
    <n v="792"/>
    <n v="3152125"/>
    <n v="3979.955810546875"/>
  </r>
  <r>
    <x v="35"/>
    <x v="21"/>
    <n v="299"/>
    <n v="1023168"/>
    <n v="3421.966552734375"/>
  </r>
  <r>
    <x v="35"/>
    <x v="22"/>
    <n v="182"/>
    <n v="688855"/>
    <n v="3784.91748046875"/>
  </r>
  <r>
    <x v="35"/>
    <x v="23"/>
    <n v="444"/>
    <n v="1646088"/>
    <n v="3707.405517578125"/>
  </r>
  <r>
    <x v="35"/>
    <x v="24"/>
    <n v="118"/>
    <n v="766234"/>
    <n v="6493.50830078125"/>
  </r>
  <r>
    <x v="35"/>
    <x v="25"/>
    <n v="0"/>
    <n v="0"/>
    <m/>
  </r>
  <r>
    <x v="35"/>
    <x v="26"/>
    <n v="49"/>
    <n v="160475"/>
    <n v="3275"/>
  </r>
  <r>
    <x v="35"/>
    <x v="27"/>
    <n v="25990"/>
    <n v="98742405"/>
    <n v="3799.24609375"/>
  </r>
  <r>
    <x v="35"/>
    <x v="28"/>
    <n v="16051"/>
    <n v="57395786"/>
    <n v="3575.838623046875"/>
  </r>
  <r>
    <x v="35"/>
    <x v="29"/>
    <n v="12101"/>
    <n v="45255269"/>
    <n v="3739.7958984375"/>
  </r>
  <r>
    <x v="35"/>
    <x v="30"/>
    <n v="3950"/>
    <n v="12140517"/>
    <n v="3073.548583984375"/>
  </r>
  <r>
    <x v="35"/>
    <x v="31"/>
    <n v="9598"/>
    <n v="40102713"/>
    <n v="4178.236328125"/>
  </r>
  <r>
    <x v="35"/>
    <x v="32"/>
    <n v="3227"/>
    <n v="18764664"/>
    <n v="5814.89453125"/>
  </r>
  <r>
    <x v="35"/>
    <x v="33"/>
    <n v="6371"/>
    <n v="21338049"/>
    <n v="3349.246337890625"/>
  </r>
  <r>
    <x v="35"/>
    <x v="34"/>
    <n v="341"/>
    <n v="1243906"/>
    <n v="3647.818115234375"/>
  </r>
  <r>
    <x v="35"/>
    <x v="35"/>
    <n v="161"/>
    <n v="461092"/>
    <n v="2863.925537109375"/>
  </r>
  <r>
    <x v="35"/>
    <x v="36"/>
    <n v="0"/>
    <n v="0"/>
    <m/>
  </r>
  <r>
    <x v="35"/>
    <x v="37"/>
    <n v="1928"/>
    <n v="7938194"/>
    <n v="4117.3203125"/>
  </r>
  <r>
    <x v="36"/>
    <x v="0"/>
    <n v="587476"/>
    <n v="2447928449"/>
    <n v="4166.85693359375"/>
  </r>
  <r>
    <x v="36"/>
    <x v="1"/>
    <n v="14699"/>
    <n v="66684155"/>
    <n v="4536.6455078125"/>
  </r>
  <r>
    <x v="36"/>
    <x v="2"/>
    <n v="11473"/>
    <n v="40506790"/>
    <n v="3530.618896484375"/>
  </r>
  <r>
    <x v="36"/>
    <x v="3"/>
    <n v="18851"/>
    <n v="77807660"/>
    <n v="4127.50830078125"/>
  </r>
  <r>
    <x v="36"/>
    <x v="4"/>
    <n v="32143"/>
    <n v="158156560"/>
    <n v="4920.404296875"/>
  </r>
  <r>
    <x v="36"/>
    <x v="5"/>
    <n v="24165"/>
    <n v="128207565"/>
    <n v="5305.50634765625"/>
  </r>
  <r>
    <x v="36"/>
    <x v="6"/>
    <n v="7978"/>
    <n v="29948995"/>
    <n v="3753.94775390625"/>
  </r>
  <r>
    <x v="36"/>
    <x v="7"/>
    <n v="19000"/>
    <n v="90707904"/>
    <n v="4774.10009765625"/>
  </r>
  <r>
    <x v="36"/>
    <x v="8"/>
    <n v="18196"/>
    <n v="87997033"/>
    <n v="4836.064453125"/>
  </r>
  <r>
    <x v="36"/>
    <x v="9"/>
    <n v="804"/>
    <n v="2710871"/>
    <n v="3371.72998046875"/>
  </r>
  <r>
    <x v="36"/>
    <x v="10"/>
    <n v="20918"/>
    <n v="85765775"/>
    <n v="4100.09423828125"/>
  </r>
  <r>
    <x v="36"/>
    <x v="11"/>
    <n v="19631"/>
    <n v="86548513"/>
    <n v="4408.767578125"/>
  </r>
  <r>
    <x v="36"/>
    <x v="12"/>
    <n v="1095"/>
    <n v="4872501"/>
    <n v="4449.7724609375"/>
  </r>
  <r>
    <x v="36"/>
    <x v="13"/>
    <n v="52"/>
    <n v="237678"/>
    <n v="4570.73095703125"/>
  </r>
  <r>
    <x v="36"/>
    <x v="14"/>
    <n v="22911"/>
    <n v="82181389"/>
    <n v="3586.98388671875"/>
  </r>
  <r>
    <x v="36"/>
    <x v="15"/>
    <n v="17957"/>
    <n v="72210521"/>
    <n v="4021.302001953125"/>
  </r>
  <r>
    <x v="36"/>
    <x v="16"/>
    <n v="27874"/>
    <n v="137523522"/>
    <n v="4933.75634765625"/>
  </r>
  <r>
    <x v="36"/>
    <x v="17"/>
    <n v="2110"/>
    <n v="8837130"/>
    <n v="4188.21337890625"/>
  </r>
  <r>
    <x v="36"/>
    <x v="18"/>
    <n v="4694"/>
    <n v="17688880"/>
    <n v="3768.402099609375"/>
  </r>
  <r>
    <x v="36"/>
    <x v="19"/>
    <n v="8949"/>
    <n v="29289151"/>
    <n v="3272.896484375"/>
  </r>
  <r>
    <x v="36"/>
    <x v="20"/>
    <n v="3369"/>
    <n v="13594411"/>
    <n v="4035.147216796875"/>
  </r>
  <r>
    <x v="36"/>
    <x v="21"/>
    <n v="2538"/>
    <n v="9130513"/>
    <n v="3597.52294921875"/>
  </r>
  <r>
    <x v="36"/>
    <x v="22"/>
    <n v="6167"/>
    <n v="27907339"/>
    <n v="4525.27001953125"/>
  </r>
  <r>
    <x v="36"/>
    <x v="23"/>
    <n v="7502"/>
    <n v="34012234"/>
    <n v="4533.75537109375"/>
  </r>
  <r>
    <x v="36"/>
    <x v="24"/>
    <n v="1353"/>
    <n v="7166413"/>
    <n v="5296.68359375"/>
  </r>
  <r>
    <x v="36"/>
    <x v="25"/>
    <n v="41"/>
    <n v="185416"/>
    <n v="4522.34130859375"/>
  </r>
  <r>
    <x v="36"/>
    <x v="26"/>
    <n v="5880"/>
    <n v="24646038"/>
    <n v="4191.5029296875"/>
  </r>
  <r>
    <x v="36"/>
    <x v="27"/>
    <n v="316411"/>
    <n v="1292979211"/>
    <n v="4086.391357421875"/>
  </r>
  <r>
    <x v="36"/>
    <x v="28"/>
    <n v="239933"/>
    <n v="933409370"/>
    <n v="3890.291748046875"/>
  </r>
  <r>
    <x v="36"/>
    <x v="29"/>
    <n v="159634"/>
    <n v="717937911"/>
    <n v="4497.39990234375"/>
  </r>
  <r>
    <x v="36"/>
    <x v="30"/>
    <n v="80299"/>
    <n v="215471459"/>
    <n v="2683.3642578125"/>
  </r>
  <r>
    <x v="36"/>
    <x v="31"/>
    <n v="74482"/>
    <n v="349261836"/>
    <n v="4689.21142578125"/>
  </r>
  <r>
    <x v="36"/>
    <x v="32"/>
    <n v="24058"/>
    <n v="159877584"/>
    <n v="6645.505859375"/>
  </r>
  <r>
    <x v="36"/>
    <x v="33"/>
    <n v="50424"/>
    <n v="189384252"/>
    <n v="3755.83544921875"/>
  </r>
  <r>
    <x v="36"/>
    <x v="34"/>
    <n v="1996"/>
    <n v="10308005"/>
    <n v="5164.3310546875"/>
  </r>
  <r>
    <x v="36"/>
    <x v="35"/>
    <n v="8751"/>
    <n v="26099656"/>
    <n v="2982.47705078125"/>
  </r>
  <r>
    <x v="36"/>
    <x v="36"/>
    <n v="0"/>
    <n v="0"/>
    <m/>
  </r>
  <r>
    <x v="36"/>
    <x v="37"/>
    <n v="13107"/>
    <n v="53189089"/>
    <n v="4058.0673828125"/>
  </r>
  <r>
    <x v="37"/>
    <x v="0"/>
    <n v="211591"/>
    <n v="708202213"/>
    <n v="3347.03369140625"/>
  </r>
  <r>
    <x v="37"/>
    <x v="1"/>
    <n v="4492"/>
    <n v="15197460"/>
    <n v="3383.22802734375"/>
  </r>
  <r>
    <x v="37"/>
    <x v="2"/>
    <n v="3220"/>
    <n v="12315640"/>
    <n v="3824.73291015625"/>
  </r>
  <r>
    <x v="37"/>
    <x v="3"/>
    <n v="4300"/>
    <n v="16854003"/>
    <n v="3919.53564453125"/>
  </r>
  <r>
    <x v="37"/>
    <x v="4"/>
    <n v="11126"/>
    <n v="44401086"/>
    <n v="3990.750244140625"/>
  </r>
  <r>
    <x v="37"/>
    <x v="5"/>
    <n v="7961"/>
    <n v="35098932"/>
    <n v="4408.85986328125"/>
  </r>
  <r>
    <x v="37"/>
    <x v="6"/>
    <n v="3165"/>
    <n v="9302154"/>
    <n v="2939.069091796875"/>
  </r>
  <r>
    <x v="37"/>
    <x v="7"/>
    <n v="4453"/>
    <n v="22778885"/>
    <n v="5115.40185546875"/>
  </r>
  <r>
    <x v="37"/>
    <x v="8"/>
    <n v="4289"/>
    <n v="22262211"/>
    <n v="5190.53662109375"/>
  </r>
  <r>
    <x v="37"/>
    <x v="9"/>
    <n v="164"/>
    <n v="516674"/>
    <n v="3150.451171875"/>
  </r>
  <r>
    <x v="37"/>
    <x v="10"/>
    <n v="6636"/>
    <n v="21190820"/>
    <n v="3193.312255859375"/>
  </r>
  <r>
    <x v="37"/>
    <x v="11"/>
    <n v="8186"/>
    <n v="25068592"/>
    <n v="3062.373779296875"/>
  </r>
  <r>
    <x v="37"/>
    <x v="12"/>
    <n v="326"/>
    <n v="1229582"/>
    <n v="3771.723876953125"/>
  </r>
  <r>
    <x v="37"/>
    <x v="13"/>
    <n v="16"/>
    <n v="85180"/>
    <n v="5323.75"/>
  </r>
  <r>
    <x v="37"/>
    <x v="14"/>
    <n v="5838"/>
    <n v="16469618"/>
    <n v="2821.106201171875"/>
  </r>
  <r>
    <x v="37"/>
    <x v="15"/>
    <n v="6845"/>
    <n v="24759001"/>
    <n v="3617.093017578125"/>
  </r>
  <r>
    <x v="37"/>
    <x v="16"/>
    <n v="11898"/>
    <n v="45934117"/>
    <n v="3860.65869140625"/>
  </r>
  <r>
    <x v="37"/>
    <x v="17"/>
    <n v="1360"/>
    <n v="4834204"/>
    <n v="3554.561767578125"/>
  </r>
  <r>
    <x v="37"/>
    <x v="18"/>
    <n v="1507"/>
    <n v="4700336"/>
    <n v="3119.001953125"/>
  </r>
  <r>
    <x v="37"/>
    <x v="19"/>
    <n v="2383"/>
    <n v="6453413"/>
    <n v="2708.1044921875"/>
  </r>
  <r>
    <x v="37"/>
    <x v="20"/>
    <n v="2359"/>
    <n v="7857792"/>
    <n v="3330.984375"/>
  </r>
  <r>
    <x v="37"/>
    <x v="21"/>
    <n v="1228"/>
    <n v="3555422"/>
    <n v="2895.294677734375"/>
  </r>
  <r>
    <x v="37"/>
    <x v="22"/>
    <n v="1217"/>
    <n v="3767401"/>
    <n v="3095.645751953125"/>
  </r>
  <r>
    <x v="37"/>
    <x v="23"/>
    <n v="3118"/>
    <n v="9774870"/>
    <n v="3134.980712890625"/>
  </r>
  <r>
    <x v="37"/>
    <x v="24"/>
    <n v="996"/>
    <n v="4791155"/>
    <n v="4810.396484375"/>
  </r>
  <r>
    <x v="37"/>
    <x v="25"/>
    <n v="58"/>
    <n v="158782"/>
    <n v="2737.62060546875"/>
  </r>
  <r>
    <x v="37"/>
    <x v="26"/>
    <n v="224"/>
    <n v="704543"/>
    <n v="3145.28125"/>
  </r>
  <r>
    <x v="37"/>
    <x v="27"/>
    <n v="123064"/>
    <n v="392959684"/>
    <n v="3193.1328125"/>
  </r>
  <r>
    <x v="37"/>
    <x v="28"/>
    <n v="92151"/>
    <n v="265922195"/>
    <n v="2885.722412109375"/>
  </r>
  <r>
    <x v="37"/>
    <x v="29"/>
    <n v="63497"/>
    <n v="207061167"/>
    <n v="3260.9599609375"/>
  </r>
  <r>
    <x v="37"/>
    <x v="30"/>
    <n v="28654"/>
    <n v="58861028"/>
    <n v="2054.199462890625"/>
  </r>
  <r>
    <x v="37"/>
    <x v="31"/>
    <n v="29165"/>
    <n v="120930306"/>
    <n v="4146.4189453125"/>
  </r>
  <r>
    <x v="37"/>
    <x v="32"/>
    <n v="8285"/>
    <n v="51859765"/>
    <n v="6259.4765625"/>
  </r>
  <r>
    <x v="37"/>
    <x v="33"/>
    <n v="20880"/>
    <n v="69070541"/>
    <n v="3307.97607421875"/>
  </r>
  <r>
    <x v="37"/>
    <x v="34"/>
    <n v="1748"/>
    <n v="6107183"/>
    <n v="3493.811767578125"/>
  </r>
  <r>
    <x v="37"/>
    <x v="35"/>
    <n v="1378"/>
    <n v="4190789"/>
    <n v="3041.211181640625"/>
  </r>
  <r>
    <x v="37"/>
    <x v="36"/>
    <n v="0"/>
    <n v="0"/>
    <m/>
  </r>
  <r>
    <x v="37"/>
    <x v="37"/>
    <n v="5363"/>
    <n v="18169838"/>
    <n v="3387.998779296875"/>
  </r>
  <r>
    <x v="38"/>
    <x v="0"/>
    <n v="192468"/>
    <n v="874021324"/>
    <n v="4541.12548828125"/>
  </r>
  <r>
    <x v="38"/>
    <x v="1"/>
    <n v="6879"/>
    <n v="33065302"/>
    <n v="4806.70166015625"/>
  </r>
  <r>
    <x v="38"/>
    <x v="2"/>
    <n v="3797"/>
    <n v="19140349"/>
    <n v="5040.91357421875"/>
  </r>
  <r>
    <x v="38"/>
    <x v="3"/>
    <n v="4616"/>
    <n v="22421066"/>
    <n v="4857.25"/>
  </r>
  <r>
    <x v="38"/>
    <x v="4"/>
    <n v="8976"/>
    <n v="51132166"/>
    <n v="5696.54248046875"/>
  </r>
  <r>
    <x v="38"/>
    <x v="5"/>
    <n v="5968"/>
    <n v="37168103"/>
    <n v="6227.8994140625"/>
  </r>
  <r>
    <x v="38"/>
    <x v="6"/>
    <n v="3008"/>
    <n v="13964063"/>
    <n v="4642.30810546875"/>
  </r>
  <r>
    <x v="38"/>
    <x v="7"/>
    <n v="3924"/>
    <n v="26192140"/>
    <n v="6674.857421875"/>
  </r>
  <r>
    <x v="38"/>
    <x v="8"/>
    <n v="3424"/>
    <n v="23438510"/>
    <n v="6845.359375"/>
  </r>
  <r>
    <x v="38"/>
    <x v="9"/>
    <n v="500"/>
    <n v="2753630"/>
    <n v="5507.259765625"/>
  </r>
  <r>
    <x v="38"/>
    <x v="10"/>
    <n v="8407"/>
    <n v="38700679"/>
    <n v="4603.3876953125"/>
  </r>
  <r>
    <x v="38"/>
    <x v="11"/>
    <n v="7102"/>
    <n v="33482837"/>
    <n v="4714.564453125"/>
  </r>
  <r>
    <x v="38"/>
    <x v="12"/>
    <n v="449"/>
    <n v="2543554"/>
    <n v="5664.93115234375"/>
  </r>
  <r>
    <x v="38"/>
    <x v="13"/>
    <n v="223"/>
    <n v="1133254"/>
    <n v="5081.8564453125"/>
  </r>
  <r>
    <x v="38"/>
    <x v="14"/>
    <n v="8648"/>
    <n v="30837399"/>
    <n v="3565.841796875"/>
  </r>
  <r>
    <x v="38"/>
    <x v="15"/>
    <n v="6245"/>
    <n v="27427681"/>
    <n v="4391.9423828125"/>
  </r>
  <r>
    <x v="38"/>
    <x v="16"/>
    <n v="9897"/>
    <n v="51018206"/>
    <n v="5154.916015625"/>
  </r>
  <r>
    <x v="38"/>
    <x v="17"/>
    <n v="2199"/>
    <n v="12467072"/>
    <n v="5669.427734375"/>
  </r>
  <r>
    <x v="38"/>
    <x v="18"/>
    <n v="1087"/>
    <n v="4829373"/>
    <n v="4442.84521484375"/>
  </r>
  <r>
    <x v="38"/>
    <x v="19"/>
    <n v="3713"/>
    <n v="13443041"/>
    <n v="3620.533447265625"/>
  </r>
  <r>
    <x v="38"/>
    <x v="20"/>
    <n v="3145"/>
    <n v="13186822"/>
    <n v="4192.9482421875"/>
  </r>
  <r>
    <x v="38"/>
    <x v="21"/>
    <n v="497"/>
    <n v="1945961"/>
    <n v="3915.41455078125"/>
  </r>
  <r>
    <x v="38"/>
    <x v="22"/>
    <n v="1778"/>
    <n v="9161254"/>
    <n v="5152.5615234375"/>
  </r>
  <r>
    <x v="38"/>
    <x v="23"/>
    <n v="2135"/>
    <n v="10784684"/>
    <n v="5051.3740234375"/>
  </r>
  <r>
    <x v="38"/>
    <x v="24"/>
    <n v="696"/>
    <n v="5454356"/>
    <n v="7836.71826171875"/>
  </r>
  <r>
    <x v="38"/>
    <x v="25"/>
    <n v="0"/>
    <n v="0"/>
    <m/>
  </r>
  <r>
    <x v="38"/>
    <x v="26"/>
    <n v="3134"/>
    <n v="16121341"/>
    <n v="5144.01416015625"/>
  </r>
  <r>
    <x v="38"/>
    <x v="27"/>
    <n v="97819"/>
    <n v="416524481"/>
    <n v="4258.1142578125"/>
  </r>
  <r>
    <x v="38"/>
    <x v="28"/>
    <n v="65109"/>
    <n v="245698199"/>
    <n v="3773.644287109375"/>
  </r>
  <r>
    <x v="38"/>
    <x v="29"/>
    <n v="45562"/>
    <n v="186308888"/>
    <n v="4089.12890625"/>
  </r>
  <r>
    <x v="38"/>
    <x v="30"/>
    <n v="19547"/>
    <n v="59389311"/>
    <n v="3038.28271484375"/>
  </r>
  <r>
    <x v="38"/>
    <x v="31"/>
    <n v="32052"/>
    <n v="167872553"/>
    <n v="5237.50634765625"/>
  </r>
  <r>
    <x v="38"/>
    <x v="32"/>
    <n v="15772"/>
    <n v="111441966"/>
    <n v="7065.810546875"/>
  </r>
  <r>
    <x v="38"/>
    <x v="33"/>
    <n v="16280"/>
    <n v="56430587"/>
    <n v="3466.252197265625"/>
  </r>
  <r>
    <x v="38"/>
    <x v="34"/>
    <n v="658"/>
    <n v="2953729"/>
    <n v="4488.94970703125"/>
  </r>
  <r>
    <x v="38"/>
    <x v="35"/>
    <n v="1616"/>
    <n v="6059814"/>
    <n v="3749.885009765625"/>
  </r>
  <r>
    <x v="38"/>
    <x v="36"/>
    <n v="203"/>
    <n v="829340"/>
    <n v="4085.418701171875"/>
  </r>
  <r>
    <x v="38"/>
    <x v="37"/>
    <n v="5283"/>
    <n v="26119152"/>
    <n v="4944"/>
  </r>
  <r>
    <x v="39"/>
    <x v="0"/>
    <n v="584407"/>
    <n v="2583425106"/>
    <n v="4420.59228515625"/>
  </r>
  <r>
    <x v="39"/>
    <x v="1"/>
    <n v="15757"/>
    <n v="66585106"/>
    <n v="4225.74755859375"/>
  </r>
  <r>
    <x v="39"/>
    <x v="2"/>
    <n v="13323"/>
    <n v="52187713"/>
    <n v="3917.1142578125"/>
  </r>
  <r>
    <x v="39"/>
    <x v="3"/>
    <n v="17541"/>
    <n v="74056456"/>
    <n v="4221.90625"/>
  </r>
  <r>
    <x v="39"/>
    <x v="4"/>
    <n v="35615"/>
    <n v="195007514"/>
    <n v="5475.43212890625"/>
  </r>
  <r>
    <x v="39"/>
    <x v="5"/>
    <n v="28672"/>
    <n v="168191997"/>
    <n v="5866.0712890625"/>
  </r>
  <r>
    <x v="39"/>
    <x v="6"/>
    <n v="6943"/>
    <n v="26815517"/>
    <n v="3862.23779296875"/>
  </r>
  <r>
    <x v="39"/>
    <x v="7"/>
    <n v="5533"/>
    <n v="34190626"/>
    <n v="6179.40087890625"/>
  </r>
  <r>
    <x v="39"/>
    <x v="8"/>
    <n v="5133"/>
    <n v="32569067"/>
    <n v="6345.03564453125"/>
  </r>
  <r>
    <x v="39"/>
    <x v="9"/>
    <n v="400"/>
    <n v="1621559"/>
    <n v="4053.8974609375"/>
  </r>
  <r>
    <x v="39"/>
    <x v="10"/>
    <n v="31728"/>
    <n v="133754654"/>
    <n v="4215.666015625"/>
  </r>
  <r>
    <x v="39"/>
    <x v="11"/>
    <n v="24723"/>
    <n v="98827086"/>
    <n v="3997.374267578125"/>
  </r>
  <r>
    <x v="39"/>
    <x v="12"/>
    <n v="1669"/>
    <n v="6748543"/>
    <n v="4043.46484375"/>
  </r>
  <r>
    <x v="39"/>
    <x v="13"/>
    <n v="301"/>
    <n v="1496123"/>
    <n v="4970.50830078125"/>
  </r>
  <r>
    <x v="39"/>
    <x v="14"/>
    <n v="30085"/>
    <n v="105070793"/>
    <n v="3492.46435546875"/>
  </r>
  <r>
    <x v="39"/>
    <x v="15"/>
    <n v="7738"/>
    <n v="32849373"/>
    <n v="4245.2021484375"/>
  </r>
  <r>
    <x v="39"/>
    <x v="16"/>
    <n v="11895"/>
    <n v="42249687"/>
    <n v="3551.88623046875"/>
  </r>
  <r>
    <x v="39"/>
    <x v="17"/>
    <n v="4320"/>
    <n v="17817867"/>
    <n v="4124.50634765625"/>
  </r>
  <r>
    <x v="39"/>
    <x v="18"/>
    <n v="5156"/>
    <n v="20663481"/>
    <n v="4007.6572265625"/>
  </r>
  <r>
    <x v="39"/>
    <x v="19"/>
    <n v="5853"/>
    <n v="21577981"/>
    <n v="3686.653076171875"/>
  </r>
  <r>
    <x v="39"/>
    <x v="20"/>
    <n v="6167"/>
    <n v="30332075"/>
    <n v="4918.44921875"/>
  </r>
  <r>
    <x v="39"/>
    <x v="21"/>
    <n v="3156"/>
    <n v="11328061"/>
    <n v="3589.373046875"/>
  </r>
  <r>
    <x v="39"/>
    <x v="22"/>
    <n v="6423"/>
    <n v="29417770"/>
    <n v="4580.06689453125"/>
  </r>
  <r>
    <x v="39"/>
    <x v="23"/>
    <n v="5244"/>
    <n v="23310691"/>
    <n v="4445.2119140625"/>
  </r>
  <r>
    <x v="39"/>
    <x v="24"/>
    <n v="125"/>
    <n v="718974"/>
    <n v="5751.7919921875"/>
  </r>
  <r>
    <x v="39"/>
    <x v="25"/>
    <n v="1667"/>
    <n v="8364954"/>
    <n v="5017.96875"/>
  </r>
  <r>
    <x v="39"/>
    <x v="26"/>
    <n v="11991"/>
    <n v="67303710"/>
    <n v="5612.85205078125"/>
  </r>
  <r>
    <x v="39"/>
    <x v="27"/>
    <n v="319953"/>
    <n v="1439159392"/>
    <n v="4498.03369140625"/>
  </r>
  <r>
    <x v="39"/>
    <x v="28"/>
    <n v="251109"/>
    <n v="1064558132"/>
    <n v="4239.42626953125"/>
  </r>
  <r>
    <x v="39"/>
    <x v="29"/>
    <n v="177367"/>
    <n v="841037217"/>
    <n v="4741.791015625"/>
  </r>
  <r>
    <x v="39"/>
    <x v="30"/>
    <n v="73742"/>
    <n v="223520915"/>
    <n v="3031.120849609375"/>
  </r>
  <r>
    <x v="39"/>
    <x v="31"/>
    <n v="64430"/>
    <n v="356653122"/>
    <n v="5535.51318359375"/>
  </r>
  <r>
    <x v="39"/>
    <x v="32"/>
    <n v="21773"/>
    <n v="185651284"/>
    <n v="8526.6748046875"/>
  </r>
  <r>
    <x v="39"/>
    <x v="33"/>
    <n v="42657"/>
    <n v="171001838"/>
    <n v="4008.763916015625"/>
  </r>
  <r>
    <x v="39"/>
    <x v="34"/>
    <n v="4414"/>
    <n v="17948138"/>
    <n v="4066.184326171875"/>
  </r>
  <r>
    <x v="39"/>
    <x v="35"/>
    <n v="1789"/>
    <n v="6127843"/>
    <n v="3425.28955078125"/>
  </r>
  <r>
    <x v="39"/>
    <x v="36"/>
    <n v="4408"/>
    <n v="15085720"/>
    <n v="3422.350341796875"/>
  </r>
  <r>
    <x v="39"/>
    <x v="37"/>
    <n v="12247"/>
    <n v="49192913"/>
    <n v="4016.731689453125"/>
  </r>
  <r>
    <x v="40"/>
    <x v="0"/>
    <n v="49280"/>
    <n v="253429924"/>
    <n v="5142.65283203125"/>
  </r>
  <r>
    <x v="40"/>
    <x v="1"/>
    <n v="1438"/>
    <n v="6864514"/>
    <n v="4773.65380859375"/>
  </r>
  <r>
    <x v="40"/>
    <x v="2"/>
    <n v="1233"/>
    <n v="5740115"/>
    <n v="4655.4052734375"/>
  </r>
  <r>
    <x v="40"/>
    <x v="3"/>
    <n v="1230"/>
    <n v="7259051"/>
    <n v="5901.66748046875"/>
  </r>
  <r>
    <x v="40"/>
    <x v="4"/>
    <n v="3243"/>
    <n v="18806876"/>
    <n v="5799.2216796875"/>
  </r>
  <r>
    <x v="40"/>
    <x v="5"/>
    <n v="2597"/>
    <n v="16285295"/>
    <n v="6270.810546875"/>
  </r>
  <r>
    <x v="40"/>
    <x v="6"/>
    <n v="646"/>
    <n v="2521581"/>
    <n v="3903.376220703125"/>
  </r>
  <r>
    <x v="40"/>
    <x v="7"/>
    <n v="2245"/>
    <n v="12881593"/>
    <n v="5737.9033203125"/>
  </r>
  <r>
    <x v="40"/>
    <x v="8"/>
    <n v="2131"/>
    <n v="12408962"/>
    <n v="5823.06982421875"/>
  </r>
  <r>
    <x v="40"/>
    <x v="9"/>
    <n v="114"/>
    <n v="472631"/>
    <n v="4145.8857421875"/>
  </r>
  <r>
    <x v="40"/>
    <x v="10"/>
    <n v="1570"/>
    <n v="10127123"/>
    <n v="6450.39697265625"/>
  </r>
  <r>
    <x v="40"/>
    <x v="11"/>
    <n v="1597"/>
    <n v="7392698"/>
    <n v="4629.11572265625"/>
  </r>
  <r>
    <x v="40"/>
    <x v="12"/>
    <n v="150"/>
    <n v="921945"/>
    <n v="6146.2998046875"/>
  </r>
  <r>
    <x v="40"/>
    <x v="13"/>
    <n v="3"/>
    <n v="10736"/>
    <n v="3578.666748046875"/>
  </r>
  <r>
    <x v="40"/>
    <x v="14"/>
    <n v="1327"/>
    <n v="7416459"/>
    <n v="5588.8916015625"/>
  </r>
  <r>
    <x v="40"/>
    <x v="15"/>
    <n v="1031"/>
    <n v="5625646"/>
    <n v="5456.49462890625"/>
  </r>
  <r>
    <x v="40"/>
    <x v="16"/>
    <n v="791"/>
    <n v="4247224"/>
    <n v="5369.43603515625"/>
  </r>
  <r>
    <x v="40"/>
    <x v="17"/>
    <n v="454"/>
    <n v="2244883"/>
    <n v="4944.67626953125"/>
  </r>
  <r>
    <x v="40"/>
    <x v="18"/>
    <n v="626"/>
    <n v="2523114"/>
    <n v="4030.533447265625"/>
  </r>
  <r>
    <x v="40"/>
    <x v="19"/>
    <n v="564"/>
    <n v="1903816"/>
    <n v="3375.560302734375"/>
  </r>
  <r>
    <x v="40"/>
    <x v="20"/>
    <n v="421"/>
    <n v="2352970"/>
    <n v="5589.00244140625"/>
  </r>
  <r>
    <x v="40"/>
    <x v="21"/>
    <n v="210"/>
    <n v="967943"/>
    <n v="4609.25244140625"/>
  </r>
  <r>
    <x v="40"/>
    <x v="22"/>
    <n v="434"/>
    <n v="2013942"/>
    <n v="4640.41943359375"/>
  </r>
  <r>
    <x v="40"/>
    <x v="23"/>
    <n v="576"/>
    <n v="2630529"/>
    <n v="4566.890625"/>
  </r>
  <r>
    <x v="40"/>
    <x v="24"/>
    <n v="18"/>
    <n v="92863"/>
    <n v="5159.0556640625"/>
  </r>
  <r>
    <x v="40"/>
    <x v="25"/>
    <n v="0"/>
    <n v="0"/>
    <m/>
  </r>
  <r>
    <x v="40"/>
    <x v="26"/>
    <n v="803"/>
    <n v="3661884"/>
    <n v="4560.25390625"/>
  </r>
  <r>
    <x v="40"/>
    <x v="27"/>
    <n v="26792"/>
    <n v="135141576"/>
    <n v="5044.10205078125"/>
  </r>
  <r>
    <x v="40"/>
    <x v="28"/>
    <n v="20616"/>
    <n v="104209514"/>
    <n v="5054.7880859375"/>
  </r>
  <r>
    <x v="40"/>
    <x v="29"/>
    <n v="16518"/>
    <n v="91073090"/>
    <n v="5513.56640625"/>
  </r>
  <r>
    <x v="40"/>
    <x v="30"/>
    <n v="4098"/>
    <n v="13136424"/>
    <n v="3205.569580078125"/>
  </r>
  <r>
    <x v="40"/>
    <x v="31"/>
    <n v="5676"/>
    <n v="28004669"/>
    <n v="4933.8740234375"/>
  </r>
  <r>
    <x v="40"/>
    <x v="32"/>
    <n v="2247"/>
    <n v="15198109"/>
    <n v="6763.7333984375"/>
  </r>
  <r>
    <x v="40"/>
    <x v="33"/>
    <n v="3429"/>
    <n v="12806560"/>
    <n v="3734.77978515625"/>
  </r>
  <r>
    <x v="40"/>
    <x v="34"/>
    <n v="500"/>
    <n v="2927393"/>
    <n v="5854.7861328125"/>
  </r>
  <r>
    <x v="40"/>
    <x v="35"/>
    <n v="406"/>
    <n v="1316761"/>
    <n v="3243.253662109375"/>
  </r>
  <r>
    <x v="40"/>
    <x v="36"/>
    <n v="0"/>
    <n v="0"/>
    <m/>
  </r>
  <r>
    <x v="40"/>
    <x v="37"/>
    <n v="2118"/>
    <n v="11285663"/>
    <n v="5328.45263671875"/>
  </r>
  <r>
    <x v="41"/>
    <x v="0"/>
    <n v="258511"/>
    <n v="912844709"/>
    <n v="3531.163818359375"/>
  </r>
  <r>
    <x v="41"/>
    <x v="1"/>
    <n v="6705"/>
    <n v="22831826"/>
    <n v="3405.194091796875"/>
  </r>
  <r>
    <x v="41"/>
    <x v="2"/>
    <n v="3591"/>
    <n v="12713585"/>
    <n v="3540.40234375"/>
  </r>
  <r>
    <x v="41"/>
    <x v="3"/>
    <n v="4554"/>
    <n v="16619580"/>
    <n v="3649.446533203125"/>
  </r>
  <r>
    <x v="41"/>
    <x v="4"/>
    <n v="13901"/>
    <n v="47555520"/>
    <n v="3421.014404296875"/>
  </r>
  <r>
    <x v="41"/>
    <x v="5"/>
    <n v="10763"/>
    <n v="37796891"/>
    <n v="3511.7431640625"/>
  </r>
  <r>
    <x v="41"/>
    <x v="6"/>
    <n v="3138"/>
    <n v="9758629"/>
    <n v="3109.824462890625"/>
  </r>
  <r>
    <x v="41"/>
    <x v="7"/>
    <n v="5476"/>
    <n v="18794501"/>
    <n v="3432.15869140625"/>
  </r>
  <r>
    <x v="41"/>
    <x v="8"/>
    <n v="5130"/>
    <n v="17540446"/>
    <n v="3419.190185546875"/>
  </r>
  <r>
    <x v="41"/>
    <x v="9"/>
    <n v="346"/>
    <n v="1254055"/>
    <n v="3624.4365234375"/>
  </r>
  <r>
    <x v="41"/>
    <x v="10"/>
    <n v="11818"/>
    <n v="32652230"/>
    <n v="2762.923583984375"/>
  </r>
  <r>
    <x v="41"/>
    <x v="11"/>
    <n v="7095"/>
    <n v="21852395"/>
    <n v="3079.97119140625"/>
  </r>
  <r>
    <x v="41"/>
    <x v="12"/>
    <n v="524"/>
    <n v="2025071"/>
    <n v="3864.639404296875"/>
  </r>
  <r>
    <x v="41"/>
    <x v="13"/>
    <n v="490"/>
    <n v="2681757"/>
    <n v="5472.9736328125"/>
  </r>
  <r>
    <x v="41"/>
    <x v="14"/>
    <n v="5096"/>
    <n v="13845016"/>
    <n v="2716.83984375"/>
  </r>
  <r>
    <x v="41"/>
    <x v="15"/>
    <n v="8135"/>
    <n v="27472862"/>
    <n v="3377.118896484375"/>
  </r>
  <r>
    <x v="41"/>
    <x v="16"/>
    <n v="29526"/>
    <n v="131749638"/>
    <n v="4462.15673828125"/>
  </r>
  <r>
    <x v="41"/>
    <x v="17"/>
    <n v="1470"/>
    <n v="4437404"/>
    <n v="3018.64208984375"/>
  </r>
  <r>
    <x v="41"/>
    <x v="18"/>
    <n v="1171"/>
    <n v="4034616"/>
    <n v="3445.44482421875"/>
  </r>
  <r>
    <x v="41"/>
    <x v="19"/>
    <n v="4327"/>
    <n v="11241870"/>
    <n v="2598.074951171875"/>
  </r>
  <r>
    <x v="41"/>
    <x v="20"/>
    <n v="2184"/>
    <n v="6768805"/>
    <n v="3099.269775390625"/>
  </r>
  <r>
    <x v="41"/>
    <x v="21"/>
    <n v="2737"/>
    <n v="6547852"/>
    <n v="2392.346435546875"/>
  </r>
  <r>
    <x v="41"/>
    <x v="22"/>
    <n v="2075"/>
    <n v="7416821"/>
    <n v="3574.37158203125"/>
  </r>
  <r>
    <x v="41"/>
    <x v="23"/>
    <n v="2897"/>
    <n v="10548154"/>
    <n v="3641.06103515625"/>
  </r>
  <r>
    <x v="41"/>
    <x v="24"/>
    <n v="2093"/>
    <n v="11895297"/>
    <n v="5683.37158203125"/>
  </r>
  <r>
    <x v="41"/>
    <x v="25"/>
    <n v="360"/>
    <n v="1502230"/>
    <n v="4172.861328125"/>
  </r>
  <r>
    <x v="41"/>
    <x v="26"/>
    <n v="526"/>
    <n v="1344980"/>
    <n v="2556.99609375"/>
  </r>
  <r>
    <x v="41"/>
    <x v="27"/>
    <n v="135166"/>
    <n v="476021145"/>
    <n v="3521.752197265625"/>
  </r>
  <r>
    <x v="41"/>
    <x v="28"/>
    <n v="102171"/>
    <n v="331151470"/>
    <n v="3241.1494140625"/>
  </r>
  <r>
    <x v="41"/>
    <x v="29"/>
    <n v="72512"/>
    <n v="264370463"/>
    <n v="3645.8857421875"/>
  </r>
  <r>
    <x v="41"/>
    <x v="30"/>
    <n v="29659"/>
    <n v="66781007"/>
    <n v="2251.626953125"/>
  </r>
  <r>
    <x v="41"/>
    <x v="31"/>
    <n v="30107"/>
    <n v="134691259"/>
    <n v="4473.75244140625"/>
  </r>
  <r>
    <x v="41"/>
    <x v="32"/>
    <n v="10964"/>
    <n v="63988141"/>
    <n v="5836.2041015625"/>
  </r>
  <r>
    <x v="41"/>
    <x v="33"/>
    <n v="19143"/>
    <n v="70703118"/>
    <n v="3693.4189453125"/>
  </r>
  <r>
    <x v="41"/>
    <x v="34"/>
    <n v="2888"/>
    <n v="10178416"/>
    <n v="3524.38232421875"/>
  </r>
  <r>
    <x v="41"/>
    <x v="35"/>
    <n v="1757"/>
    <n v="4760393"/>
    <n v="2709.386962890625"/>
  </r>
  <r>
    <x v="41"/>
    <x v="36"/>
    <n v="0"/>
    <n v="0"/>
    <m/>
  </r>
  <r>
    <x v="41"/>
    <x v="37"/>
    <n v="4837"/>
    <n v="15531161"/>
    <n v="3210.90771484375"/>
  </r>
  <r>
    <x v="42"/>
    <x v="0"/>
    <n v="45648"/>
    <n v="157928143"/>
    <n v="3459.694580078125"/>
  </r>
  <r>
    <x v="42"/>
    <x v="1"/>
    <n v="1467"/>
    <n v="5199948"/>
    <n v="3544.613525390625"/>
  </r>
  <r>
    <x v="42"/>
    <x v="2"/>
    <n v="950"/>
    <n v="3471872"/>
    <n v="3654.60205078125"/>
  </r>
  <r>
    <x v="42"/>
    <x v="3"/>
    <n v="932"/>
    <n v="3965846"/>
    <n v="4255.19970703125"/>
  </r>
  <r>
    <x v="42"/>
    <x v="4"/>
    <n v="1957"/>
    <n v="7253253"/>
    <n v="3706.312255859375"/>
  </r>
  <r>
    <x v="42"/>
    <x v="5"/>
    <n v="1524"/>
    <n v="5962024"/>
    <n v="3912.08935546875"/>
  </r>
  <r>
    <x v="42"/>
    <x v="6"/>
    <n v="433"/>
    <n v="1291229"/>
    <n v="2982.05322265625"/>
  </r>
  <r>
    <x v="42"/>
    <x v="7"/>
    <n v="438"/>
    <n v="1726903"/>
    <n v="3942.700927734375"/>
  </r>
  <r>
    <x v="42"/>
    <x v="8"/>
    <n v="425"/>
    <n v="1668555"/>
    <n v="3926.01171875"/>
  </r>
  <r>
    <x v="42"/>
    <x v="9"/>
    <n v="13"/>
    <n v="58348"/>
    <n v="4488.3076171875"/>
  </r>
  <r>
    <x v="42"/>
    <x v="10"/>
    <n v="1536"/>
    <n v="4929579"/>
    <n v="3209.361328125"/>
  </r>
  <r>
    <x v="42"/>
    <x v="11"/>
    <n v="2420"/>
    <n v="8170763"/>
    <n v="3376.348388671875"/>
  </r>
  <r>
    <x v="42"/>
    <x v="12"/>
    <n v="69"/>
    <n v="215272"/>
    <n v="3119.884033203125"/>
  </r>
  <r>
    <x v="42"/>
    <x v="13"/>
    <n v="0"/>
    <n v="0"/>
    <m/>
  </r>
  <r>
    <x v="42"/>
    <x v="14"/>
    <n v="1980"/>
    <n v="6555137"/>
    <n v="3310.67529296875"/>
  </r>
  <r>
    <x v="42"/>
    <x v="15"/>
    <n v="1000"/>
    <n v="3782016"/>
    <n v="3782.01611328125"/>
  </r>
  <r>
    <x v="42"/>
    <x v="16"/>
    <n v="1380"/>
    <n v="4805766"/>
    <n v="3482.439208984375"/>
  </r>
  <r>
    <x v="42"/>
    <x v="17"/>
    <n v="279"/>
    <n v="911245"/>
    <n v="3266.111083984375"/>
  </r>
  <r>
    <x v="42"/>
    <x v="18"/>
    <n v="156"/>
    <n v="494124"/>
    <n v="3167.46142578125"/>
  </r>
  <r>
    <x v="42"/>
    <x v="19"/>
    <n v="737"/>
    <n v="2186977"/>
    <n v="2967.404296875"/>
  </r>
  <r>
    <x v="42"/>
    <x v="20"/>
    <n v="1311"/>
    <n v="4659457"/>
    <n v="3554.124267578125"/>
  </r>
  <r>
    <x v="42"/>
    <x v="21"/>
    <n v="245"/>
    <n v="715210"/>
    <n v="2919.224609375"/>
  </r>
  <r>
    <x v="42"/>
    <x v="22"/>
    <n v="248"/>
    <n v="1021515"/>
    <n v="4119.01220703125"/>
  </r>
  <r>
    <x v="42"/>
    <x v="23"/>
    <n v="341"/>
    <n v="1302734"/>
    <n v="3820.334228515625"/>
  </r>
  <r>
    <x v="42"/>
    <x v="24"/>
    <n v="157"/>
    <n v="786165"/>
    <n v="5007.42041015625"/>
  </r>
  <r>
    <x v="42"/>
    <x v="25"/>
    <n v="15"/>
    <n v="81546"/>
    <n v="5436.39990234375"/>
  </r>
  <r>
    <x v="42"/>
    <x v="26"/>
    <n v="41"/>
    <n v="98503"/>
    <n v="2402.51220703125"/>
  </r>
  <r>
    <x v="42"/>
    <x v="27"/>
    <n v="25873"/>
    <n v="89072976"/>
    <n v="3442.699951171875"/>
  </r>
  <r>
    <x v="42"/>
    <x v="28"/>
    <n v="19704"/>
    <n v="60200442"/>
    <n v="3055.23974609375"/>
  </r>
  <r>
    <x v="42"/>
    <x v="29"/>
    <n v="14678"/>
    <n v="47888711"/>
    <n v="3262.6181640625"/>
  </r>
  <r>
    <x v="42"/>
    <x v="30"/>
    <n v="5026"/>
    <n v="12311731"/>
    <n v="2449.608154296875"/>
  </r>
  <r>
    <x v="42"/>
    <x v="31"/>
    <n v="5804"/>
    <n v="27407584"/>
    <n v="4722.18896484375"/>
  </r>
  <r>
    <x v="42"/>
    <x v="32"/>
    <n v="1925"/>
    <n v="13043236"/>
    <n v="6775.70703125"/>
  </r>
  <r>
    <x v="42"/>
    <x v="33"/>
    <n v="3879"/>
    <n v="14364348"/>
    <n v="3703.10595703125"/>
  </r>
  <r>
    <x v="42"/>
    <x v="34"/>
    <n v="365"/>
    <n v="1464950"/>
    <n v="4013.5615234375"/>
  </r>
  <r>
    <x v="42"/>
    <x v="35"/>
    <n v="316"/>
    <n v="873073"/>
    <n v="2762.88916015625"/>
  </r>
  <r>
    <x v="42"/>
    <x v="36"/>
    <n v="0"/>
    <n v="0"/>
    <m/>
  </r>
  <r>
    <x v="42"/>
    <x v="37"/>
    <n v="1800"/>
    <n v="5648263"/>
    <n v="3137.923828125"/>
  </r>
  <r>
    <x v="43"/>
    <x v="0"/>
    <n v="331560"/>
    <n v="1145755517"/>
    <n v="3455.650634765625"/>
  </r>
  <r>
    <x v="43"/>
    <x v="1"/>
    <n v="7750"/>
    <n v="30653638"/>
    <n v="3955.30810546875"/>
  </r>
  <r>
    <x v="43"/>
    <x v="2"/>
    <n v="5528"/>
    <n v="21354853"/>
    <n v="3863.0341796875"/>
  </r>
  <r>
    <x v="43"/>
    <x v="3"/>
    <n v="7216"/>
    <n v="42577938"/>
    <n v="5900.490234375"/>
  </r>
  <r>
    <x v="43"/>
    <x v="4"/>
    <n v="20380"/>
    <n v="75298753"/>
    <n v="3694.737548828125"/>
  </r>
  <r>
    <x v="43"/>
    <x v="5"/>
    <n v="15987"/>
    <n v="62371426"/>
    <n v="3901.384033203125"/>
  </r>
  <r>
    <x v="43"/>
    <x v="6"/>
    <n v="4393"/>
    <n v="12927327"/>
    <n v="2942.71044921875"/>
  </r>
  <r>
    <x v="43"/>
    <x v="7"/>
    <n v="7839"/>
    <n v="31830744"/>
    <n v="4060.561767578125"/>
  </r>
  <r>
    <x v="43"/>
    <x v="8"/>
    <n v="7515"/>
    <n v="30685211"/>
    <n v="4083.195068359375"/>
  </r>
  <r>
    <x v="43"/>
    <x v="9"/>
    <n v="324"/>
    <n v="1145533"/>
    <n v="3535.595703125"/>
  </r>
  <r>
    <x v="43"/>
    <x v="10"/>
    <n v="12210"/>
    <n v="35488198"/>
    <n v="2906.486328125"/>
  </r>
  <r>
    <x v="43"/>
    <x v="11"/>
    <n v="10562"/>
    <n v="31751542"/>
    <n v="3006.20556640625"/>
  </r>
  <r>
    <x v="43"/>
    <x v="12"/>
    <n v="936"/>
    <n v="4092374"/>
    <n v="4372.1943359375"/>
  </r>
  <r>
    <x v="43"/>
    <x v="13"/>
    <n v="8"/>
    <n v="36991"/>
    <n v="4623.875"/>
  </r>
  <r>
    <x v="43"/>
    <x v="14"/>
    <n v="9666"/>
    <n v="30713190"/>
    <n v="3177.44580078125"/>
  </r>
  <r>
    <x v="43"/>
    <x v="15"/>
    <n v="12749"/>
    <n v="44664490"/>
    <n v="3503.3720703125"/>
  </r>
  <r>
    <x v="43"/>
    <x v="16"/>
    <n v="25555"/>
    <n v="101981387"/>
    <n v="3990.662841796875"/>
  </r>
  <r>
    <x v="43"/>
    <x v="17"/>
    <n v="1518"/>
    <n v="4674290"/>
    <n v="3079.242431640625"/>
  </r>
  <r>
    <x v="43"/>
    <x v="18"/>
    <n v="1996"/>
    <n v="7190280"/>
    <n v="3602.3447265625"/>
  </r>
  <r>
    <x v="43"/>
    <x v="19"/>
    <n v="5017"/>
    <n v="13082880"/>
    <n v="2607.709716796875"/>
  </r>
  <r>
    <x v="43"/>
    <x v="20"/>
    <n v="4157"/>
    <n v="15383793"/>
    <n v="3700.696044921875"/>
  </r>
  <r>
    <x v="43"/>
    <x v="21"/>
    <n v="3603"/>
    <n v="9227338"/>
    <n v="2561.015380859375"/>
  </r>
  <r>
    <x v="43"/>
    <x v="22"/>
    <n v="2346"/>
    <n v="8330723"/>
    <n v="3551.03271484375"/>
  </r>
  <r>
    <x v="43"/>
    <x v="23"/>
    <n v="4962"/>
    <n v="18458830"/>
    <n v="3720.038330078125"/>
  </r>
  <r>
    <x v="43"/>
    <x v="24"/>
    <n v="5904"/>
    <n v="30587035"/>
    <n v="5180.73095703125"/>
  </r>
  <r>
    <x v="43"/>
    <x v="25"/>
    <n v="2048"/>
    <n v="8847122"/>
    <n v="4319.8837890625"/>
  </r>
  <r>
    <x v="43"/>
    <x v="26"/>
    <n v="957"/>
    <n v="3440957"/>
    <n v="3595.56640625"/>
  </r>
  <r>
    <x v="43"/>
    <x v="27"/>
    <n v="170081"/>
    <n v="548707227"/>
    <n v="3226.15234375"/>
  </r>
  <r>
    <x v="43"/>
    <x v="28"/>
    <n v="133680"/>
    <n v="400747550"/>
    <n v="2997.812255859375"/>
  </r>
  <r>
    <x v="43"/>
    <x v="29"/>
    <n v="94838"/>
    <n v="319097975"/>
    <n v="3364.66357421875"/>
  </r>
  <r>
    <x v="43"/>
    <x v="30"/>
    <n v="38842"/>
    <n v="81649575"/>
    <n v="2102.094970703125"/>
  </r>
  <r>
    <x v="43"/>
    <x v="31"/>
    <n v="34325"/>
    <n v="140486736"/>
    <n v="4092.840087890625"/>
  </r>
  <r>
    <x v="43"/>
    <x v="32"/>
    <n v="11895"/>
    <n v="65497979"/>
    <n v="5506.34521484375"/>
  </r>
  <r>
    <x v="43"/>
    <x v="33"/>
    <n v="22430"/>
    <n v="74988757"/>
    <n v="3343.23486328125"/>
  </r>
  <r>
    <x v="43"/>
    <x v="34"/>
    <n v="2076"/>
    <n v="7472941"/>
    <n v="3599.6826171875"/>
  </r>
  <r>
    <x v="43"/>
    <x v="35"/>
    <n v="1475"/>
    <n v="3881093"/>
    <n v="2631.24951171875"/>
  </r>
  <r>
    <x v="43"/>
    <x v="36"/>
    <n v="0"/>
    <n v="0"/>
    <m/>
  </r>
  <r>
    <x v="43"/>
    <x v="37"/>
    <n v="7097"/>
    <n v="23499851"/>
    <n v="3311.2373046875"/>
  </r>
  <r>
    <x v="44"/>
    <x v="0"/>
    <n v="1415301"/>
    <n v="5380183170"/>
    <n v="3801.44091796875"/>
  </r>
  <r>
    <x v="44"/>
    <x v="1"/>
    <n v="22737"/>
    <n v="95639227"/>
    <n v="4206.32568359375"/>
  </r>
  <r>
    <x v="44"/>
    <x v="2"/>
    <n v="15972"/>
    <n v="67133347"/>
    <n v="4203.18994140625"/>
  </r>
  <r>
    <x v="44"/>
    <x v="3"/>
    <n v="26652"/>
    <n v="116298320"/>
    <n v="4363.5869140625"/>
  </r>
  <r>
    <x v="44"/>
    <x v="4"/>
    <n v="73378"/>
    <n v="342518827"/>
    <n v="4667.8681640625"/>
  </r>
  <r>
    <x v="44"/>
    <x v="5"/>
    <n v="53877"/>
    <n v="274958306"/>
    <n v="5103.44482421875"/>
  </r>
  <r>
    <x v="44"/>
    <x v="6"/>
    <n v="19501"/>
    <n v="67560521"/>
    <n v="3464.46435546875"/>
  </r>
  <r>
    <x v="44"/>
    <x v="7"/>
    <n v="26161"/>
    <n v="140610661"/>
    <n v="5374.81982421875"/>
  </r>
  <r>
    <x v="44"/>
    <x v="8"/>
    <n v="24445"/>
    <n v="133619130"/>
    <n v="5466.11279296875"/>
  </r>
  <r>
    <x v="44"/>
    <x v="9"/>
    <n v="1716"/>
    <n v="6991531"/>
    <n v="4074.31884765625"/>
  </r>
  <r>
    <x v="44"/>
    <x v="10"/>
    <n v="66762"/>
    <n v="206678510"/>
    <n v="3095.750732421875"/>
  </r>
  <r>
    <x v="44"/>
    <x v="11"/>
    <n v="33294"/>
    <n v="120363482"/>
    <n v="3615.17041015625"/>
  </r>
  <r>
    <x v="44"/>
    <x v="12"/>
    <n v="5180"/>
    <n v="21793208"/>
    <n v="4207.18310546875"/>
  </r>
  <r>
    <x v="44"/>
    <x v="13"/>
    <n v="1116"/>
    <n v="6260099"/>
    <n v="5609.40771484375"/>
  </r>
  <r>
    <x v="44"/>
    <x v="14"/>
    <n v="26270"/>
    <n v="80965977"/>
    <n v="3082.06982421875"/>
  </r>
  <r>
    <x v="44"/>
    <x v="15"/>
    <n v="54990"/>
    <n v="202001144"/>
    <n v="3673.416015625"/>
  </r>
  <r>
    <x v="44"/>
    <x v="16"/>
    <n v="75776"/>
    <n v="348648726"/>
    <n v="4601.04443359375"/>
  </r>
  <r>
    <x v="44"/>
    <x v="17"/>
    <n v="4425"/>
    <n v="15473829"/>
    <n v="3496.910400390625"/>
  </r>
  <r>
    <x v="44"/>
    <x v="18"/>
    <n v="6111"/>
    <n v="21042746"/>
    <n v="3443.421142578125"/>
  </r>
  <r>
    <x v="44"/>
    <x v="19"/>
    <n v="16982"/>
    <n v="47895204"/>
    <n v="2820.35107421875"/>
  </r>
  <r>
    <x v="44"/>
    <x v="20"/>
    <n v="14309"/>
    <n v="59668833"/>
    <n v="4170.02099609375"/>
  </r>
  <r>
    <x v="44"/>
    <x v="21"/>
    <n v="6386"/>
    <n v="19145351"/>
    <n v="2998.019287109375"/>
  </r>
  <r>
    <x v="44"/>
    <x v="22"/>
    <n v="7796"/>
    <n v="28725459"/>
    <n v="3684.640625"/>
  </r>
  <r>
    <x v="44"/>
    <x v="23"/>
    <n v="16014"/>
    <n v="59151572"/>
    <n v="3693.7412109375"/>
  </r>
  <r>
    <x v="44"/>
    <x v="24"/>
    <n v="8150"/>
    <n v="47615677"/>
    <n v="5842.41455078125"/>
  </r>
  <r>
    <x v="44"/>
    <x v="25"/>
    <n v="1396"/>
    <n v="6957775"/>
    <n v="4984.07958984375"/>
  </r>
  <r>
    <x v="44"/>
    <x v="26"/>
    <n v="11299"/>
    <n v="46167630"/>
    <n v="4085.99267578125"/>
  </r>
  <r>
    <x v="44"/>
    <x v="27"/>
    <n v="862725"/>
    <n v="3162983267"/>
    <n v="3666.2705078125"/>
  </r>
  <r>
    <x v="44"/>
    <x v="28"/>
    <n v="682793"/>
    <n v="2279447408"/>
    <n v="3338.41650390625"/>
  </r>
  <r>
    <x v="44"/>
    <x v="29"/>
    <n v="467176"/>
    <n v="1757531381"/>
    <n v="3762.03271484375"/>
  </r>
  <r>
    <x v="44"/>
    <x v="30"/>
    <n v="215617"/>
    <n v="521916027"/>
    <n v="2420.56982421875"/>
  </r>
  <r>
    <x v="44"/>
    <x v="31"/>
    <n v="175482"/>
    <n v="864011677"/>
    <n v="4923.6484375"/>
  </r>
  <r>
    <x v="44"/>
    <x v="32"/>
    <n v="52564"/>
    <n v="388454006"/>
    <n v="7390.115234375"/>
  </r>
  <r>
    <x v="44"/>
    <x v="33"/>
    <n v="122918"/>
    <n v="475557671"/>
    <n v="3868.90185546875"/>
  </r>
  <r>
    <x v="44"/>
    <x v="34"/>
    <n v="4450"/>
    <n v="19524182"/>
    <n v="4387.45654296875"/>
  </r>
  <r>
    <x v="44"/>
    <x v="35"/>
    <n v="6327"/>
    <n v="19508686"/>
    <n v="3083.40234375"/>
  </r>
  <r>
    <x v="44"/>
    <x v="36"/>
    <n v="0"/>
    <n v="0"/>
    <m/>
  </r>
  <r>
    <x v="44"/>
    <x v="37"/>
    <n v="25093"/>
    <n v="96935613"/>
    <n v="3863.053955078125"/>
  </r>
  <r>
    <x v="45"/>
    <x v="0"/>
    <n v="143700"/>
    <n v="550073633"/>
    <n v="3827.9306640625"/>
  </r>
  <r>
    <x v="45"/>
    <x v="1"/>
    <n v="4098"/>
    <n v="17929556"/>
    <n v="4375.19677734375"/>
  </r>
  <r>
    <x v="45"/>
    <x v="2"/>
    <n v="2579"/>
    <n v="11735456"/>
    <n v="4550.39013671875"/>
  </r>
  <r>
    <x v="45"/>
    <x v="3"/>
    <n v="2982"/>
    <n v="13275426"/>
    <n v="4451.85302734375"/>
  </r>
  <r>
    <x v="45"/>
    <x v="4"/>
    <n v="6442"/>
    <n v="25616027"/>
    <n v="3976.408935546875"/>
  </r>
  <r>
    <x v="45"/>
    <x v="5"/>
    <n v="4310"/>
    <n v="19248109"/>
    <n v="4465.91845703125"/>
  </r>
  <r>
    <x v="45"/>
    <x v="6"/>
    <n v="2132"/>
    <n v="6367918"/>
    <n v="2986.828369140625"/>
  </r>
  <r>
    <x v="45"/>
    <x v="7"/>
    <n v="2463"/>
    <n v="11409680"/>
    <n v="4632.43212890625"/>
  </r>
  <r>
    <x v="45"/>
    <x v="8"/>
    <n v="2245"/>
    <n v="10444974"/>
    <n v="4652.5498046875"/>
  </r>
  <r>
    <x v="45"/>
    <x v="9"/>
    <n v="218"/>
    <n v="964706"/>
    <n v="4425.2568359375"/>
  </r>
  <r>
    <x v="45"/>
    <x v="10"/>
    <n v="5150"/>
    <n v="18846434"/>
    <n v="3659.501708984375"/>
  </r>
  <r>
    <x v="45"/>
    <x v="11"/>
    <n v="3187"/>
    <n v="12683878"/>
    <n v="3979.880126953125"/>
  </r>
  <r>
    <x v="45"/>
    <x v="12"/>
    <n v="550"/>
    <n v="2560472"/>
    <n v="4655.40380859375"/>
  </r>
  <r>
    <x v="45"/>
    <x v="13"/>
    <n v="5"/>
    <n v="9850"/>
    <n v="1970"/>
  </r>
  <r>
    <x v="45"/>
    <x v="14"/>
    <n v="3410"/>
    <n v="11482673"/>
    <n v="3367.352783203125"/>
  </r>
  <r>
    <x v="45"/>
    <x v="15"/>
    <n v="5507"/>
    <n v="20333508"/>
    <n v="3692.30224609375"/>
  </r>
  <r>
    <x v="45"/>
    <x v="16"/>
    <n v="7789"/>
    <n v="31015488"/>
    <n v="3981.960205078125"/>
  </r>
  <r>
    <x v="45"/>
    <x v="17"/>
    <n v="820"/>
    <n v="2872973"/>
    <n v="3503.62548828125"/>
  </r>
  <r>
    <x v="45"/>
    <x v="18"/>
    <n v="564"/>
    <n v="2191585"/>
    <n v="3885.7890625"/>
  </r>
  <r>
    <x v="45"/>
    <x v="19"/>
    <n v="3549"/>
    <n v="9446067"/>
    <n v="2661.61376953125"/>
  </r>
  <r>
    <x v="45"/>
    <x v="20"/>
    <n v="1475"/>
    <n v="5443624"/>
    <n v="3690.592529296875"/>
  </r>
  <r>
    <x v="45"/>
    <x v="21"/>
    <n v="650"/>
    <n v="2200196"/>
    <n v="3384.9169921875"/>
  </r>
  <r>
    <x v="45"/>
    <x v="22"/>
    <n v="1118"/>
    <n v="4820252"/>
    <n v="4311.49560546875"/>
  </r>
  <r>
    <x v="45"/>
    <x v="23"/>
    <n v="1590"/>
    <n v="6778269"/>
    <n v="4263.0625"/>
  </r>
  <r>
    <x v="45"/>
    <x v="24"/>
    <n v="557"/>
    <n v="3026555"/>
    <n v="5433.67138671875"/>
  </r>
  <r>
    <x v="45"/>
    <x v="25"/>
    <n v="6"/>
    <n v="26228"/>
    <n v="4371.33349609375"/>
  </r>
  <r>
    <x v="45"/>
    <x v="26"/>
    <n v="2134"/>
    <n v="8575005"/>
    <n v="4018.27783203125"/>
  </r>
  <r>
    <x v="45"/>
    <x v="27"/>
    <n v="82022"/>
    <n v="310066395"/>
    <n v="3780.283203125"/>
  </r>
  <r>
    <x v="45"/>
    <x v="28"/>
    <n v="55029"/>
    <n v="185480129"/>
    <n v="3370.5888671875"/>
  </r>
  <r>
    <x v="45"/>
    <x v="29"/>
    <n v="36656"/>
    <n v="137826057"/>
    <n v="3759.986328125"/>
  </r>
  <r>
    <x v="45"/>
    <x v="30"/>
    <n v="18373"/>
    <n v="47654072"/>
    <n v="2593.701171875"/>
  </r>
  <r>
    <x v="45"/>
    <x v="31"/>
    <n v="25890"/>
    <n v="120013200"/>
    <n v="4635.50390625"/>
  </r>
  <r>
    <x v="45"/>
    <x v="32"/>
    <n v="8932"/>
    <n v="61250635"/>
    <n v="6857.43798828125"/>
  </r>
  <r>
    <x v="45"/>
    <x v="33"/>
    <n v="16958"/>
    <n v="58762565"/>
    <n v="3465.1826171875"/>
  </r>
  <r>
    <x v="45"/>
    <x v="34"/>
    <n v="1103"/>
    <n v="4573066"/>
    <n v="4146.025390625"/>
  </r>
  <r>
    <x v="45"/>
    <x v="35"/>
    <n v="1253"/>
    <n v="3546916"/>
    <n v="2830.739013671875"/>
  </r>
  <r>
    <x v="45"/>
    <x v="36"/>
    <n v="343"/>
    <n v="840326"/>
    <n v="2449.929931640625"/>
  </r>
  <r>
    <x v="45"/>
    <x v="37"/>
    <n v="3457"/>
    <n v="13340794"/>
    <n v="3859.06689453125"/>
  </r>
  <r>
    <x v="46"/>
    <x v="0"/>
    <n v="42384"/>
    <n v="168536273"/>
    <n v="3976.41259765625"/>
  </r>
  <r>
    <x v="46"/>
    <x v="1"/>
    <n v="1166"/>
    <n v="4559644"/>
    <n v="3910.5009765625"/>
  </r>
  <r>
    <x v="46"/>
    <x v="2"/>
    <n v="1190"/>
    <n v="4863845"/>
    <n v="4087.2646484375"/>
  </r>
  <r>
    <x v="46"/>
    <x v="3"/>
    <n v="713"/>
    <n v="3047535"/>
    <n v="4274.24267578125"/>
  </r>
  <r>
    <x v="46"/>
    <x v="4"/>
    <n v="1765"/>
    <n v="7255085"/>
    <n v="4110.52978515625"/>
  </r>
  <r>
    <x v="46"/>
    <x v="5"/>
    <n v="1206"/>
    <n v="5169822"/>
    <n v="4286.75146484375"/>
  </r>
  <r>
    <x v="46"/>
    <x v="6"/>
    <n v="559"/>
    <n v="2085263"/>
    <n v="3730.34521484375"/>
  </r>
  <r>
    <x v="46"/>
    <x v="7"/>
    <n v="351"/>
    <n v="1510913"/>
    <n v="4304.59521484375"/>
  </r>
  <r>
    <x v="46"/>
    <x v="8"/>
    <n v="339"/>
    <n v="1473014"/>
    <n v="4345.173828125"/>
  </r>
  <r>
    <x v="46"/>
    <x v="9"/>
    <n v="12"/>
    <n v="37899"/>
    <n v="3158.25"/>
  </r>
  <r>
    <x v="46"/>
    <x v="10"/>
    <n v="1105"/>
    <n v="4429818"/>
    <n v="4008.885009765625"/>
  </r>
  <r>
    <x v="46"/>
    <x v="11"/>
    <n v="2484"/>
    <n v="9346078"/>
    <n v="3762.51123046875"/>
  </r>
  <r>
    <x v="46"/>
    <x v="12"/>
    <n v="56"/>
    <n v="259088"/>
    <n v="4626.5712890625"/>
  </r>
  <r>
    <x v="46"/>
    <x v="13"/>
    <n v="0"/>
    <n v="0"/>
    <m/>
  </r>
  <r>
    <x v="46"/>
    <x v="14"/>
    <n v="1325"/>
    <n v="5436870"/>
    <n v="4103.29833984375"/>
  </r>
  <r>
    <x v="46"/>
    <x v="15"/>
    <n v="527"/>
    <n v="2184920"/>
    <n v="4145.95849609375"/>
  </r>
  <r>
    <x v="46"/>
    <x v="16"/>
    <n v="234"/>
    <n v="1048913"/>
    <n v="4482.5341796875"/>
  </r>
  <r>
    <x v="46"/>
    <x v="17"/>
    <n v="269"/>
    <n v="1054342"/>
    <n v="3919.487060546875"/>
  </r>
  <r>
    <x v="46"/>
    <x v="18"/>
    <n v="180"/>
    <n v="646085"/>
    <n v="3589.361083984375"/>
  </r>
  <r>
    <x v="46"/>
    <x v="19"/>
    <n v="324"/>
    <n v="1109880"/>
    <n v="3425.5556640625"/>
  </r>
  <r>
    <x v="46"/>
    <x v="20"/>
    <n v="593"/>
    <n v="2734277"/>
    <n v="4610.92236328125"/>
  </r>
  <r>
    <x v="46"/>
    <x v="21"/>
    <n v="191"/>
    <n v="596231"/>
    <n v="3121.628173828125"/>
  </r>
  <r>
    <x v="46"/>
    <x v="22"/>
    <n v="213"/>
    <n v="817216"/>
    <n v="3836.69482421875"/>
  </r>
  <r>
    <x v="46"/>
    <x v="23"/>
    <n v="217"/>
    <n v="878167"/>
    <n v="4046.8525390625"/>
  </r>
  <r>
    <x v="46"/>
    <x v="24"/>
    <n v="214"/>
    <n v="1299999"/>
    <n v="6074.76171875"/>
  </r>
  <r>
    <x v="46"/>
    <x v="25"/>
    <n v="0"/>
    <n v="0"/>
    <m/>
  </r>
  <r>
    <x v="46"/>
    <x v="26"/>
    <n v="255"/>
    <n v="893292"/>
    <n v="3503.10595703125"/>
  </r>
  <r>
    <x v="46"/>
    <x v="27"/>
    <n v="27387"/>
    <n v="107912004"/>
    <n v="3940.263671875"/>
  </r>
  <r>
    <x v="46"/>
    <x v="28"/>
    <n v="21265"/>
    <n v="77310543"/>
    <n v="3635.576904296875"/>
  </r>
  <r>
    <x v="46"/>
    <x v="29"/>
    <n v="16561"/>
    <n v="63373311"/>
    <n v="3826.65966796875"/>
  </r>
  <r>
    <x v="46"/>
    <x v="30"/>
    <n v="4704"/>
    <n v="13937232"/>
    <n v="2962.846923828125"/>
  </r>
  <r>
    <x v="46"/>
    <x v="31"/>
    <n v="5690"/>
    <n v="28641679"/>
    <n v="5033.68701171875"/>
  </r>
  <r>
    <x v="46"/>
    <x v="32"/>
    <n v="2037"/>
    <n v="13929860"/>
    <n v="6838.41943359375"/>
  </r>
  <r>
    <x v="46"/>
    <x v="33"/>
    <n v="3653"/>
    <n v="14711819"/>
    <n v="4027.3251953125"/>
  </r>
  <r>
    <x v="46"/>
    <x v="34"/>
    <n v="432"/>
    <n v="1959782"/>
    <n v="4536.5322265625"/>
  </r>
  <r>
    <x v="46"/>
    <x v="35"/>
    <n v="186"/>
    <n v="561455"/>
    <n v="3018.5751953125"/>
  </r>
  <r>
    <x v="46"/>
    <x v="36"/>
    <n v="53"/>
    <n v="234529"/>
    <n v="4425.07568359375"/>
  </r>
  <r>
    <x v="46"/>
    <x v="37"/>
    <n v="1386"/>
    <n v="5856087"/>
    <n v="4225.1708984375"/>
  </r>
  <r>
    <x v="47"/>
    <x v="0"/>
    <n v="451689"/>
    <n v="1776829831"/>
    <n v="3933.74609375"/>
  </r>
  <r>
    <x v="47"/>
    <x v="1"/>
    <n v="11367"/>
    <n v="50182529"/>
    <n v="4414.755859375"/>
  </r>
  <r>
    <x v="47"/>
    <x v="2"/>
    <n v="5370"/>
    <n v="25559810"/>
    <n v="4759.7412109375"/>
  </r>
  <r>
    <x v="47"/>
    <x v="3"/>
    <n v="8630"/>
    <n v="39628037"/>
    <n v="4591.89306640625"/>
  </r>
  <r>
    <x v="47"/>
    <x v="4"/>
    <n v="21794"/>
    <n v="98001043"/>
    <n v="4496.6982421875"/>
  </r>
  <r>
    <x v="47"/>
    <x v="5"/>
    <n v="17184"/>
    <n v="81720030"/>
    <n v="4755.58837890625"/>
  </r>
  <r>
    <x v="47"/>
    <x v="6"/>
    <n v="4610"/>
    <n v="16281013"/>
    <n v="3531.673095703125"/>
  </r>
  <r>
    <x v="47"/>
    <x v="7"/>
    <n v="10427"/>
    <n v="52838725"/>
    <n v="5067.49072265625"/>
  </r>
  <r>
    <x v="47"/>
    <x v="8"/>
    <n v="9495"/>
    <n v="48230960"/>
    <n v="5079.61669921875"/>
  </r>
  <r>
    <x v="47"/>
    <x v="9"/>
    <n v="932"/>
    <n v="4607765"/>
    <n v="4943.9541015625"/>
  </r>
  <r>
    <x v="47"/>
    <x v="10"/>
    <n v="24560"/>
    <n v="83218845"/>
    <n v="3388.389404296875"/>
  </r>
  <r>
    <x v="47"/>
    <x v="11"/>
    <n v="11104"/>
    <n v="47240020"/>
    <n v="4254.32470703125"/>
  </r>
  <r>
    <x v="47"/>
    <x v="12"/>
    <n v="2147"/>
    <n v="11235150"/>
    <n v="5232.953125"/>
  </r>
  <r>
    <x v="47"/>
    <x v="13"/>
    <n v="109"/>
    <n v="645818"/>
    <n v="5924.935546875"/>
  </r>
  <r>
    <x v="47"/>
    <x v="14"/>
    <n v="11806"/>
    <n v="44656075"/>
    <n v="3782.48974609375"/>
  </r>
  <r>
    <x v="47"/>
    <x v="15"/>
    <n v="11623"/>
    <n v="47738676"/>
    <n v="4107.25927734375"/>
  </r>
  <r>
    <x v="47"/>
    <x v="16"/>
    <n v="17117"/>
    <n v="67469715"/>
    <n v="3941.6787109375"/>
  </r>
  <r>
    <x v="47"/>
    <x v="17"/>
    <n v="1668"/>
    <n v="5943287"/>
    <n v="3563.12158203125"/>
  </r>
  <r>
    <x v="47"/>
    <x v="18"/>
    <n v="2004"/>
    <n v="8405054"/>
    <n v="4194.138671875"/>
  </r>
  <r>
    <x v="47"/>
    <x v="19"/>
    <n v="9342"/>
    <n v="28684184"/>
    <n v="3070.454345703125"/>
  </r>
  <r>
    <x v="47"/>
    <x v="20"/>
    <n v="3187"/>
    <n v="13634142"/>
    <n v="4278.048828125"/>
  </r>
  <r>
    <x v="47"/>
    <x v="21"/>
    <n v="3815"/>
    <n v="11286075"/>
    <n v="2958.342041015625"/>
  </r>
  <r>
    <x v="47"/>
    <x v="22"/>
    <n v="4461"/>
    <n v="17866620"/>
    <n v="4005.070556640625"/>
  </r>
  <r>
    <x v="47"/>
    <x v="23"/>
    <n v="3801"/>
    <n v="14854913"/>
    <n v="3908.1591796875"/>
  </r>
  <r>
    <x v="47"/>
    <x v="24"/>
    <n v="362"/>
    <n v="1655622"/>
    <n v="4573.54150390625"/>
  </r>
  <r>
    <x v="47"/>
    <x v="25"/>
    <n v="314"/>
    <n v="1081024"/>
    <n v="3442.751708984375"/>
  </r>
  <r>
    <x v="47"/>
    <x v="26"/>
    <n v="1603"/>
    <n v="5333042"/>
    <n v="3326.913330078125"/>
  </r>
  <r>
    <x v="47"/>
    <x v="27"/>
    <n v="264984"/>
    <n v="1022182064"/>
    <n v="3857.523681640625"/>
  </r>
  <r>
    <x v="47"/>
    <x v="28"/>
    <n v="204338"/>
    <n v="730048632"/>
    <n v="3572.750244140625"/>
  </r>
  <r>
    <x v="47"/>
    <x v="29"/>
    <n v="145266"/>
    <n v="587190276"/>
    <n v="4042.1728515625"/>
  </r>
  <r>
    <x v="47"/>
    <x v="30"/>
    <n v="59072"/>
    <n v="142858356"/>
    <n v="2418.376708984375"/>
  </r>
  <r>
    <x v="47"/>
    <x v="31"/>
    <n v="57955"/>
    <n v="279873354"/>
    <n v="4829.1494140625"/>
  </r>
  <r>
    <x v="47"/>
    <x v="32"/>
    <n v="19365"/>
    <n v="142173390"/>
    <n v="7341.7705078125"/>
  </r>
  <r>
    <x v="47"/>
    <x v="33"/>
    <n v="38590"/>
    <n v="137699964"/>
    <n v="3568.281005859375"/>
  </r>
  <r>
    <x v="47"/>
    <x v="34"/>
    <n v="2691"/>
    <n v="12260078"/>
    <n v="4555.9560546875"/>
  </r>
  <r>
    <x v="47"/>
    <x v="35"/>
    <n v="3590"/>
    <n v="11944052"/>
    <n v="3327.033935546875"/>
  </r>
  <r>
    <x v="47"/>
    <x v="36"/>
    <n v="2081"/>
    <n v="4782646"/>
    <n v="2298.244140625"/>
  </r>
  <r>
    <x v="47"/>
    <x v="37"/>
    <n v="14423"/>
    <n v="60762663"/>
    <n v="4212.900390625"/>
  </r>
  <r>
    <x v="48"/>
    <x v="0"/>
    <n v="335239"/>
    <n v="1668250519"/>
    <n v="4976.30224609375"/>
  </r>
  <r>
    <x v="48"/>
    <x v="1"/>
    <n v="7633"/>
    <n v="41120900"/>
    <n v="5387.2529296875"/>
  </r>
  <r>
    <x v="48"/>
    <x v="2"/>
    <n v="6061"/>
    <n v="32283427"/>
    <n v="5326.41943359375"/>
  </r>
  <r>
    <x v="48"/>
    <x v="3"/>
    <n v="7865"/>
    <n v="44128725"/>
    <n v="5610.7724609375"/>
  </r>
  <r>
    <x v="48"/>
    <x v="4"/>
    <n v="14933"/>
    <n v="94251729"/>
    <n v="6311.640625"/>
  </r>
  <r>
    <x v="48"/>
    <x v="5"/>
    <n v="10306"/>
    <n v="73931432"/>
    <n v="7173.6298828125"/>
  </r>
  <r>
    <x v="48"/>
    <x v="6"/>
    <n v="4627"/>
    <n v="20320297"/>
    <n v="4391.6787109375"/>
  </r>
  <r>
    <x v="48"/>
    <x v="7"/>
    <n v="9181"/>
    <n v="66519594"/>
    <n v="7245.35400390625"/>
  </r>
  <r>
    <x v="48"/>
    <x v="8"/>
    <n v="8262"/>
    <n v="61278796"/>
    <n v="7416.9443359375"/>
  </r>
  <r>
    <x v="48"/>
    <x v="9"/>
    <n v="919"/>
    <n v="5240798"/>
    <n v="5702.71826171875"/>
  </r>
  <r>
    <x v="48"/>
    <x v="10"/>
    <n v="13484"/>
    <n v="60581249"/>
    <n v="4492.82470703125"/>
  </r>
  <r>
    <x v="48"/>
    <x v="11"/>
    <n v="14033"/>
    <n v="71919108"/>
    <n v="5124.9990234375"/>
  </r>
  <r>
    <x v="48"/>
    <x v="12"/>
    <n v="1101"/>
    <n v="6784954"/>
    <n v="6162.53759765625"/>
  </r>
  <r>
    <x v="48"/>
    <x v="13"/>
    <n v="1799"/>
    <n v="11428638"/>
    <n v="6352.7724609375"/>
  </r>
  <r>
    <x v="48"/>
    <x v="14"/>
    <n v="11689"/>
    <n v="49937731"/>
    <n v="4272.19873046875"/>
  </r>
  <r>
    <x v="48"/>
    <x v="15"/>
    <n v="9415"/>
    <n v="42007024"/>
    <n v="4461.71240234375"/>
  </r>
  <r>
    <x v="48"/>
    <x v="16"/>
    <n v="24114"/>
    <n v="126251050"/>
    <n v="5235.59130859375"/>
  </r>
  <r>
    <x v="48"/>
    <x v="17"/>
    <n v="4583"/>
    <n v="17093647"/>
    <n v="3729.794189453125"/>
  </r>
  <r>
    <x v="48"/>
    <x v="18"/>
    <n v="2954"/>
    <n v="14705224"/>
    <n v="4978.07177734375"/>
  </r>
  <r>
    <x v="48"/>
    <x v="19"/>
    <n v="5738"/>
    <n v="24256276"/>
    <n v="4227.30517578125"/>
  </r>
  <r>
    <x v="48"/>
    <x v="20"/>
    <n v="6006"/>
    <n v="27080043"/>
    <n v="4508.83154296875"/>
  </r>
  <r>
    <x v="48"/>
    <x v="21"/>
    <n v="2111"/>
    <n v="10518691"/>
    <n v="4982.80029296875"/>
  </r>
  <r>
    <x v="48"/>
    <x v="22"/>
    <n v="3658"/>
    <n v="21643978"/>
    <n v="5916.888671875"/>
  </r>
  <r>
    <x v="48"/>
    <x v="23"/>
    <n v="3961"/>
    <n v="22618259"/>
    <n v="5710.23974609375"/>
  </r>
  <r>
    <x v="48"/>
    <x v="24"/>
    <n v="8216"/>
    <n v="61255086"/>
    <n v="7455.5849609375"/>
  </r>
  <r>
    <x v="48"/>
    <x v="25"/>
    <n v="20"/>
    <n v="109467"/>
    <n v="5473.35009765625"/>
  </r>
  <r>
    <x v="48"/>
    <x v="26"/>
    <n v="9012"/>
    <n v="48031127"/>
    <n v="5329.685546875"/>
  </r>
  <r>
    <x v="48"/>
    <x v="27"/>
    <n v="153958"/>
    <n v="711424504"/>
    <n v="4620.89990234375"/>
  </r>
  <r>
    <x v="48"/>
    <x v="28"/>
    <n v="105591"/>
    <n v="491595787"/>
    <n v="4655.66015625"/>
  </r>
  <r>
    <x v="48"/>
    <x v="29"/>
    <n v="75389"/>
    <n v="374030765"/>
    <n v="4961.34423828125"/>
  </r>
  <r>
    <x v="48"/>
    <x v="30"/>
    <n v="30202"/>
    <n v="117565022"/>
    <n v="3892.623779296875"/>
  </r>
  <r>
    <x v="48"/>
    <x v="31"/>
    <n v="46485"/>
    <n v="211719602"/>
    <n v="4554.5791015625"/>
  </r>
  <r>
    <x v="48"/>
    <x v="32"/>
    <n v="14030"/>
    <n v="80321806"/>
    <n v="5725.00390625"/>
  </r>
  <r>
    <x v="48"/>
    <x v="33"/>
    <n v="32455"/>
    <n v="131397796"/>
    <n v="4048.614990234375"/>
  </r>
  <r>
    <x v="48"/>
    <x v="34"/>
    <n v="1882"/>
    <n v="8109115"/>
    <n v="4308.775390625"/>
  </r>
  <r>
    <x v="48"/>
    <x v="35"/>
    <n v="3640"/>
    <n v="14812675"/>
    <n v="4069.416259765625"/>
  </r>
  <r>
    <x v="48"/>
    <x v="36"/>
    <n v="833"/>
    <n v="2649140"/>
    <n v="3180.239990234375"/>
  </r>
  <r>
    <x v="48"/>
    <x v="37"/>
    <n v="9241"/>
    <n v="44838273"/>
    <n v="4852.10205078125"/>
  </r>
  <r>
    <x v="49"/>
    <x v="0"/>
    <n v="103772"/>
    <n v="349812392"/>
    <n v="3370.970947265625"/>
  </r>
  <r>
    <x v="49"/>
    <x v="1"/>
    <n v="3459"/>
    <n v="9775919"/>
    <n v="2826.22705078125"/>
  </r>
  <r>
    <x v="49"/>
    <x v="2"/>
    <n v="1657"/>
    <n v="5356665"/>
    <n v="3232.7490234375"/>
  </r>
  <r>
    <x v="49"/>
    <x v="3"/>
    <n v="2662"/>
    <n v="10492327"/>
    <n v="3941.520263671875"/>
  </r>
  <r>
    <x v="49"/>
    <x v="4"/>
    <n v="3989"/>
    <n v="13994873"/>
    <n v="3508.3662109375"/>
  </r>
  <r>
    <x v="49"/>
    <x v="5"/>
    <n v="3141"/>
    <n v="11967327"/>
    <n v="3810.037353515625"/>
  </r>
  <r>
    <x v="49"/>
    <x v="6"/>
    <n v="848"/>
    <n v="2027546"/>
    <n v="2390.97412109375"/>
  </r>
  <r>
    <x v="49"/>
    <x v="7"/>
    <n v="1038"/>
    <n v="3543879"/>
    <n v="3414.1416015625"/>
  </r>
  <r>
    <x v="49"/>
    <x v="8"/>
    <n v="1002"/>
    <n v="3453285"/>
    <n v="3446.392333984375"/>
  </r>
  <r>
    <x v="49"/>
    <x v="9"/>
    <n v="36"/>
    <n v="90594"/>
    <n v="2516.5"/>
  </r>
  <r>
    <x v="49"/>
    <x v="10"/>
    <n v="3539"/>
    <n v="9188466"/>
    <n v="2596.34521484375"/>
  </r>
  <r>
    <x v="49"/>
    <x v="11"/>
    <n v="6094"/>
    <n v="18638640"/>
    <n v="3058.523193359375"/>
  </r>
  <r>
    <x v="49"/>
    <x v="12"/>
    <n v="189"/>
    <n v="512533"/>
    <n v="2711.814697265625"/>
  </r>
  <r>
    <x v="49"/>
    <x v="13"/>
    <n v="3"/>
    <n v="12888"/>
    <n v="4296"/>
  </r>
  <r>
    <x v="49"/>
    <x v="14"/>
    <n v="3473"/>
    <n v="8913863"/>
    <n v="2566.61767578125"/>
  </r>
  <r>
    <x v="49"/>
    <x v="15"/>
    <n v="2017"/>
    <n v="6051357"/>
    <n v="3000.177001953125"/>
  </r>
  <r>
    <x v="49"/>
    <x v="16"/>
    <n v="4058"/>
    <n v="12805931"/>
    <n v="3155.724853515625"/>
  </r>
  <r>
    <x v="49"/>
    <x v="17"/>
    <n v="617"/>
    <n v="1807738"/>
    <n v="2929.88330078125"/>
  </r>
  <r>
    <x v="49"/>
    <x v="18"/>
    <n v="513"/>
    <n v="1476332"/>
    <n v="2877.840087890625"/>
  </r>
  <r>
    <x v="49"/>
    <x v="19"/>
    <n v="1490"/>
    <n v="2989765"/>
    <n v="2006.5537109375"/>
  </r>
  <r>
    <x v="49"/>
    <x v="20"/>
    <n v="2036"/>
    <n v="6946644"/>
    <n v="3411.90771484375"/>
  </r>
  <r>
    <x v="49"/>
    <x v="21"/>
    <n v="808"/>
    <n v="1943212"/>
    <n v="2404.96533203125"/>
  </r>
  <r>
    <x v="49"/>
    <x v="22"/>
    <n v="1036"/>
    <n v="2967624"/>
    <n v="2864.501953125"/>
  </r>
  <r>
    <x v="49"/>
    <x v="23"/>
    <n v="1346"/>
    <n v="3987055"/>
    <n v="2962.15087890625"/>
  </r>
  <r>
    <x v="49"/>
    <x v="24"/>
    <n v="18"/>
    <n v="78659"/>
    <n v="4369.9443359375"/>
  </r>
  <r>
    <x v="49"/>
    <x v="25"/>
    <n v="0"/>
    <n v="0"/>
    <m/>
  </r>
  <r>
    <x v="49"/>
    <x v="26"/>
    <n v="542"/>
    <n v="1603605"/>
    <n v="2958.680908203125"/>
  </r>
  <r>
    <x v="49"/>
    <x v="27"/>
    <n v="58736"/>
    <n v="213359230"/>
    <n v="3632.51220703125"/>
  </r>
  <r>
    <x v="49"/>
    <x v="28"/>
    <n v="43683"/>
    <n v="146409136"/>
    <n v="3351.627197265625"/>
  </r>
  <r>
    <x v="49"/>
    <x v="29"/>
    <n v="28627"/>
    <n v="108998301"/>
    <n v="3807.534912109375"/>
  </r>
  <r>
    <x v="49"/>
    <x v="30"/>
    <n v="15056"/>
    <n v="37410835"/>
    <n v="2484.779052734375"/>
  </r>
  <r>
    <x v="49"/>
    <x v="31"/>
    <n v="13826"/>
    <n v="61381542"/>
    <n v="4439.5732421875"/>
  </r>
  <r>
    <x v="49"/>
    <x v="32"/>
    <n v="4854"/>
    <n v="30224976"/>
    <n v="6226.818359375"/>
  </r>
  <r>
    <x v="49"/>
    <x v="33"/>
    <n v="8972"/>
    <n v="31156566"/>
    <n v="3472.64453125"/>
  </r>
  <r>
    <x v="49"/>
    <x v="34"/>
    <n v="1227"/>
    <n v="5568552"/>
    <n v="4538.34716796875"/>
  </r>
  <r>
    <x v="49"/>
    <x v="35"/>
    <n v="460"/>
    <n v="995722"/>
    <n v="2164.613037109375"/>
  </r>
  <r>
    <x v="49"/>
    <x v="36"/>
    <n v="51"/>
    <n v="136450"/>
    <n v="2675.490234375"/>
  </r>
  <r>
    <x v="49"/>
    <x v="37"/>
    <n v="3941"/>
    <n v="12233015"/>
    <n v="3104.038330078125"/>
  </r>
  <r>
    <x v="50"/>
    <x v="0"/>
    <n v="282864"/>
    <n v="1199546780"/>
    <n v="4240.71923828125"/>
  </r>
  <r>
    <x v="50"/>
    <x v="1"/>
    <n v="6265"/>
    <n v="27561082"/>
    <n v="4399.21484375"/>
  </r>
  <r>
    <x v="50"/>
    <x v="2"/>
    <n v="6947"/>
    <n v="26137825"/>
    <n v="3762.462158203125"/>
  </r>
  <r>
    <x v="50"/>
    <x v="3"/>
    <n v="5501"/>
    <n v="27373921"/>
    <n v="4976.171875"/>
  </r>
  <r>
    <x v="50"/>
    <x v="4"/>
    <n v="16019"/>
    <n v="79879761"/>
    <n v="4986.5634765625"/>
  </r>
  <r>
    <x v="50"/>
    <x v="5"/>
    <n v="12290"/>
    <n v="66212753"/>
    <n v="5387.53076171875"/>
  </r>
  <r>
    <x v="50"/>
    <x v="6"/>
    <n v="3729"/>
    <n v="13667008"/>
    <n v="3665.059814453125"/>
  </r>
  <r>
    <x v="50"/>
    <x v="7"/>
    <n v="5425"/>
    <n v="26395697"/>
    <n v="4865.56640625"/>
  </r>
  <r>
    <x v="50"/>
    <x v="8"/>
    <n v="5184"/>
    <n v="25448911"/>
    <n v="4909.12646484375"/>
  </r>
  <r>
    <x v="50"/>
    <x v="9"/>
    <n v="241"/>
    <n v="946786"/>
    <n v="3928.572509765625"/>
  </r>
  <r>
    <x v="50"/>
    <x v="10"/>
    <n v="13652"/>
    <n v="57477586"/>
    <n v="4210.1953125"/>
  </r>
  <r>
    <x v="50"/>
    <x v="11"/>
    <n v="10626"/>
    <n v="45247124"/>
    <n v="4258.15185546875"/>
  </r>
  <r>
    <x v="50"/>
    <x v="12"/>
    <n v="393"/>
    <n v="1734546"/>
    <n v="4413.60302734375"/>
  </r>
  <r>
    <x v="50"/>
    <x v="13"/>
    <n v="19"/>
    <n v="101207"/>
    <n v="5326.68408203125"/>
  </r>
  <r>
    <x v="50"/>
    <x v="14"/>
    <n v="15137"/>
    <n v="57026997"/>
    <n v="3767.390869140625"/>
  </r>
  <r>
    <x v="50"/>
    <x v="15"/>
    <n v="6474"/>
    <n v="29306774"/>
    <n v="4526.841796875"/>
  </r>
  <r>
    <x v="50"/>
    <x v="16"/>
    <n v="4515"/>
    <n v="17111751"/>
    <n v="3789.97802734375"/>
  </r>
  <r>
    <x v="50"/>
    <x v="17"/>
    <n v="943"/>
    <n v="3921070"/>
    <n v="4158.08056640625"/>
  </r>
  <r>
    <x v="50"/>
    <x v="18"/>
    <n v="1062"/>
    <n v="4179809"/>
    <n v="3935.7900390625"/>
  </r>
  <r>
    <x v="50"/>
    <x v="19"/>
    <n v="3265"/>
    <n v="11699603"/>
    <n v="3583.33935546875"/>
  </r>
  <r>
    <x v="50"/>
    <x v="20"/>
    <n v="2937"/>
    <n v="12116625"/>
    <n v="4125.5107421875"/>
  </r>
  <r>
    <x v="50"/>
    <x v="21"/>
    <n v="1560"/>
    <n v="6187142"/>
    <n v="3966.11669921875"/>
  </r>
  <r>
    <x v="50"/>
    <x v="22"/>
    <n v="2027"/>
    <n v="9259404"/>
    <n v="4568.03369140625"/>
  </r>
  <r>
    <x v="50"/>
    <x v="23"/>
    <n v="1943"/>
    <n v="8430388"/>
    <n v="4338.85107421875"/>
  </r>
  <r>
    <x v="50"/>
    <x v="24"/>
    <n v="563"/>
    <n v="3382752"/>
    <n v="6008.4404296875"/>
  </r>
  <r>
    <x v="50"/>
    <x v="25"/>
    <n v="0"/>
    <n v="0"/>
    <m/>
  </r>
  <r>
    <x v="50"/>
    <x v="26"/>
    <n v="1928"/>
    <n v="7315890"/>
    <n v="3794.548828125"/>
  </r>
  <r>
    <x v="50"/>
    <x v="27"/>
    <n v="163763"/>
    <n v="691549350"/>
    <n v="4222.86669921875"/>
  </r>
  <r>
    <x v="50"/>
    <x v="28"/>
    <n v="115288"/>
    <n v="458098127"/>
    <n v="3973.510986328125"/>
  </r>
  <r>
    <x v="50"/>
    <x v="29"/>
    <n v="87146"/>
    <n v="373362967"/>
    <n v="4284.33837890625"/>
  </r>
  <r>
    <x v="50"/>
    <x v="30"/>
    <n v="28142"/>
    <n v="84735160"/>
    <n v="3010.985595703125"/>
  </r>
  <r>
    <x v="50"/>
    <x v="31"/>
    <n v="47449"/>
    <n v="228693787"/>
    <n v="4819.78076171875"/>
  </r>
  <r>
    <x v="50"/>
    <x v="32"/>
    <n v="17182"/>
    <n v="104761613"/>
    <n v="6097.17236328125"/>
  </r>
  <r>
    <x v="50"/>
    <x v="33"/>
    <n v="30267"/>
    <n v="123932174"/>
    <n v="4094.63037109375"/>
  </r>
  <r>
    <x v="50"/>
    <x v="34"/>
    <n v="1026"/>
    <n v="4757436"/>
    <n v="4636.876953125"/>
  </r>
  <r>
    <x v="50"/>
    <x v="35"/>
    <n v="3091"/>
    <n v="9574889"/>
    <n v="3097.6669921875"/>
  </r>
  <r>
    <x v="50"/>
    <x v="36"/>
    <n v="0"/>
    <n v="0"/>
    <m/>
  </r>
  <r>
    <x v="50"/>
    <x v="37"/>
    <n v="8809"/>
    <n v="36575587"/>
    <n v="4152.0703125"/>
  </r>
  <r>
    <x v="51"/>
    <x v="0"/>
    <n v="51504"/>
    <n v="208306624"/>
    <n v="4044.474609375"/>
  </r>
  <r>
    <x v="51"/>
    <x v="1"/>
    <n v="1291"/>
    <n v="5549516"/>
    <n v="4298.6181640625"/>
  </r>
  <r>
    <x v="51"/>
    <x v="2"/>
    <n v="880"/>
    <n v="3622475"/>
    <n v="4116.44873046875"/>
  </r>
  <r>
    <x v="51"/>
    <x v="3"/>
    <n v="991"/>
    <n v="4881911"/>
    <n v="4926.2470703125"/>
  </r>
  <r>
    <x v="51"/>
    <x v="4"/>
    <n v="2035"/>
    <n v="8979980"/>
    <n v="4412.7666015625"/>
  </r>
  <r>
    <x v="51"/>
    <x v="5"/>
    <n v="1459"/>
    <n v="6787970"/>
    <n v="4652.48095703125"/>
  </r>
  <r>
    <x v="51"/>
    <x v="6"/>
    <n v="576"/>
    <n v="2192010"/>
    <n v="3805.572998046875"/>
  </r>
  <r>
    <x v="51"/>
    <x v="7"/>
    <n v="456"/>
    <n v="2224733"/>
    <n v="4878.80029296875"/>
  </r>
  <r>
    <x v="51"/>
    <x v="8"/>
    <n v="388"/>
    <n v="1954278"/>
    <n v="5036.798828125"/>
  </r>
  <r>
    <x v="51"/>
    <x v="9"/>
    <n v="68"/>
    <n v="270455"/>
    <n v="3977.279296875"/>
  </r>
  <r>
    <x v="51"/>
    <x v="10"/>
    <n v="2071"/>
    <n v="7733200"/>
    <n v="3734.04150390625"/>
  </r>
  <r>
    <x v="51"/>
    <x v="11"/>
    <n v="2657"/>
    <n v="10388124"/>
    <n v="3909.71923828125"/>
  </r>
  <r>
    <x v="51"/>
    <x v="12"/>
    <n v="176"/>
    <n v="674880"/>
    <n v="3834.54541015625"/>
  </r>
  <r>
    <x v="51"/>
    <x v="13"/>
    <n v="0"/>
    <n v="0"/>
    <m/>
  </r>
  <r>
    <x v="51"/>
    <x v="14"/>
    <n v="892"/>
    <n v="3712784"/>
    <n v="4162.31396484375"/>
  </r>
  <r>
    <x v="51"/>
    <x v="15"/>
    <n v="1322"/>
    <n v="5316734"/>
    <n v="4021.7353515625"/>
  </r>
  <r>
    <x v="51"/>
    <x v="16"/>
    <n v="7266"/>
    <n v="34694588"/>
    <n v="4774.9228515625"/>
  </r>
  <r>
    <x v="51"/>
    <x v="17"/>
    <n v="122"/>
    <n v="461573"/>
    <n v="3783.38525390625"/>
  </r>
  <r>
    <x v="51"/>
    <x v="18"/>
    <n v="91"/>
    <n v="332583"/>
    <n v="3654.75830078125"/>
  </r>
  <r>
    <x v="51"/>
    <x v="19"/>
    <n v="1066"/>
    <n v="3666461"/>
    <n v="3439.456787109375"/>
  </r>
  <r>
    <x v="51"/>
    <x v="20"/>
    <n v="1316"/>
    <n v="5455425"/>
    <n v="4145.4599609375"/>
  </r>
  <r>
    <x v="51"/>
    <x v="21"/>
    <n v="402"/>
    <n v="1397584"/>
    <n v="3476.5771484375"/>
  </r>
  <r>
    <x v="51"/>
    <x v="22"/>
    <n v="181"/>
    <n v="764551"/>
    <n v="4224.03857421875"/>
  </r>
  <r>
    <x v="51"/>
    <x v="23"/>
    <n v="346"/>
    <n v="1371834"/>
    <n v="3964.838134765625"/>
  </r>
  <r>
    <x v="51"/>
    <x v="24"/>
    <n v="75"/>
    <n v="406693"/>
    <n v="5422.5732421875"/>
  </r>
  <r>
    <x v="51"/>
    <x v="25"/>
    <n v="0"/>
    <n v="0"/>
    <m/>
  </r>
  <r>
    <x v="51"/>
    <x v="26"/>
    <n v="96"/>
    <n v="265459"/>
    <n v="2765.197998046875"/>
  </r>
  <r>
    <x v="51"/>
    <x v="27"/>
    <n v="25565"/>
    <n v="98128504"/>
    <n v="3838.392578125"/>
  </r>
  <r>
    <x v="51"/>
    <x v="28"/>
    <n v="19053"/>
    <n v="71613891"/>
    <n v="3758.66748046875"/>
  </r>
  <r>
    <x v="51"/>
    <x v="29"/>
    <n v="13040"/>
    <n v="55313911"/>
    <n v="4241.8642578125"/>
  </r>
  <r>
    <x v="51"/>
    <x v="30"/>
    <n v="6013"/>
    <n v="16299980"/>
    <n v="2710.7900390625"/>
  </r>
  <r>
    <x v="51"/>
    <x v="31"/>
    <n v="6288"/>
    <n v="25386151"/>
    <n v="4037.23779296875"/>
  </r>
  <r>
    <x v="51"/>
    <x v="32"/>
    <n v="2029"/>
    <n v="11714692"/>
    <n v="5773.62841796875"/>
  </r>
  <r>
    <x v="51"/>
    <x v="33"/>
    <n v="4259"/>
    <n v="13671459"/>
    <n v="3210.01611328125"/>
  </r>
  <r>
    <x v="51"/>
    <x v="34"/>
    <n v="224"/>
    <n v="1128462"/>
    <n v="5037.77685546875"/>
  </r>
  <r>
    <x v="51"/>
    <x v="35"/>
    <n v="383"/>
    <n v="1156958"/>
    <n v="3020.778076171875"/>
  </r>
  <r>
    <x v="51"/>
    <x v="36"/>
    <n v="41"/>
    <n v="158072"/>
    <n v="3855.41455078125"/>
  </r>
  <r>
    <x v="51"/>
    <x v="37"/>
    <n v="1783"/>
    <n v="6962002"/>
    <n v="3904.65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N57" firstHeaderRow="1" firstDataRow="2" firstDataCol="1"/>
  <pivotFields count="5">
    <pivotField axis="axisRow" showAll="0">
      <items count="5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0"/>
        <item x="45"/>
        <item x="46"/>
        <item x="47"/>
        <item x="48"/>
        <item x="49"/>
        <item x="50"/>
        <item x="51"/>
        <item t="default"/>
      </items>
    </pivotField>
    <pivotField axis="axisCol" showAll="0">
      <items count="39">
        <item x="12"/>
        <item x="37"/>
        <item x="10"/>
        <item x="34"/>
        <item x="27"/>
        <item x="24"/>
        <item x="29"/>
        <item x="30"/>
        <item x="28"/>
        <item x="1"/>
        <item x="9"/>
        <item x="7"/>
        <item x="8"/>
        <item x="25"/>
        <item x="15"/>
        <item x="32"/>
        <item x="33"/>
        <item x="31"/>
        <item x="11"/>
        <item x="16"/>
        <item x="18"/>
        <item x="3"/>
        <item x="35"/>
        <item x="20"/>
        <item x="2"/>
        <item x="19"/>
        <item x="4"/>
        <item x="6"/>
        <item x="5"/>
        <item x="14"/>
        <item x="22"/>
        <item x="17"/>
        <item x="21"/>
        <item x="36"/>
        <item x="0"/>
        <item x="26"/>
        <item x="23"/>
        <item x="13"/>
        <item t="default"/>
      </items>
    </pivotField>
    <pivotField dataField="1" showAll="0"/>
    <pivotField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Sum of emplo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N57" firstHeaderRow="1" firstDataRow="2" firstDataCol="1"/>
  <pivotFields count="5">
    <pivotField axis="axisRow" showAll="0">
      <items count="5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0"/>
        <item x="45"/>
        <item x="46"/>
        <item x="47"/>
        <item x="48"/>
        <item x="49"/>
        <item x="50"/>
        <item x="51"/>
        <item t="default"/>
      </items>
    </pivotField>
    <pivotField axis="axisCol" showAll="0">
      <items count="39">
        <item x="12"/>
        <item x="37"/>
        <item x="10"/>
        <item x="34"/>
        <item x="27"/>
        <item x="24"/>
        <item x="29"/>
        <item x="30"/>
        <item x="28"/>
        <item x="1"/>
        <item x="9"/>
        <item x="7"/>
        <item x="8"/>
        <item x="25"/>
        <item x="15"/>
        <item x="32"/>
        <item x="33"/>
        <item x="31"/>
        <item x="11"/>
        <item x="16"/>
        <item x="18"/>
        <item x="3"/>
        <item x="35"/>
        <item x="20"/>
        <item x="2"/>
        <item x="19"/>
        <item x="4"/>
        <item x="6"/>
        <item x="5"/>
        <item x="14"/>
        <item x="22"/>
        <item x="17"/>
        <item x="21"/>
        <item x="36"/>
        <item x="0"/>
        <item x="26"/>
        <item x="23"/>
        <item x="13"/>
        <item t="default"/>
      </items>
    </pivotField>
    <pivotField showAll="0"/>
    <pivotField dataField="1"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1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Sum of pa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7"/>
  <sheetViews>
    <sheetView topLeftCell="A46" workbookViewId="0">
      <selection sqref="A1:E1977"/>
    </sheetView>
  </sheetViews>
  <sheetFormatPr defaultRowHeight="15"/>
  <sheetData>
    <row r="1" spans="1:5">
      <c r="A1" t="s">
        <v>0</v>
      </c>
      <c r="B1" t="s">
        <v>53</v>
      </c>
      <c r="C1" t="s">
        <v>92</v>
      </c>
      <c r="D1" t="s">
        <v>93</v>
      </c>
      <c r="E1" t="s">
        <v>94</v>
      </c>
    </row>
    <row r="2" spans="1:5">
      <c r="A2" t="s">
        <v>1</v>
      </c>
      <c r="B2" t="s">
        <v>54</v>
      </c>
      <c r="C2">
        <v>16245837</v>
      </c>
      <c r="D2">
        <v>70994749466</v>
      </c>
      <c r="E2">
        <v>4370.02734375</v>
      </c>
    </row>
    <row r="3" spans="1:5">
      <c r="A3" t="s">
        <v>1</v>
      </c>
      <c r="B3" t="s">
        <v>55</v>
      </c>
      <c r="C3">
        <v>385627</v>
      </c>
      <c r="D3">
        <v>1716997072</v>
      </c>
      <c r="E3">
        <v>4452.4814453125</v>
      </c>
    </row>
    <row r="4" spans="1:5">
      <c r="A4" t="s">
        <v>1</v>
      </c>
      <c r="B4" t="s">
        <v>56</v>
      </c>
      <c r="C4">
        <v>275335</v>
      </c>
      <c r="D4">
        <v>1205346619</v>
      </c>
      <c r="E4">
        <v>4377.74560546875</v>
      </c>
    </row>
    <row r="5" spans="1:5">
      <c r="A5" t="s">
        <v>1</v>
      </c>
      <c r="B5" t="s">
        <v>57</v>
      </c>
      <c r="C5">
        <v>405561</v>
      </c>
      <c r="D5">
        <v>2026997833</v>
      </c>
      <c r="E5">
        <v>4998.009765625</v>
      </c>
    </row>
    <row r="6" spans="1:5">
      <c r="A6" t="s">
        <v>1</v>
      </c>
      <c r="B6" t="s">
        <v>58</v>
      </c>
      <c r="C6">
        <v>935136</v>
      </c>
      <c r="D6">
        <v>5086200379</v>
      </c>
      <c r="E6">
        <v>5438.99560546875</v>
      </c>
    </row>
    <row r="7" spans="1:5">
      <c r="A7" t="s">
        <v>1</v>
      </c>
      <c r="B7" t="s">
        <v>59</v>
      </c>
      <c r="C7">
        <v>706338</v>
      </c>
      <c r="D7">
        <v>4178285683</v>
      </c>
      <c r="E7">
        <v>5915.41943359375</v>
      </c>
    </row>
    <row r="8" spans="1:5">
      <c r="A8" t="s">
        <v>1</v>
      </c>
      <c r="B8" t="s">
        <v>60</v>
      </c>
      <c r="C8">
        <v>228798</v>
      </c>
      <c r="D8">
        <v>907914696</v>
      </c>
      <c r="E8">
        <v>3968.193359375</v>
      </c>
    </row>
    <row r="9" spans="1:5">
      <c r="A9" t="s">
        <v>1</v>
      </c>
      <c r="B9" t="s">
        <v>61</v>
      </c>
      <c r="C9">
        <v>344192</v>
      </c>
      <c r="D9">
        <v>2016164782</v>
      </c>
      <c r="E9">
        <v>5857.6748046875</v>
      </c>
    </row>
    <row r="10" spans="1:5">
      <c r="A10" t="s">
        <v>1</v>
      </c>
      <c r="B10" t="s">
        <v>62</v>
      </c>
      <c r="C10">
        <v>315664</v>
      </c>
      <c r="D10">
        <v>1873419052</v>
      </c>
      <c r="E10">
        <v>5934.8515625</v>
      </c>
    </row>
    <row r="11" spans="1:5">
      <c r="A11" t="s">
        <v>1</v>
      </c>
      <c r="B11" t="s">
        <v>63</v>
      </c>
      <c r="C11">
        <v>28528</v>
      </c>
      <c r="D11">
        <v>142745730</v>
      </c>
      <c r="E11">
        <v>5003.7060546875</v>
      </c>
    </row>
    <row r="12" spans="1:5">
      <c r="A12" t="s">
        <v>1</v>
      </c>
      <c r="B12" t="s">
        <v>64</v>
      </c>
      <c r="C12">
        <v>697170</v>
      </c>
      <c r="D12">
        <v>2949692547</v>
      </c>
      <c r="E12">
        <v>4230.95166015625</v>
      </c>
    </row>
    <row r="13" spans="1:5">
      <c r="A13" t="s">
        <v>1</v>
      </c>
      <c r="B13" t="s">
        <v>65</v>
      </c>
      <c r="C13">
        <v>502709</v>
      </c>
      <c r="D13">
        <v>2118782245</v>
      </c>
      <c r="E13">
        <v>4214.72900390625</v>
      </c>
    </row>
    <row r="14" spans="1:5">
      <c r="A14" t="s">
        <v>1</v>
      </c>
      <c r="B14" t="s">
        <v>66</v>
      </c>
      <c r="C14">
        <v>45371</v>
      </c>
      <c r="D14">
        <v>222559608</v>
      </c>
      <c r="E14">
        <v>4905.3271484375</v>
      </c>
    </row>
    <row r="15" spans="1:5">
      <c r="A15" t="s">
        <v>1</v>
      </c>
      <c r="B15" t="s">
        <v>67</v>
      </c>
      <c r="C15">
        <v>13067</v>
      </c>
      <c r="D15">
        <v>75415243</v>
      </c>
      <c r="E15">
        <v>5771.42724609375</v>
      </c>
    </row>
    <row r="16" spans="1:5">
      <c r="A16" t="s">
        <v>1</v>
      </c>
      <c r="B16" t="s">
        <v>68</v>
      </c>
      <c r="C16">
        <v>500876</v>
      </c>
      <c r="D16">
        <v>1939714401</v>
      </c>
      <c r="E16">
        <v>3872.64404296875</v>
      </c>
    </row>
    <row r="17" spans="1:5">
      <c r="A17" t="s">
        <v>1</v>
      </c>
      <c r="B17" t="s">
        <v>69</v>
      </c>
      <c r="C17">
        <v>442827</v>
      </c>
      <c r="D17">
        <v>1878992454</v>
      </c>
      <c r="E17">
        <v>4243.1748046875</v>
      </c>
    </row>
    <row r="18" spans="1:5">
      <c r="A18" t="s">
        <v>1</v>
      </c>
      <c r="B18" t="s">
        <v>70</v>
      </c>
      <c r="C18">
        <v>965455</v>
      </c>
      <c r="D18">
        <v>4703073640</v>
      </c>
      <c r="E18">
        <v>4871.3544921875</v>
      </c>
    </row>
    <row r="19" spans="1:5">
      <c r="A19" t="s">
        <v>1</v>
      </c>
      <c r="B19" t="s">
        <v>71</v>
      </c>
      <c r="C19">
        <v>84985</v>
      </c>
      <c r="D19">
        <v>357612290</v>
      </c>
      <c r="E19">
        <v>4207.94580078125</v>
      </c>
    </row>
    <row r="20" spans="1:5">
      <c r="A20" t="s">
        <v>1</v>
      </c>
      <c r="B20" t="s">
        <v>72</v>
      </c>
      <c r="C20">
        <v>107528</v>
      </c>
      <c r="D20">
        <v>471658945</v>
      </c>
      <c r="E20">
        <v>4386.3828125</v>
      </c>
    </row>
    <row r="21" spans="1:5">
      <c r="A21" t="s">
        <v>1</v>
      </c>
      <c r="B21" t="s">
        <v>73</v>
      </c>
      <c r="C21">
        <v>260230</v>
      </c>
      <c r="D21">
        <v>867223646</v>
      </c>
      <c r="E21">
        <v>3332.527587890625</v>
      </c>
    </row>
    <row r="22" spans="1:5">
      <c r="A22" t="s">
        <v>1</v>
      </c>
      <c r="B22" t="s">
        <v>74</v>
      </c>
      <c r="C22">
        <v>168324</v>
      </c>
      <c r="D22">
        <v>713053884</v>
      </c>
      <c r="E22">
        <v>4236.19873046875</v>
      </c>
    </row>
    <row r="23" spans="1:5">
      <c r="A23" t="s">
        <v>1</v>
      </c>
      <c r="B23" t="s">
        <v>75</v>
      </c>
      <c r="C23">
        <v>107213</v>
      </c>
      <c r="D23">
        <v>413155766</v>
      </c>
      <c r="E23">
        <v>3853.59765625</v>
      </c>
    </row>
    <row r="24" spans="1:5">
      <c r="A24" t="s">
        <v>1</v>
      </c>
      <c r="B24" t="s">
        <v>76</v>
      </c>
      <c r="C24">
        <v>122993</v>
      </c>
      <c r="D24">
        <v>572286312</v>
      </c>
      <c r="E24">
        <v>4652.9990234375</v>
      </c>
    </row>
    <row r="25" spans="1:5">
      <c r="A25" t="s">
        <v>1</v>
      </c>
      <c r="B25" t="s">
        <v>77</v>
      </c>
      <c r="C25">
        <v>169121</v>
      </c>
      <c r="D25">
        <v>778557730</v>
      </c>
      <c r="E25">
        <v>4603.55419921875</v>
      </c>
    </row>
    <row r="26" spans="1:5">
      <c r="A26" t="s">
        <v>1</v>
      </c>
      <c r="B26" t="s">
        <v>78</v>
      </c>
      <c r="C26">
        <v>80346</v>
      </c>
      <c r="D26">
        <v>530384102</v>
      </c>
      <c r="E26">
        <v>6601.2509765625</v>
      </c>
    </row>
    <row r="27" spans="1:5">
      <c r="A27" t="s">
        <v>1</v>
      </c>
      <c r="B27" t="s">
        <v>79</v>
      </c>
      <c r="C27">
        <v>11590</v>
      </c>
      <c r="D27">
        <v>52147358</v>
      </c>
      <c r="E27">
        <v>4499.3408203125</v>
      </c>
    </row>
    <row r="28" spans="1:5">
      <c r="A28" t="s">
        <v>1</v>
      </c>
      <c r="B28" t="s">
        <v>80</v>
      </c>
      <c r="C28">
        <v>226299</v>
      </c>
      <c r="D28">
        <v>1200704217</v>
      </c>
      <c r="E28">
        <v>5305.8310546875</v>
      </c>
    </row>
    <row r="29" spans="1:5">
      <c r="A29" t="s">
        <v>1</v>
      </c>
      <c r="B29" t="s">
        <v>81</v>
      </c>
      <c r="C29">
        <v>8809149</v>
      </c>
      <c r="D29">
        <v>36688654460</v>
      </c>
      <c r="E29">
        <v>4164.83544921875</v>
      </c>
    </row>
    <row r="30" spans="1:5">
      <c r="A30" t="s">
        <v>1</v>
      </c>
      <c r="B30" t="s">
        <v>82</v>
      </c>
      <c r="C30">
        <v>6674617</v>
      </c>
      <c r="D30">
        <v>26196107160</v>
      </c>
      <c r="E30">
        <v>3924.735595703125</v>
      </c>
    </row>
    <row r="31" spans="1:5">
      <c r="A31" t="s">
        <v>1</v>
      </c>
      <c r="B31" t="s">
        <v>83</v>
      </c>
      <c r="C31">
        <v>4659517</v>
      </c>
      <c r="D31">
        <v>20702517064</v>
      </c>
      <c r="E31">
        <v>4443.060546875</v>
      </c>
    </row>
    <row r="32" spans="1:5">
      <c r="A32" t="s">
        <v>1</v>
      </c>
      <c r="B32" t="s">
        <v>84</v>
      </c>
      <c r="C32">
        <v>2015100</v>
      </c>
      <c r="D32">
        <v>5493590096</v>
      </c>
      <c r="E32">
        <v>2726.212158203125</v>
      </c>
    </row>
    <row r="33" spans="1:5">
      <c r="A33" t="s">
        <v>1</v>
      </c>
      <c r="B33" t="s">
        <v>85</v>
      </c>
      <c r="C33">
        <v>2049533</v>
      </c>
      <c r="D33">
        <v>10119878481</v>
      </c>
      <c r="E33">
        <v>4937.65087890625</v>
      </c>
    </row>
    <row r="34" spans="1:5">
      <c r="A34" t="s">
        <v>1</v>
      </c>
      <c r="B34" t="s">
        <v>86</v>
      </c>
      <c r="C34">
        <v>692385</v>
      </c>
      <c r="D34">
        <v>4679126461</v>
      </c>
      <c r="E34">
        <v>6757.9833984375</v>
      </c>
    </row>
    <row r="35" spans="1:5">
      <c r="A35" t="s">
        <v>1</v>
      </c>
      <c r="B35" t="s">
        <v>87</v>
      </c>
      <c r="C35">
        <v>1357148</v>
      </c>
      <c r="D35">
        <v>5440752020</v>
      </c>
      <c r="E35">
        <v>4008.9599609375</v>
      </c>
    </row>
    <row r="36" spans="1:5">
      <c r="A36" t="s">
        <v>1</v>
      </c>
      <c r="B36" t="s">
        <v>88</v>
      </c>
      <c r="C36">
        <v>84999</v>
      </c>
      <c r="D36">
        <v>372668819</v>
      </c>
      <c r="E36">
        <v>4384.390625</v>
      </c>
    </row>
    <row r="37" spans="1:5">
      <c r="A37" t="s">
        <v>1</v>
      </c>
      <c r="B37" t="s">
        <v>89</v>
      </c>
      <c r="C37">
        <v>127705</v>
      </c>
      <c r="D37">
        <v>419915556</v>
      </c>
      <c r="E37">
        <v>3288.16845703125</v>
      </c>
    </row>
    <row r="38" spans="1:5">
      <c r="A38" t="s">
        <v>1</v>
      </c>
      <c r="B38" t="s">
        <v>90</v>
      </c>
      <c r="C38">
        <v>9692</v>
      </c>
      <c r="D38">
        <v>29407346</v>
      </c>
      <c r="E38">
        <v>3034.1875</v>
      </c>
    </row>
    <row r="39" spans="1:5">
      <c r="A39" t="s">
        <v>1</v>
      </c>
      <c r="B39" t="s">
        <v>91</v>
      </c>
      <c r="C39">
        <v>447336</v>
      </c>
      <c r="D39">
        <v>1960051031</v>
      </c>
      <c r="E39">
        <v>4381.60791015625</v>
      </c>
    </row>
    <row r="40" spans="1:5">
      <c r="A40" t="s">
        <v>2</v>
      </c>
      <c r="B40" t="s">
        <v>54</v>
      </c>
      <c r="C40">
        <v>281798</v>
      </c>
      <c r="D40">
        <v>997581137</v>
      </c>
      <c r="E40">
        <v>3540.0576171875</v>
      </c>
    </row>
    <row r="41" spans="1:5">
      <c r="A41" t="s">
        <v>2</v>
      </c>
      <c r="B41" t="s">
        <v>55</v>
      </c>
      <c r="C41">
        <v>6783</v>
      </c>
      <c r="D41">
        <v>25202611</v>
      </c>
      <c r="E41">
        <v>3715.55517578125</v>
      </c>
    </row>
    <row r="42" spans="1:5">
      <c r="A42" t="s">
        <v>2</v>
      </c>
      <c r="B42" t="s">
        <v>56</v>
      </c>
      <c r="C42">
        <v>3504</v>
      </c>
      <c r="D42">
        <v>12574665</v>
      </c>
      <c r="E42">
        <v>3588.66015625</v>
      </c>
    </row>
    <row r="43" spans="1:5">
      <c r="A43" t="s">
        <v>2</v>
      </c>
      <c r="B43" t="s">
        <v>57</v>
      </c>
      <c r="C43">
        <v>4830</v>
      </c>
      <c r="D43">
        <v>19993220</v>
      </c>
      <c r="E43">
        <v>4139.3828125</v>
      </c>
    </row>
    <row r="44" spans="1:5">
      <c r="A44" t="s">
        <v>2</v>
      </c>
      <c r="B44" t="s">
        <v>58</v>
      </c>
      <c r="C44">
        <v>14571</v>
      </c>
      <c r="D44">
        <v>52856780</v>
      </c>
      <c r="E44">
        <v>3627.53271484375</v>
      </c>
    </row>
    <row r="45" spans="1:5">
      <c r="A45" t="s">
        <v>2</v>
      </c>
      <c r="B45" t="s">
        <v>59</v>
      </c>
      <c r="C45">
        <v>11177</v>
      </c>
      <c r="D45">
        <v>43538496</v>
      </c>
      <c r="E45">
        <v>3895.365234375</v>
      </c>
    </row>
    <row r="46" spans="1:5">
      <c r="A46" t="s">
        <v>2</v>
      </c>
      <c r="B46" t="s">
        <v>60</v>
      </c>
      <c r="C46">
        <v>3394</v>
      </c>
      <c r="D46">
        <v>9318284</v>
      </c>
      <c r="E46">
        <v>2745.516845703125</v>
      </c>
    </row>
    <row r="47" spans="1:5">
      <c r="A47" t="s">
        <v>2</v>
      </c>
      <c r="B47" t="s">
        <v>61</v>
      </c>
      <c r="C47">
        <v>6168</v>
      </c>
      <c r="D47">
        <v>24599078</v>
      </c>
      <c r="E47">
        <v>3988.17724609375</v>
      </c>
    </row>
    <row r="48" spans="1:5">
      <c r="A48" t="s">
        <v>2</v>
      </c>
      <c r="B48" t="s">
        <v>62</v>
      </c>
      <c r="C48">
        <v>5862</v>
      </c>
      <c r="D48">
        <v>23592343</v>
      </c>
      <c r="E48">
        <v>4024.62353515625</v>
      </c>
    </row>
    <row r="49" spans="1:5">
      <c r="A49" t="s">
        <v>2</v>
      </c>
      <c r="B49" t="s">
        <v>63</v>
      </c>
      <c r="C49">
        <v>306</v>
      </c>
      <c r="D49">
        <v>1006735</v>
      </c>
      <c r="E49">
        <v>3289.983642578125</v>
      </c>
    </row>
    <row r="50" spans="1:5">
      <c r="A50" t="s">
        <v>2</v>
      </c>
      <c r="B50" t="s">
        <v>64</v>
      </c>
      <c r="C50">
        <v>8556</v>
      </c>
      <c r="D50">
        <v>26414253</v>
      </c>
      <c r="E50">
        <v>3087.2197265625</v>
      </c>
    </row>
    <row r="51" spans="1:5">
      <c r="A51" t="s">
        <v>2</v>
      </c>
      <c r="B51" t="s">
        <v>65</v>
      </c>
      <c r="C51">
        <v>10729</v>
      </c>
      <c r="D51">
        <v>33616582</v>
      </c>
      <c r="E51">
        <v>3133.24462890625</v>
      </c>
    </row>
    <row r="52" spans="1:5">
      <c r="A52" t="s">
        <v>2</v>
      </c>
      <c r="B52" t="s">
        <v>66</v>
      </c>
      <c r="C52">
        <v>480</v>
      </c>
      <c r="D52">
        <v>1649204</v>
      </c>
      <c r="E52">
        <v>3435.841552734375</v>
      </c>
    </row>
    <row r="53" spans="1:5">
      <c r="A53" t="s">
        <v>2</v>
      </c>
      <c r="B53" t="s">
        <v>67</v>
      </c>
      <c r="C53">
        <v>587</v>
      </c>
      <c r="D53">
        <v>2790855</v>
      </c>
      <c r="E53">
        <v>4754.43798828125</v>
      </c>
    </row>
    <row r="54" spans="1:5">
      <c r="A54" t="s">
        <v>2</v>
      </c>
      <c r="B54" t="s">
        <v>68</v>
      </c>
      <c r="C54">
        <v>5243</v>
      </c>
      <c r="D54">
        <v>16447025</v>
      </c>
      <c r="E54">
        <v>3136.94921875</v>
      </c>
    </row>
    <row r="55" spans="1:5">
      <c r="A55" t="s">
        <v>2</v>
      </c>
      <c r="B55" t="s">
        <v>69</v>
      </c>
      <c r="C55">
        <v>12046</v>
      </c>
      <c r="D55">
        <v>37397293</v>
      </c>
      <c r="E55">
        <v>3104.540283203125</v>
      </c>
    </row>
    <row r="56" spans="1:5">
      <c r="A56" t="s">
        <v>2</v>
      </c>
      <c r="B56" t="s">
        <v>70</v>
      </c>
      <c r="C56">
        <v>36766</v>
      </c>
      <c r="D56">
        <v>146401614</v>
      </c>
      <c r="E56">
        <v>3981.983642578125</v>
      </c>
    </row>
    <row r="57" spans="1:5">
      <c r="A57" t="s">
        <v>2</v>
      </c>
      <c r="B57" t="s">
        <v>71</v>
      </c>
      <c r="C57">
        <v>927</v>
      </c>
      <c r="D57">
        <v>3326714</v>
      </c>
      <c r="E57">
        <v>3588.688232421875</v>
      </c>
    </row>
    <row r="58" spans="1:5">
      <c r="A58" t="s">
        <v>2</v>
      </c>
      <c r="B58" t="s">
        <v>72</v>
      </c>
      <c r="C58">
        <v>2028</v>
      </c>
      <c r="D58">
        <v>7278693</v>
      </c>
      <c r="E58">
        <v>3589.09912109375</v>
      </c>
    </row>
    <row r="59" spans="1:5">
      <c r="A59" t="s">
        <v>2</v>
      </c>
      <c r="B59" t="s">
        <v>73</v>
      </c>
      <c r="C59">
        <v>4454</v>
      </c>
      <c r="D59">
        <v>11322137</v>
      </c>
      <c r="E59">
        <v>2542.015380859375</v>
      </c>
    </row>
    <row r="60" spans="1:5">
      <c r="A60" t="s">
        <v>2</v>
      </c>
      <c r="B60" t="s">
        <v>74</v>
      </c>
      <c r="C60">
        <v>2499</v>
      </c>
      <c r="D60">
        <v>8952594</v>
      </c>
      <c r="E60">
        <v>3582.470703125</v>
      </c>
    </row>
    <row r="61" spans="1:5">
      <c r="A61" t="s">
        <v>2</v>
      </c>
      <c r="B61" t="s">
        <v>75</v>
      </c>
      <c r="C61">
        <v>3549</v>
      </c>
      <c r="D61">
        <v>9254986</v>
      </c>
      <c r="E61">
        <v>2607.77294921875</v>
      </c>
    </row>
    <row r="62" spans="1:5">
      <c r="A62" t="s">
        <v>2</v>
      </c>
      <c r="B62" t="s">
        <v>76</v>
      </c>
      <c r="C62">
        <v>1466</v>
      </c>
      <c r="D62">
        <v>5497720</v>
      </c>
      <c r="E62">
        <v>3750.150146484375</v>
      </c>
    </row>
    <row r="63" spans="1:5">
      <c r="A63" t="s">
        <v>2</v>
      </c>
      <c r="B63" t="s">
        <v>77</v>
      </c>
      <c r="C63">
        <v>4022</v>
      </c>
      <c r="D63">
        <v>14888487</v>
      </c>
      <c r="E63">
        <v>3701.761962890625</v>
      </c>
    </row>
    <row r="64" spans="1:5">
      <c r="A64" t="s">
        <v>2</v>
      </c>
      <c r="B64" t="s">
        <v>78</v>
      </c>
      <c r="C64">
        <v>1121</v>
      </c>
      <c r="D64">
        <v>5591910</v>
      </c>
      <c r="E64">
        <v>4988.32275390625</v>
      </c>
    </row>
    <row r="65" spans="1:5">
      <c r="A65" t="s">
        <v>2</v>
      </c>
      <c r="B65" t="s">
        <v>79</v>
      </c>
      <c r="C65">
        <v>882</v>
      </c>
      <c r="D65">
        <v>3493966</v>
      </c>
      <c r="E65">
        <v>3961.41259765625</v>
      </c>
    </row>
    <row r="66" spans="1:5">
      <c r="A66" t="s">
        <v>2</v>
      </c>
      <c r="B66" t="s">
        <v>80</v>
      </c>
      <c r="C66">
        <v>587</v>
      </c>
      <c r="D66">
        <v>1609950</v>
      </c>
      <c r="E66">
        <v>2742.674560546875</v>
      </c>
    </row>
    <row r="67" spans="1:5">
      <c r="A67" t="s">
        <v>2</v>
      </c>
      <c r="B67" t="s">
        <v>81</v>
      </c>
      <c r="C67">
        <v>140421</v>
      </c>
      <c r="D67">
        <v>495289736</v>
      </c>
      <c r="E67">
        <v>3527.177001953125</v>
      </c>
    </row>
    <row r="68" spans="1:5">
      <c r="A68" t="s">
        <v>2</v>
      </c>
      <c r="B68" t="s">
        <v>82</v>
      </c>
      <c r="C68">
        <v>99451</v>
      </c>
      <c r="D68">
        <v>310328083</v>
      </c>
      <c r="E68">
        <v>3120.411865234375</v>
      </c>
    </row>
    <row r="69" spans="1:5">
      <c r="A69" t="s">
        <v>2</v>
      </c>
      <c r="B69" t="s">
        <v>83</v>
      </c>
      <c r="C69">
        <v>66439</v>
      </c>
      <c r="D69">
        <v>248827631</v>
      </c>
      <c r="E69">
        <v>3745.204345703125</v>
      </c>
    </row>
    <row r="70" spans="1:5">
      <c r="A70" t="s">
        <v>2</v>
      </c>
      <c r="B70" t="s">
        <v>84</v>
      </c>
      <c r="C70">
        <v>33012</v>
      </c>
      <c r="D70">
        <v>61500452</v>
      </c>
      <c r="E70">
        <v>1862.97265625</v>
      </c>
    </row>
    <row r="71" spans="1:5">
      <c r="A71" t="s">
        <v>2</v>
      </c>
      <c r="B71" t="s">
        <v>85</v>
      </c>
      <c r="C71">
        <v>38042</v>
      </c>
      <c r="D71">
        <v>173744385</v>
      </c>
      <c r="E71">
        <v>4567.1728515625</v>
      </c>
    </row>
    <row r="72" spans="1:5">
      <c r="A72" t="s">
        <v>2</v>
      </c>
      <c r="B72" t="s">
        <v>86</v>
      </c>
      <c r="C72">
        <v>12235</v>
      </c>
      <c r="D72">
        <v>80305072</v>
      </c>
      <c r="E72">
        <v>6563.55322265625</v>
      </c>
    </row>
    <row r="73" spans="1:5">
      <c r="A73" t="s">
        <v>2</v>
      </c>
      <c r="B73" t="s">
        <v>87</v>
      </c>
      <c r="C73">
        <v>25807</v>
      </c>
      <c r="D73">
        <v>93439313</v>
      </c>
      <c r="E73">
        <v>3620.696533203125</v>
      </c>
    </row>
    <row r="74" spans="1:5">
      <c r="A74" t="s">
        <v>2</v>
      </c>
      <c r="B74" t="s">
        <v>88</v>
      </c>
      <c r="C74">
        <v>2928</v>
      </c>
      <c r="D74">
        <v>11217268</v>
      </c>
      <c r="E74">
        <v>3831.0341796875</v>
      </c>
    </row>
    <row r="75" spans="1:5">
      <c r="A75" t="s">
        <v>2</v>
      </c>
      <c r="B75" t="s">
        <v>89</v>
      </c>
      <c r="C75">
        <v>1326</v>
      </c>
      <c r="D75">
        <v>3550826</v>
      </c>
      <c r="E75">
        <v>2677.84765625</v>
      </c>
    </row>
    <row r="76" spans="1:5">
      <c r="A76" t="s">
        <v>2</v>
      </c>
      <c r="B76" t="s">
        <v>90</v>
      </c>
      <c r="C76">
        <v>739</v>
      </c>
      <c r="D76">
        <v>1963722</v>
      </c>
      <c r="E76">
        <v>2657.269287109375</v>
      </c>
    </row>
    <row r="77" spans="1:5">
      <c r="A77" t="s">
        <v>2</v>
      </c>
      <c r="B77" t="s">
        <v>91</v>
      </c>
      <c r="C77">
        <v>7514</v>
      </c>
      <c r="D77">
        <v>25616516</v>
      </c>
      <c r="E77">
        <v>3409.171630859375</v>
      </c>
    </row>
    <row r="78" spans="1:5">
      <c r="A78" t="s">
        <v>3</v>
      </c>
      <c r="B78" t="s">
        <v>54</v>
      </c>
      <c r="C78">
        <v>55584</v>
      </c>
      <c r="D78">
        <v>280760265</v>
      </c>
      <c r="E78">
        <v>5051.0986328125</v>
      </c>
    </row>
    <row r="79" spans="1:5">
      <c r="A79" t="s">
        <v>3</v>
      </c>
      <c r="B79" t="s">
        <v>55</v>
      </c>
      <c r="C79">
        <v>2080</v>
      </c>
      <c r="D79">
        <v>11518066</v>
      </c>
      <c r="E79">
        <v>5537.53173828125</v>
      </c>
    </row>
    <row r="80" spans="1:5">
      <c r="A80" t="s">
        <v>3</v>
      </c>
      <c r="B80" t="s">
        <v>56</v>
      </c>
      <c r="C80">
        <v>1903</v>
      </c>
      <c r="D80">
        <v>9904846</v>
      </c>
      <c r="E80">
        <v>5204.85888671875</v>
      </c>
    </row>
    <row r="81" spans="1:5">
      <c r="A81" t="s">
        <v>3</v>
      </c>
      <c r="B81" t="s">
        <v>57</v>
      </c>
      <c r="C81">
        <v>1590</v>
      </c>
      <c r="D81">
        <v>9616042</v>
      </c>
      <c r="E81">
        <v>6047.8251953125</v>
      </c>
    </row>
    <row r="82" spans="1:5">
      <c r="A82" t="s">
        <v>3</v>
      </c>
      <c r="B82" t="s">
        <v>58</v>
      </c>
      <c r="C82">
        <v>1963</v>
      </c>
      <c r="D82">
        <v>12436992</v>
      </c>
      <c r="E82">
        <v>6335.70654296875</v>
      </c>
    </row>
    <row r="83" spans="1:5">
      <c r="A83" t="s">
        <v>3</v>
      </c>
      <c r="B83" t="s">
        <v>59</v>
      </c>
      <c r="C83">
        <v>1223</v>
      </c>
      <c r="D83">
        <v>8999970</v>
      </c>
      <c r="E83">
        <v>7358.9287109375</v>
      </c>
    </row>
    <row r="84" spans="1:5">
      <c r="A84" t="s">
        <v>3</v>
      </c>
      <c r="B84" t="s">
        <v>60</v>
      </c>
      <c r="C84">
        <v>740</v>
      </c>
      <c r="D84">
        <v>3437022</v>
      </c>
      <c r="E84">
        <v>4644.62451171875</v>
      </c>
    </row>
    <row r="85" spans="1:5">
      <c r="A85" t="s">
        <v>3</v>
      </c>
      <c r="B85" t="s">
        <v>61</v>
      </c>
      <c r="C85">
        <v>839</v>
      </c>
      <c r="D85">
        <v>5901184</v>
      </c>
      <c r="E85">
        <v>7033.59228515625</v>
      </c>
    </row>
    <row r="86" spans="1:5">
      <c r="A86" t="s">
        <v>3</v>
      </c>
      <c r="B86" t="s">
        <v>62</v>
      </c>
      <c r="C86">
        <v>730</v>
      </c>
      <c r="D86">
        <v>5233676</v>
      </c>
      <c r="E86">
        <v>7169.4189453125</v>
      </c>
    </row>
    <row r="87" spans="1:5">
      <c r="A87" t="s">
        <v>3</v>
      </c>
      <c r="B87" t="s">
        <v>63</v>
      </c>
      <c r="C87">
        <v>109</v>
      </c>
      <c r="D87">
        <v>667508</v>
      </c>
      <c r="E87">
        <v>6123.9267578125</v>
      </c>
    </row>
    <row r="88" spans="1:5">
      <c r="A88" t="s">
        <v>3</v>
      </c>
      <c r="B88" t="s">
        <v>64</v>
      </c>
      <c r="C88">
        <v>2013</v>
      </c>
      <c r="D88">
        <v>10359902</v>
      </c>
      <c r="E88">
        <v>5146.49853515625</v>
      </c>
    </row>
    <row r="89" spans="1:5">
      <c r="A89" t="s">
        <v>3</v>
      </c>
      <c r="B89" t="s">
        <v>65</v>
      </c>
      <c r="C89">
        <v>4064</v>
      </c>
      <c r="D89">
        <v>23157870</v>
      </c>
      <c r="E89">
        <v>5698.294921875</v>
      </c>
    </row>
    <row r="90" spans="1:5">
      <c r="A90" t="s">
        <v>3</v>
      </c>
      <c r="B90" t="s">
        <v>66</v>
      </c>
      <c r="C90">
        <v>74</v>
      </c>
      <c r="D90">
        <v>397012</v>
      </c>
      <c r="E90">
        <v>5365.02685546875</v>
      </c>
    </row>
    <row r="91" spans="1:5">
      <c r="A91" t="s">
        <v>3</v>
      </c>
      <c r="B91" t="s">
        <v>67</v>
      </c>
      <c r="C91">
        <v>163</v>
      </c>
      <c r="D91">
        <v>763305</v>
      </c>
      <c r="E91">
        <v>4682.8525390625</v>
      </c>
    </row>
    <row r="92" spans="1:5">
      <c r="A92" t="s">
        <v>3</v>
      </c>
      <c r="B92" t="s">
        <v>68</v>
      </c>
      <c r="C92">
        <v>2047</v>
      </c>
      <c r="D92">
        <v>8996592</v>
      </c>
      <c r="E92">
        <v>4395.01318359375</v>
      </c>
    </row>
    <row r="93" spans="1:5">
      <c r="A93" t="s">
        <v>3</v>
      </c>
      <c r="B93" t="s">
        <v>69</v>
      </c>
      <c r="C93">
        <v>1025</v>
      </c>
      <c r="D93">
        <v>5426248</v>
      </c>
      <c r="E93">
        <v>5293.900390625</v>
      </c>
    </row>
    <row r="94" spans="1:5">
      <c r="A94" t="s">
        <v>3</v>
      </c>
      <c r="B94" t="s">
        <v>70</v>
      </c>
      <c r="C94">
        <v>1024</v>
      </c>
      <c r="D94">
        <v>5715522</v>
      </c>
      <c r="E94">
        <v>5581.564453125</v>
      </c>
    </row>
    <row r="95" spans="1:5">
      <c r="A95" t="s">
        <v>3</v>
      </c>
      <c r="B95" t="s">
        <v>71</v>
      </c>
      <c r="C95">
        <v>412</v>
      </c>
      <c r="D95">
        <v>1890584</v>
      </c>
      <c r="E95">
        <v>4588.7958984375</v>
      </c>
    </row>
    <row r="96" spans="1:5">
      <c r="A96" t="s">
        <v>3</v>
      </c>
      <c r="B96" t="s">
        <v>72</v>
      </c>
      <c r="C96">
        <v>758</v>
      </c>
      <c r="D96">
        <v>3726498</v>
      </c>
      <c r="E96">
        <v>4916.22412109375</v>
      </c>
    </row>
    <row r="97" spans="1:5">
      <c r="A97" t="s">
        <v>3</v>
      </c>
      <c r="B97" t="s">
        <v>73</v>
      </c>
      <c r="C97">
        <v>690</v>
      </c>
      <c r="D97">
        <v>2647574</v>
      </c>
      <c r="E97">
        <v>3837.063720703125</v>
      </c>
    </row>
    <row r="98" spans="1:5">
      <c r="A98" t="s">
        <v>3</v>
      </c>
      <c r="B98" t="s">
        <v>74</v>
      </c>
      <c r="C98">
        <v>2458</v>
      </c>
      <c r="D98">
        <v>13137183</v>
      </c>
      <c r="E98">
        <v>5344.66357421875</v>
      </c>
    </row>
    <row r="99" spans="1:5">
      <c r="A99" t="s">
        <v>3</v>
      </c>
      <c r="B99" t="s">
        <v>75</v>
      </c>
      <c r="C99">
        <v>326</v>
      </c>
      <c r="D99">
        <v>1543409</v>
      </c>
      <c r="E99">
        <v>4734.38330078125</v>
      </c>
    </row>
    <row r="100" spans="1:5">
      <c r="A100" t="s">
        <v>3</v>
      </c>
      <c r="B100" t="s">
        <v>76</v>
      </c>
      <c r="C100">
        <v>319</v>
      </c>
      <c r="D100">
        <v>1746506</v>
      </c>
      <c r="E100">
        <v>5474.9404296875</v>
      </c>
    </row>
    <row r="101" spans="1:5">
      <c r="A101" t="s">
        <v>3</v>
      </c>
      <c r="B101" t="s">
        <v>77</v>
      </c>
      <c r="C101">
        <v>333</v>
      </c>
      <c r="D101">
        <v>1747059</v>
      </c>
      <c r="E101">
        <v>5246.42333984375</v>
      </c>
    </row>
    <row r="102" spans="1:5">
      <c r="A102" t="s">
        <v>3</v>
      </c>
      <c r="B102" t="s">
        <v>78</v>
      </c>
      <c r="C102">
        <v>489</v>
      </c>
      <c r="D102">
        <v>3491216</v>
      </c>
      <c r="E102">
        <v>7139.5009765625</v>
      </c>
    </row>
    <row r="103" spans="1:5">
      <c r="A103" t="s">
        <v>3</v>
      </c>
      <c r="B103" t="s">
        <v>79</v>
      </c>
      <c r="C103">
        <v>6</v>
      </c>
      <c r="D103">
        <v>31302</v>
      </c>
      <c r="E103">
        <v>5217</v>
      </c>
    </row>
    <row r="104" spans="1:5">
      <c r="A104" t="s">
        <v>3</v>
      </c>
      <c r="B104" t="s">
        <v>80</v>
      </c>
      <c r="C104">
        <v>255</v>
      </c>
      <c r="D104">
        <v>1333889</v>
      </c>
      <c r="E104">
        <v>5230.93701171875</v>
      </c>
    </row>
    <row r="105" spans="1:5">
      <c r="A105" t="s">
        <v>3</v>
      </c>
      <c r="B105" t="s">
        <v>81</v>
      </c>
      <c r="C105">
        <v>26921</v>
      </c>
      <c r="D105">
        <v>124260140</v>
      </c>
      <c r="E105">
        <v>4615.73291015625</v>
      </c>
    </row>
    <row r="106" spans="1:5">
      <c r="A106" t="s">
        <v>3</v>
      </c>
      <c r="B106" t="s">
        <v>82</v>
      </c>
      <c r="C106">
        <v>20578</v>
      </c>
      <c r="D106">
        <v>90687909</v>
      </c>
      <c r="E106">
        <v>4407.0322265625</v>
      </c>
    </row>
    <row r="107" spans="1:5">
      <c r="A107" t="s">
        <v>3</v>
      </c>
      <c r="B107" t="s">
        <v>83</v>
      </c>
      <c r="C107">
        <v>13315</v>
      </c>
      <c r="D107">
        <v>68326689</v>
      </c>
      <c r="E107">
        <v>5131.5576171875</v>
      </c>
    </row>
    <row r="108" spans="1:5">
      <c r="A108" t="s">
        <v>3</v>
      </c>
      <c r="B108" t="s">
        <v>84</v>
      </c>
      <c r="C108">
        <v>7263</v>
      </c>
      <c r="D108">
        <v>22361220</v>
      </c>
      <c r="E108">
        <v>3078.78564453125</v>
      </c>
    </row>
    <row r="109" spans="1:5">
      <c r="A109" t="s">
        <v>3</v>
      </c>
      <c r="B109" t="s">
        <v>85</v>
      </c>
      <c r="C109">
        <v>6013</v>
      </c>
      <c r="D109">
        <v>31835861</v>
      </c>
      <c r="E109">
        <v>5294.50537109375</v>
      </c>
    </row>
    <row r="110" spans="1:5">
      <c r="A110" t="s">
        <v>3</v>
      </c>
      <c r="B110" t="s">
        <v>86</v>
      </c>
      <c r="C110">
        <v>1825</v>
      </c>
      <c r="D110">
        <v>13091061</v>
      </c>
      <c r="E110">
        <v>7173.18408203125</v>
      </c>
    </row>
    <row r="111" spans="1:5">
      <c r="A111" t="s">
        <v>3</v>
      </c>
      <c r="B111" t="s">
        <v>87</v>
      </c>
      <c r="C111">
        <v>4188</v>
      </c>
      <c r="D111">
        <v>18744800</v>
      </c>
      <c r="E111">
        <v>4475.8359375</v>
      </c>
    </row>
    <row r="112" spans="1:5">
      <c r="A112" t="s">
        <v>3</v>
      </c>
      <c r="B112" t="s">
        <v>88</v>
      </c>
      <c r="C112">
        <v>330</v>
      </c>
      <c r="D112">
        <v>1736370</v>
      </c>
      <c r="E112">
        <v>5261.72705078125</v>
      </c>
    </row>
    <row r="113" spans="1:5">
      <c r="A113" t="s">
        <v>3</v>
      </c>
      <c r="B113" t="s">
        <v>89</v>
      </c>
      <c r="C113">
        <v>276</v>
      </c>
      <c r="D113">
        <v>1087741</v>
      </c>
      <c r="E113">
        <v>3941.090576171875</v>
      </c>
    </row>
    <row r="114" spans="1:5">
      <c r="A114" t="s">
        <v>3</v>
      </c>
      <c r="B114" t="s">
        <v>90</v>
      </c>
      <c r="C114">
        <v>0</v>
      </c>
      <c r="D114">
        <v>0</v>
      </c>
    </row>
    <row r="115" spans="1:5">
      <c r="A115" t="s">
        <v>3</v>
      </c>
      <c r="B115" t="s">
        <v>91</v>
      </c>
      <c r="C115">
        <v>3556</v>
      </c>
      <c r="D115">
        <v>19923583</v>
      </c>
      <c r="E115">
        <v>5602.80712890625</v>
      </c>
    </row>
    <row r="116" spans="1:5">
      <c r="A116" t="s">
        <v>4</v>
      </c>
      <c r="B116" t="s">
        <v>54</v>
      </c>
      <c r="C116">
        <v>284163</v>
      </c>
      <c r="D116">
        <v>1142942809</v>
      </c>
      <c r="E116">
        <v>4022.137939453125</v>
      </c>
    </row>
    <row r="117" spans="1:5">
      <c r="A117" t="s">
        <v>4</v>
      </c>
      <c r="B117" t="s">
        <v>55</v>
      </c>
      <c r="C117">
        <v>7567</v>
      </c>
      <c r="D117">
        <v>33699910</v>
      </c>
      <c r="E117">
        <v>4453.53662109375</v>
      </c>
    </row>
    <row r="118" spans="1:5">
      <c r="A118" t="s">
        <v>4</v>
      </c>
      <c r="B118" t="s">
        <v>56</v>
      </c>
      <c r="C118">
        <v>4637</v>
      </c>
      <c r="D118">
        <v>21954056</v>
      </c>
      <c r="E118">
        <v>4734.53857421875</v>
      </c>
    </row>
    <row r="119" spans="1:5">
      <c r="A119" t="s">
        <v>4</v>
      </c>
      <c r="B119" t="s">
        <v>57</v>
      </c>
      <c r="C119">
        <v>10353</v>
      </c>
      <c r="D119">
        <v>46254668</v>
      </c>
      <c r="E119">
        <v>4467.7548828125</v>
      </c>
    </row>
    <row r="120" spans="1:5">
      <c r="A120" t="s">
        <v>4</v>
      </c>
      <c r="B120" t="s">
        <v>58</v>
      </c>
      <c r="C120">
        <v>19564</v>
      </c>
      <c r="D120">
        <v>102663696</v>
      </c>
      <c r="E120">
        <v>5247.58203125</v>
      </c>
    </row>
    <row r="121" spans="1:5">
      <c r="A121" t="s">
        <v>4</v>
      </c>
      <c r="B121" t="s">
        <v>59</v>
      </c>
      <c r="C121">
        <v>14192</v>
      </c>
      <c r="D121">
        <v>79732359</v>
      </c>
      <c r="E121">
        <v>5618.1201171875</v>
      </c>
    </row>
    <row r="122" spans="1:5">
      <c r="A122" t="s">
        <v>4</v>
      </c>
      <c r="B122" t="s">
        <v>60</v>
      </c>
      <c r="C122">
        <v>5372</v>
      </c>
      <c r="D122">
        <v>22931337</v>
      </c>
      <c r="E122">
        <v>4268.677734375</v>
      </c>
    </row>
    <row r="123" spans="1:5">
      <c r="A123" t="s">
        <v>4</v>
      </c>
      <c r="B123" t="s">
        <v>61</v>
      </c>
      <c r="C123">
        <v>8704</v>
      </c>
      <c r="D123">
        <v>48901125</v>
      </c>
      <c r="E123">
        <v>5618.23583984375</v>
      </c>
    </row>
    <row r="124" spans="1:5">
      <c r="A124" t="s">
        <v>4</v>
      </c>
      <c r="B124" t="s">
        <v>62</v>
      </c>
      <c r="C124">
        <v>7518</v>
      </c>
      <c r="D124">
        <v>43288696</v>
      </c>
      <c r="E124">
        <v>5758.0068359375</v>
      </c>
    </row>
    <row r="125" spans="1:5">
      <c r="A125" t="s">
        <v>4</v>
      </c>
      <c r="B125" t="s">
        <v>63</v>
      </c>
      <c r="C125">
        <v>1186</v>
      </c>
      <c r="D125">
        <v>5612429</v>
      </c>
      <c r="E125">
        <v>4732.2333984375</v>
      </c>
    </row>
    <row r="126" spans="1:5">
      <c r="A126" t="s">
        <v>4</v>
      </c>
      <c r="B126" t="s">
        <v>64</v>
      </c>
      <c r="C126">
        <v>15931</v>
      </c>
      <c r="D126">
        <v>57307356</v>
      </c>
      <c r="E126">
        <v>3597.22265625</v>
      </c>
    </row>
    <row r="127" spans="1:5">
      <c r="A127" t="s">
        <v>4</v>
      </c>
      <c r="B127" t="s">
        <v>65</v>
      </c>
      <c r="C127">
        <v>6914</v>
      </c>
      <c r="D127">
        <v>28889798</v>
      </c>
      <c r="E127">
        <v>4178.44921875</v>
      </c>
    </row>
    <row r="128" spans="1:5">
      <c r="A128" t="s">
        <v>4</v>
      </c>
      <c r="B128" t="s">
        <v>66</v>
      </c>
      <c r="C128">
        <v>1168</v>
      </c>
      <c r="D128">
        <v>5403703</v>
      </c>
      <c r="E128">
        <v>4626.4580078125</v>
      </c>
    </row>
    <row r="129" spans="1:5">
      <c r="A129" t="s">
        <v>4</v>
      </c>
      <c r="B129" t="s">
        <v>67</v>
      </c>
      <c r="C129">
        <v>0</v>
      </c>
      <c r="D129">
        <v>0</v>
      </c>
    </row>
    <row r="130" spans="1:5">
      <c r="A130" t="s">
        <v>4</v>
      </c>
      <c r="B130" t="s">
        <v>68</v>
      </c>
      <c r="C130">
        <v>6241</v>
      </c>
      <c r="D130">
        <v>20775491</v>
      </c>
      <c r="E130">
        <v>3328.8720703125</v>
      </c>
    </row>
    <row r="131" spans="1:5">
      <c r="A131" t="s">
        <v>4</v>
      </c>
      <c r="B131" t="s">
        <v>69</v>
      </c>
      <c r="C131">
        <v>6254</v>
      </c>
      <c r="D131">
        <v>23836196</v>
      </c>
      <c r="E131">
        <v>3811.35205078125</v>
      </c>
    </row>
    <row r="132" spans="1:5">
      <c r="A132" t="s">
        <v>4</v>
      </c>
      <c r="B132" t="s">
        <v>70</v>
      </c>
      <c r="C132">
        <v>3700</v>
      </c>
      <c r="D132">
        <v>19658653</v>
      </c>
      <c r="E132">
        <v>5313.1494140625</v>
      </c>
    </row>
    <row r="133" spans="1:5">
      <c r="A133" t="s">
        <v>4</v>
      </c>
      <c r="B133" t="s">
        <v>71</v>
      </c>
      <c r="C133">
        <v>1782</v>
      </c>
      <c r="D133">
        <v>5042082</v>
      </c>
      <c r="E133">
        <v>2829.451171875</v>
      </c>
    </row>
    <row r="134" spans="1:5">
      <c r="A134" t="s">
        <v>4</v>
      </c>
      <c r="B134" t="s">
        <v>72</v>
      </c>
      <c r="C134">
        <v>1508</v>
      </c>
      <c r="D134">
        <v>6588797</v>
      </c>
      <c r="E134">
        <v>4369.22900390625</v>
      </c>
    </row>
    <row r="135" spans="1:5">
      <c r="A135" t="s">
        <v>4</v>
      </c>
      <c r="B135" t="s">
        <v>73</v>
      </c>
      <c r="C135">
        <v>4651</v>
      </c>
      <c r="D135">
        <v>15186990</v>
      </c>
      <c r="E135">
        <v>3265.317138671875</v>
      </c>
    </row>
    <row r="136" spans="1:5">
      <c r="A136" t="s">
        <v>4</v>
      </c>
      <c r="B136" t="s">
        <v>74</v>
      </c>
      <c r="C136">
        <v>2221</v>
      </c>
      <c r="D136">
        <v>8786386</v>
      </c>
      <c r="E136">
        <v>3956.049560546875</v>
      </c>
    </row>
    <row r="137" spans="1:5">
      <c r="A137" t="s">
        <v>4</v>
      </c>
      <c r="B137" t="s">
        <v>75</v>
      </c>
      <c r="C137">
        <v>2262</v>
      </c>
      <c r="D137">
        <v>8692470</v>
      </c>
      <c r="E137">
        <v>3842.824951171875</v>
      </c>
    </row>
    <row r="138" spans="1:5">
      <c r="A138" t="s">
        <v>4</v>
      </c>
      <c r="B138" t="s">
        <v>76</v>
      </c>
      <c r="C138">
        <v>1735</v>
      </c>
      <c r="D138">
        <v>7549640</v>
      </c>
      <c r="E138">
        <v>4351.37744140625</v>
      </c>
    </row>
    <row r="139" spans="1:5">
      <c r="A139" t="s">
        <v>4</v>
      </c>
      <c r="B139" t="s">
        <v>77</v>
      </c>
      <c r="C139">
        <v>3343</v>
      </c>
      <c r="D139">
        <v>15845418</v>
      </c>
      <c r="E139">
        <v>4739.8798828125</v>
      </c>
    </row>
    <row r="140" spans="1:5">
      <c r="A140" t="s">
        <v>4</v>
      </c>
      <c r="B140" t="s">
        <v>78</v>
      </c>
      <c r="C140">
        <v>5075</v>
      </c>
      <c r="D140">
        <v>38711257</v>
      </c>
      <c r="E140">
        <v>7627.833984375</v>
      </c>
    </row>
    <row r="141" spans="1:5">
      <c r="A141" t="s">
        <v>4</v>
      </c>
      <c r="B141" t="s">
        <v>79</v>
      </c>
      <c r="C141">
        <v>114</v>
      </c>
      <c r="D141">
        <v>601306</v>
      </c>
      <c r="E141">
        <v>5274.6142578125</v>
      </c>
    </row>
    <row r="142" spans="1:5">
      <c r="A142" t="s">
        <v>4</v>
      </c>
      <c r="B142" t="s">
        <v>80</v>
      </c>
      <c r="C142">
        <v>752</v>
      </c>
      <c r="D142">
        <v>3280042</v>
      </c>
      <c r="E142">
        <v>4361.7578125</v>
      </c>
    </row>
    <row r="143" spans="1:5">
      <c r="A143" t="s">
        <v>4</v>
      </c>
      <c r="B143" t="s">
        <v>81</v>
      </c>
      <c r="C143">
        <v>161225</v>
      </c>
      <c r="D143">
        <v>589579459</v>
      </c>
      <c r="E143">
        <v>3656.873779296875</v>
      </c>
    </row>
    <row r="144" spans="1:5">
      <c r="A144" t="s">
        <v>4</v>
      </c>
      <c r="B144" t="s">
        <v>82</v>
      </c>
      <c r="C144">
        <v>115141</v>
      </c>
      <c r="D144">
        <v>376535027</v>
      </c>
      <c r="E144">
        <v>3270.2080078125</v>
      </c>
    </row>
    <row r="145" spans="1:5">
      <c r="A145" t="s">
        <v>4</v>
      </c>
      <c r="B145" t="s">
        <v>83</v>
      </c>
      <c r="C145">
        <v>75813</v>
      </c>
      <c r="D145">
        <v>275460843</v>
      </c>
      <c r="E145">
        <v>3633.4248046875</v>
      </c>
    </row>
    <row r="146" spans="1:5">
      <c r="A146" t="s">
        <v>4</v>
      </c>
      <c r="B146" t="s">
        <v>84</v>
      </c>
      <c r="C146">
        <v>39328</v>
      </c>
      <c r="D146">
        <v>101074184</v>
      </c>
      <c r="E146">
        <v>2570.031005859375</v>
      </c>
    </row>
    <row r="147" spans="1:5">
      <c r="A147" t="s">
        <v>4</v>
      </c>
      <c r="B147" t="s">
        <v>85</v>
      </c>
      <c r="C147">
        <v>42911</v>
      </c>
      <c r="D147">
        <v>202284210</v>
      </c>
      <c r="E147">
        <v>4714.041015625</v>
      </c>
    </row>
    <row r="148" spans="1:5">
      <c r="A148" t="s">
        <v>4</v>
      </c>
      <c r="B148" t="s">
        <v>86</v>
      </c>
      <c r="C148">
        <v>13935</v>
      </c>
      <c r="D148">
        <v>85099228</v>
      </c>
      <c r="E148">
        <v>6106.86962890625</v>
      </c>
    </row>
    <row r="149" spans="1:5">
      <c r="A149" t="s">
        <v>4</v>
      </c>
      <c r="B149" t="s">
        <v>87</v>
      </c>
      <c r="C149">
        <v>28976</v>
      </c>
      <c r="D149">
        <v>117184982</v>
      </c>
      <c r="E149">
        <v>4044.20849609375</v>
      </c>
    </row>
    <row r="150" spans="1:5">
      <c r="A150" t="s">
        <v>4</v>
      </c>
      <c r="B150" t="s">
        <v>88</v>
      </c>
      <c r="C150">
        <v>3173</v>
      </c>
      <c r="D150">
        <v>10760222</v>
      </c>
      <c r="E150">
        <v>3391.182373046875</v>
      </c>
    </row>
    <row r="151" spans="1:5">
      <c r="A151" t="s">
        <v>4</v>
      </c>
      <c r="B151" t="s">
        <v>89</v>
      </c>
      <c r="C151">
        <v>1815</v>
      </c>
      <c r="D151">
        <v>6303280</v>
      </c>
      <c r="E151">
        <v>3472.881591796875</v>
      </c>
    </row>
    <row r="152" spans="1:5">
      <c r="A152" t="s">
        <v>4</v>
      </c>
      <c r="B152" t="s">
        <v>90</v>
      </c>
      <c r="C152">
        <v>0</v>
      </c>
      <c r="D152">
        <v>0</v>
      </c>
    </row>
    <row r="153" spans="1:5">
      <c r="A153" t="s">
        <v>4</v>
      </c>
      <c r="B153" t="s">
        <v>91</v>
      </c>
      <c r="C153">
        <v>6647</v>
      </c>
      <c r="D153">
        <v>27431030</v>
      </c>
      <c r="E153">
        <v>4126.82861328125</v>
      </c>
    </row>
    <row r="154" spans="1:5">
      <c r="A154" t="s">
        <v>5</v>
      </c>
      <c r="B154" t="s">
        <v>54</v>
      </c>
      <c r="C154">
        <v>173198</v>
      </c>
      <c r="D154">
        <v>581341801</v>
      </c>
      <c r="E154">
        <v>3356.515625</v>
      </c>
    </row>
    <row r="155" spans="1:5">
      <c r="A155" t="s">
        <v>5</v>
      </c>
      <c r="B155" t="s">
        <v>55</v>
      </c>
      <c r="C155">
        <v>4586</v>
      </c>
      <c r="D155">
        <v>14846217</v>
      </c>
      <c r="E155">
        <v>3237.291015625</v>
      </c>
    </row>
    <row r="156" spans="1:5">
      <c r="A156" t="s">
        <v>5</v>
      </c>
      <c r="B156" t="s">
        <v>56</v>
      </c>
      <c r="C156">
        <v>3143</v>
      </c>
      <c r="D156">
        <v>9522519</v>
      </c>
      <c r="E156">
        <v>3029.754638671875</v>
      </c>
    </row>
    <row r="157" spans="1:5">
      <c r="A157" t="s">
        <v>5</v>
      </c>
      <c r="B157" t="s">
        <v>57</v>
      </c>
      <c r="C157">
        <v>3075</v>
      </c>
      <c r="D157">
        <v>9880607</v>
      </c>
      <c r="E157">
        <v>3213.20556640625</v>
      </c>
    </row>
    <row r="158" spans="1:5">
      <c r="A158" t="s">
        <v>5</v>
      </c>
      <c r="B158" t="s">
        <v>58</v>
      </c>
      <c r="C158">
        <v>8529</v>
      </c>
      <c r="D158">
        <v>29167282</v>
      </c>
      <c r="E158">
        <v>3419.77734375</v>
      </c>
    </row>
    <row r="159" spans="1:5">
      <c r="A159" t="s">
        <v>5</v>
      </c>
      <c r="B159" t="s">
        <v>59</v>
      </c>
      <c r="C159">
        <v>6431</v>
      </c>
      <c r="D159">
        <v>23277932</v>
      </c>
      <c r="E159">
        <v>3619.644287109375</v>
      </c>
    </row>
    <row r="160" spans="1:5">
      <c r="A160" t="s">
        <v>5</v>
      </c>
      <c r="B160" t="s">
        <v>60</v>
      </c>
      <c r="C160">
        <v>2098</v>
      </c>
      <c r="D160">
        <v>5889350</v>
      </c>
      <c r="E160">
        <v>2807.125732421875</v>
      </c>
    </row>
    <row r="161" spans="1:5">
      <c r="A161" t="s">
        <v>5</v>
      </c>
      <c r="B161" t="s">
        <v>61</v>
      </c>
      <c r="C161">
        <v>2872</v>
      </c>
      <c r="D161">
        <v>11025316</v>
      </c>
      <c r="E161">
        <v>3838.8984375</v>
      </c>
    </row>
    <row r="162" spans="1:5">
      <c r="A162" t="s">
        <v>5</v>
      </c>
      <c r="B162" t="s">
        <v>62</v>
      </c>
      <c r="C162">
        <v>2794</v>
      </c>
      <c r="D162">
        <v>10766388</v>
      </c>
      <c r="E162">
        <v>3853.395751953125</v>
      </c>
    </row>
    <row r="163" spans="1:5">
      <c r="A163" t="s">
        <v>5</v>
      </c>
      <c r="B163" t="s">
        <v>63</v>
      </c>
      <c r="C163">
        <v>78</v>
      </c>
      <c r="D163">
        <v>258928</v>
      </c>
      <c r="E163">
        <v>3319.58984375</v>
      </c>
    </row>
    <row r="164" spans="1:5">
      <c r="A164" t="s">
        <v>5</v>
      </c>
      <c r="B164" t="s">
        <v>64</v>
      </c>
      <c r="C164">
        <v>7803</v>
      </c>
      <c r="D164">
        <v>24087317</v>
      </c>
      <c r="E164">
        <v>3086.93017578125</v>
      </c>
    </row>
    <row r="165" spans="1:5">
      <c r="A165" t="s">
        <v>5</v>
      </c>
      <c r="B165" t="s">
        <v>65</v>
      </c>
      <c r="C165">
        <v>7088</v>
      </c>
      <c r="D165">
        <v>22215289</v>
      </c>
      <c r="E165">
        <v>3134.211181640625</v>
      </c>
    </row>
    <row r="166" spans="1:5">
      <c r="A166" t="s">
        <v>5</v>
      </c>
      <c r="B166" t="s">
        <v>66</v>
      </c>
      <c r="C166">
        <v>320</v>
      </c>
      <c r="D166">
        <v>1058231</v>
      </c>
      <c r="E166">
        <v>3306.971923828125</v>
      </c>
    </row>
    <row r="167" spans="1:5">
      <c r="A167" t="s">
        <v>5</v>
      </c>
      <c r="B167" t="s">
        <v>67</v>
      </c>
      <c r="C167">
        <v>10</v>
      </c>
      <c r="D167">
        <v>67918</v>
      </c>
      <c r="E167">
        <v>6791.7998046875</v>
      </c>
    </row>
    <row r="168" spans="1:5">
      <c r="A168" t="s">
        <v>5</v>
      </c>
      <c r="B168" t="s">
        <v>68</v>
      </c>
      <c r="C168">
        <v>4050</v>
      </c>
      <c r="D168">
        <v>12701658</v>
      </c>
      <c r="E168">
        <v>3136.2119140625</v>
      </c>
    </row>
    <row r="169" spans="1:5">
      <c r="A169" t="s">
        <v>5</v>
      </c>
      <c r="B169" t="s">
        <v>69</v>
      </c>
      <c r="C169">
        <v>4646</v>
      </c>
      <c r="D169">
        <v>17312395</v>
      </c>
      <c r="E169">
        <v>3726.301025390625</v>
      </c>
    </row>
    <row r="170" spans="1:5">
      <c r="A170" t="s">
        <v>5</v>
      </c>
      <c r="B170" t="s">
        <v>70</v>
      </c>
      <c r="C170">
        <v>8164</v>
      </c>
      <c r="D170">
        <v>29235055</v>
      </c>
      <c r="E170">
        <v>3580.971923828125</v>
      </c>
    </row>
    <row r="171" spans="1:5">
      <c r="A171" t="s">
        <v>5</v>
      </c>
      <c r="B171" t="s">
        <v>71</v>
      </c>
      <c r="C171">
        <v>1628</v>
      </c>
      <c r="D171">
        <v>5487088</v>
      </c>
      <c r="E171">
        <v>3370.447265625</v>
      </c>
    </row>
    <row r="172" spans="1:5">
      <c r="A172" t="s">
        <v>5</v>
      </c>
      <c r="B172" t="s">
        <v>72</v>
      </c>
      <c r="C172">
        <v>1100</v>
      </c>
      <c r="D172">
        <v>3171459</v>
      </c>
      <c r="E172">
        <v>2883.14453125</v>
      </c>
    </row>
    <row r="173" spans="1:5">
      <c r="A173" t="s">
        <v>5</v>
      </c>
      <c r="B173" t="s">
        <v>73</v>
      </c>
      <c r="C173">
        <v>2373</v>
      </c>
      <c r="D173">
        <v>6244422</v>
      </c>
      <c r="E173">
        <v>2631.4462890625</v>
      </c>
    </row>
    <row r="174" spans="1:5">
      <c r="A174" t="s">
        <v>5</v>
      </c>
      <c r="B174" t="s">
        <v>74</v>
      </c>
      <c r="C174">
        <v>2229</v>
      </c>
      <c r="D174">
        <v>7371847</v>
      </c>
      <c r="E174">
        <v>3307.244140625</v>
      </c>
    </row>
    <row r="175" spans="1:5">
      <c r="A175" t="s">
        <v>5</v>
      </c>
      <c r="B175" t="s">
        <v>75</v>
      </c>
      <c r="C175">
        <v>1551</v>
      </c>
      <c r="D175">
        <v>4339856</v>
      </c>
      <c r="E175">
        <v>2798.101806640625</v>
      </c>
    </row>
    <row r="176" spans="1:5">
      <c r="A176" t="s">
        <v>5</v>
      </c>
      <c r="B176" t="s">
        <v>76</v>
      </c>
      <c r="C176">
        <v>1274</v>
      </c>
      <c r="D176">
        <v>5131611</v>
      </c>
      <c r="E176">
        <v>4027.9521484375</v>
      </c>
    </row>
    <row r="177" spans="1:5">
      <c r="A177" t="s">
        <v>5</v>
      </c>
      <c r="B177" t="s">
        <v>77</v>
      </c>
      <c r="C177">
        <v>2506</v>
      </c>
      <c r="D177">
        <v>9558838</v>
      </c>
      <c r="E177">
        <v>3814.380615234375</v>
      </c>
    </row>
    <row r="178" spans="1:5">
      <c r="A178" t="s">
        <v>5</v>
      </c>
      <c r="B178" t="s">
        <v>78</v>
      </c>
      <c r="C178">
        <v>439</v>
      </c>
      <c r="D178">
        <v>1966903</v>
      </c>
      <c r="E178">
        <v>4480.4169921875</v>
      </c>
    </row>
    <row r="179" spans="1:5">
      <c r="A179" t="s">
        <v>5</v>
      </c>
      <c r="B179" t="s">
        <v>79</v>
      </c>
      <c r="C179">
        <v>7</v>
      </c>
      <c r="D179">
        <v>20606</v>
      </c>
      <c r="E179">
        <v>2943.71435546875</v>
      </c>
    </row>
    <row r="180" spans="1:5">
      <c r="A180" t="s">
        <v>5</v>
      </c>
      <c r="B180" t="s">
        <v>80</v>
      </c>
      <c r="C180">
        <v>337</v>
      </c>
      <c r="D180">
        <v>1046497</v>
      </c>
      <c r="E180">
        <v>3105.332275390625</v>
      </c>
    </row>
    <row r="181" spans="1:5">
      <c r="A181" t="s">
        <v>5</v>
      </c>
      <c r="B181" t="s">
        <v>81</v>
      </c>
      <c r="C181">
        <v>100129</v>
      </c>
      <c r="D181">
        <v>339379719</v>
      </c>
      <c r="E181">
        <v>3389.4248046875</v>
      </c>
    </row>
    <row r="182" spans="1:5">
      <c r="A182" t="s">
        <v>5</v>
      </c>
      <c r="B182" t="s">
        <v>82</v>
      </c>
      <c r="C182">
        <v>72483</v>
      </c>
      <c r="D182">
        <v>222095263</v>
      </c>
      <c r="E182">
        <v>3064.101318359375</v>
      </c>
    </row>
    <row r="183" spans="1:5">
      <c r="A183" t="s">
        <v>5</v>
      </c>
      <c r="B183" t="s">
        <v>83</v>
      </c>
      <c r="C183">
        <v>48094</v>
      </c>
      <c r="D183">
        <v>173707451</v>
      </c>
      <c r="E183">
        <v>3611.83203125</v>
      </c>
    </row>
    <row r="184" spans="1:5">
      <c r="A184" t="s">
        <v>5</v>
      </c>
      <c r="B184" t="s">
        <v>84</v>
      </c>
      <c r="C184">
        <v>24389</v>
      </c>
      <c r="D184">
        <v>48387812</v>
      </c>
      <c r="E184">
        <v>1984.00146484375</v>
      </c>
    </row>
    <row r="185" spans="1:5">
      <c r="A185" t="s">
        <v>5</v>
      </c>
      <c r="B185" t="s">
        <v>85</v>
      </c>
      <c r="C185">
        <v>26248</v>
      </c>
      <c r="D185">
        <v>112003266</v>
      </c>
      <c r="E185">
        <v>4267.1162109375</v>
      </c>
    </row>
    <row r="186" spans="1:5">
      <c r="A186" t="s">
        <v>5</v>
      </c>
      <c r="B186" t="s">
        <v>86</v>
      </c>
      <c r="C186">
        <v>8559</v>
      </c>
      <c r="D186">
        <v>53231679</v>
      </c>
      <c r="E186">
        <v>6219.380859375</v>
      </c>
    </row>
    <row r="187" spans="1:5">
      <c r="A187" t="s">
        <v>5</v>
      </c>
      <c r="B187" t="s">
        <v>87</v>
      </c>
      <c r="C187">
        <v>17689</v>
      </c>
      <c r="D187">
        <v>58771587</v>
      </c>
      <c r="E187">
        <v>3322.493408203125</v>
      </c>
    </row>
    <row r="188" spans="1:5">
      <c r="A188" t="s">
        <v>5</v>
      </c>
      <c r="B188" t="s">
        <v>88</v>
      </c>
      <c r="C188">
        <v>1398</v>
      </c>
      <c r="D188">
        <v>5281190</v>
      </c>
      <c r="E188">
        <v>3777.67529296875</v>
      </c>
    </row>
    <row r="189" spans="1:5">
      <c r="A189" t="s">
        <v>5</v>
      </c>
      <c r="B189" t="s">
        <v>89</v>
      </c>
      <c r="C189">
        <v>948</v>
      </c>
      <c r="D189">
        <v>2290016</v>
      </c>
      <c r="E189">
        <v>2415.628662109375</v>
      </c>
    </row>
    <row r="190" spans="1:5">
      <c r="A190" t="s">
        <v>5</v>
      </c>
      <c r="B190" t="s">
        <v>90</v>
      </c>
      <c r="C190">
        <v>0</v>
      </c>
      <c r="D190">
        <v>0</v>
      </c>
    </row>
    <row r="191" spans="1:5">
      <c r="A191" t="s">
        <v>5</v>
      </c>
      <c r="B191" t="s">
        <v>91</v>
      </c>
      <c r="C191">
        <v>4391</v>
      </c>
      <c r="D191">
        <v>14213135</v>
      </c>
      <c r="E191">
        <v>3236.87890625</v>
      </c>
    </row>
    <row r="192" spans="1:5">
      <c r="A192" t="s">
        <v>6</v>
      </c>
      <c r="B192" t="s">
        <v>54</v>
      </c>
      <c r="C192">
        <v>1734723</v>
      </c>
      <c r="D192">
        <v>10016334356</v>
      </c>
      <c r="E192">
        <v>5774.025390625</v>
      </c>
    </row>
    <row r="193" spans="1:5">
      <c r="A193" t="s">
        <v>6</v>
      </c>
      <c r="B193" t="s">
        <v>55</v>
      </c>
      <c r="C193">
        <v>50262</v>
      </c>
      <c r="D193">
        <v>270942825</v>
      </c>
      <c r="E193">
        <v>5390.60986328125</v>
      </c>
    </row>
    <row r="194" spans="1:5">
      <c r="A194" t="s">
        <v>6</v>
      </c>
      <c r="B194" t="s">
        <v>56</v>
      </c>
      <c r="C194">
        <v>30201</v>
      </c>
      <c r="D194">
        <v>183605524</v>
      </c>
      <c r="E194">
        <v>6079.45166015625</v>
      </c>
    </row>
    <row r="195" spans="1:5">
      <c r="A195" t="s">
        <v>6</v>
      </c>
      <c r="B195" t="s">
        <v>57</v>
      </c>
      <c r="C195">
        <v>43275</v>
      </c>
      <c r="D195">
        <v>316881411</v>
      </c>
      <c r="E195">
        <v>7322.50537109375</v>
      </c>
    </row>
    <row r="196" spans="1:5">
      <c r="A196" t="s">
        <v>6</v>
      </c>
      <c r="B196" t="s">
        <v>58</v>
      </c>
      <c r="C196">
        <v>101407</v>
      </c>
      <c r="D196">
        <v>759992386</v>
      </c>
      <c r="E196">
        <v>7494.4765625</v>
      </c>
    </row>
    <row r="197" spans="1:5">
      <c r="A197" t="s">
        <v>6</v>
      </c>
      <c r="B197" t="s">
        <v>59</v>
      </c>
      <c r="C197">
        <v>71547</v>
      </c>
      <c r="D197">
        <v>599606386</v>
      </c>
      <c r="E197">
        <v>8380.5947265625</v>
      </c>
    </row>
    <row r="198" spans="1:5">
      <c r="A198" t="s">
        <v>6</v>
      </c>
      <c r="B198" t="s">
        <v>60</v>
      </c>
      <c r="C198">
        <v>29860</v>
      </c>
      <c r="D198">
        <v>160386000</v>
      </c>
      <c r="E198">
        <v>5371.26611328125</v>
      </c>
    </row>
    <row r="199" spans="1:5">
      <c r="A199" t="s">
        <v>6</v>
      </c>
      <c r="B199" t="s">
        <v>61</v>
      </c>
      <c r="C199">
        <v>33381</v>
      </c>
      <c r="D199">
        <v>321239800</v>
      </c>
      <c r="E199">
        <v>9623.4326171875</v>
      </c>
    </row>
    <row r="200" spans="1:5">
      <c r="A200" t="s">
        <v>6</v>
      </c>
      <c r="B200" t="s">
        <v>62</v>
      </c>
      <c r="C200">
        <v>29096</v>
      </c>
      <c r="D200">
        <v>296009620</v>
      </c>
      <c r="E200">
        <v>10173.55078125</v>
      </c>
    </row>
    <row r="201" spans="1:5">
      <c r="A201" t="s">
        <v>6</v>
      </c>
      <c r="B201" t="s">
        <v>63</v>
      </c>
      <c r="C201">
        <v>4285</v>
      </c>
      <c r="D201">
        <v>25230180</v>
      </c>
      <c r="E201">
        <v>5888.0234375</v>
      </c>
    </row>
    <row r="202" spans="1:5">
      <c r="A202" t="s">
        <v>6</v>
      </c>
      <c r="B202" t="s">
        <v>64</v>
      </c>
      <c r="C202">
        <v>82837</v>
      </c>
      <c r="D202">
        <v>528372079</v>
      </c>
      <c r="E202">
        <v>6378.455078125</v>
      </c>
    </row>
    <row r="203" spans="1:5">
      <c r="A203" t="s">
        <v>6</v>
      </c>
      <c r="B203" t="s">
        <v>65</v>
      </c>
      <c r="C203">
        <v>42388</v>
      </c>
      <c r="D203">
        <v>281477047</v>
      </c>
      <c r="E203">
        <v>6640.48876953125</v>
      </c>
    </row>
    <row r="204" spans="1:5">
      <c r="A204" t="s">
        <v>6</v>
      </c>
      <c r="B204" t="s">
        <v>66</v>
      </c>
      <c r="C204">
        <v>7091</v>
      </c>
      <c r="D204">
        <v>44268658</v>
      </c>
      <c r="E204">
        <v>6242.93603515625</v>
      </c>
    </row>
    <row r="205" spans="1:5">
      <c r="A205" t="s">
        <v>6</v>
      </c>
      <c r="B205" t="s">
        <v>67</v>
      </c>
      <c r="C205">
        <v>2312</v>
      </c>
      <c r="D205">
        <v>17430934</v>
      </c>
      <c r="E205">
        <v>7539.33154296875</v>
      </c>
    </row>
    <row r="206" spans="1:5">
      <c r="A206" t="s">
        <v>6</v>
      </c>
      <c r="B206" t="s">
        <v>68</v>
      </c>
      <c r="C206">
        <v>71449</v>
      </c>
      <c r="D206">
        <v>331083144</v>
      </c>
      <c r="E206">
        <v>4633.8388671875</v>
      </c>
    </row>
    <row r="207" spans="1:5">
      <c r="A207" t="s">
        <v>6</v>
      </c>
      <c r="B207" t="s">
        <v>69</v>
      </c>
      <c r="C207">
        <v>56155</v>
      </c>
      <c r="D207">
        <v>332864785</v>
      </c>
      <c r="E207">
        <v>5927.607421875</v>
      </c>
    </row>
    <row r="208" spans="1:5">
      <c r="A208" t="s">
        <v>6</v>
      </c>
      <c r="B208" t="s">
        <v>70</v>
      </c>
      <c r="C208">
        <v>108685</v>
      </c>
      <c r="D208">
        <v>753346055</v>
      </c>
      <c r="E208">
        <v>6931.462890625</v>
      </c>
    </row>
    <row r="209" spans="1:5">
      <c r="A209" t="s">
        <v>6</v>
      </c>
      <c r="B209" t="s">
        <v>71</v>
      </c>
      <c r="C209">
        <v>15855</v>
      </c>
      <c r="D209">
        <v>76002629</v>
      </c>
      <c r="E209">
        <v>4793.6064453125</v>
      </c>
    </row>
    <row r="210" spans="1:5">
      <c r="A210" t="s">
        <v>6</v>
      </c>
      <c r="B210" t="s">
        <v>72</v>
      </c>
      <c r="C210">
        <v>12444</v>
      </c>
      <c r="D210">
        <v>73841812</v>
      </c>
      <c r="E210">
        <v>5933.92919921875</v>
      </c>
    </row>
    <row r="211" spans="1:5">
      <c r="A211" t="s">
        <v>6</v>
      </c>
      <c r="B211" t="s">
        <v>73</v>
      </c>
      <c r="C211">
        <v>33692</v>
      </c>
      <c r="D211">
        <v>137656281</v>
      </c>
      <c r="E211">
        <v>4085.72607421875</v>
      </c>
    </row>
    <row r="212" spans="1:5">
      <c r="A212" t="s">
        <v>6</v>
      </c>
      <c r="B212" t="s">
        <v>74</v>
      </c>
      <c r="C212">
        <v>23142</v>
      </c>
      <c r="D212">
        <v>121520003</v>
      </c>
      <c r="E212">
        <v>5251.05859375</v>
      </c>
    </row>
    <row r="213" spans="1:5">
      <c r="A213" t="s">
        <v>6</v>
      </c>
      <c r="B213" t="s">
        <v>75</v>
      </c>
      <c r="C213">
        <v>9853</v>
      </c>
      <c r="D213">
        <v>52807897</v>
      </c>
      <c r="E213">
        <v>5359.57568359375</v>
      </c>
    </row>
    <row r="214" spans="1:5">
      <c r="A214" t="s">
        <v>6</v>
      </c>
      <c r="B214" t="s">
        <v>76</v>
      </c>
      <c r="C214">
        <v>11786</v>
      </c>
      <c r="D214">
        <v>77619219</v>
      </c>
      <c r="E214">
        <v>6585.71337890625</v>
      </c>
    </row>
    <row r="215" spans="1:5">
      <c r="A215" t="s">
        <v>6</v>
      </c>
      <c r="B215" t="s">
        <v>77</v>
      </c>
      <c r="C215">
        <v>23815</v>
      </c>
      <c r="D215">
        <v>167799836</v>
      </c>
      <c r="E215">
        <v>7045.97265625</v>
      </c>
    </row>
    <row r="216" spans="1:5">
      <c r="A216" t="s">
        <v>6</v>
      </c>
      <c r="B216" t="s">
        <v>78</v>
      </c>
      <c r="C216">
        <v>12248</v>
      </c>
      <c r="D216">
        <v>107305920</v>
      </c>
      <c r="E216">
        <v>8761.09765625</v>
      </c>
    </row>
    <row r="217" spans="1:5">
      <c r="A217" t="s">
        <v>6</v>
      </c>
      <c r="B217" t="s">
        <v>79</v>
      </c>
      <c r="C217">
        <v>235</v>
      </c>
      <c r="D217">
        <v>1400011</v>
      </c>
      <c r="E217">
        <v>5957.49365234375</v>
      </c>
    </row>
    <row r="218" spans="1:5">
      <c r="A218" t="s">
        <v>6</v>
      </c>
      <c r="B218" t="s">
        <v>80</v>
      </c>
      <c r="C218">
        <v>32812</v>
      </c>
      <c r="D218">
        <v>176383903</v>
      </c>
      <c r="E218">
        <v>5375.59130859375</v>
      </c>
    </row>
    <row r="219" spans="1:5">
      <c r="A219" t="s">
        <v>6</v>
      </c>
      <c r="B219" t="s">
        <v>81</v>
      </c>
      <c r="C219">
        <v>865829</v>
      </c>
      <c r="D219">
        <v>4535686417</v>
      </c>
      <c r="E219">
        <v>5238.54736328125</v>
      </c>
    </row>
    <row r="220" spans="1:5">
      <c r="A220" t="s">
        <v>6</v>
      </c>
      <c r="B220" t="s">
        <v>82</v>
      </c>
      <c r="C220">
        <v>637032</v>
      </c>
      <c r="D220">
        <v>3122961661</v>
      </c>
      <c r="E220">
        <v>4902.3623046875</v>
      </c>
    </row>
    <row r="221" spans="1:5">
      <c r="A221" t="s">
        <v>6</v>
      </c>
      <c r="B221" t="s">
        <v>83</v>
      </c>
      <c r="C221">
        <v>407847</v>
      </c>
      <c r="D221">
        <v>2361604015</v>
      </c>
      <c r="E221">
        <v>5790.41650390625</v>
      </c>
    </row>
    <row r="222" spans="1:5">
      <c r="A222" t="s">
        <v>6</v>
      </c>
      <c r="B222" t="s">
        <v>84</v>
      </c>
      <c r="C222">
        <v>229185</v>
      </c>
      <c r="D222">
        <v>761357646</v>
      </c>
      <c r="E222">
        <v>3322.022216796875</v>
      </c>
    </row>
    <row r="223" spans="1:5">
      <c r="A223" t="s">
        <v>6</v>
      </c>
      <c r="B223" t="s">
        <v>85</v>
      </c>
      <c r="C223">
        <v>224545</v>
      </c>
      <c r="D223">
        <v>1391614679</v>
      </c>
      <c r="E223">
        <v>6197.48681640625</v>
      </c>
    </row>
    <row r="224" spans="1:5">
      <c r="A224" t="s">
        <v>6</v>
      </c>
      <c r="B224" t="s">
        <v>86</v>
      </c>
      <c r="C224">
        <v>63637</v>
      </c>
      <c r="D224">
        <v>526517018</v>
      </c>
      <c r="E224">
        <v>8273.755859375</v>
      </c>
    </row>
    <row r="225" spans="1:5">
      <c r="A225" t="s">
        <v>6</v>
      </c>
      <c r="B225" t="s">
        <v>87</v>
      </c>
      <c r="C225">
        <v>160908</v>
      </c>
      <c r="D225">
        <v>865097661</v>
      </c>
      <c r="E225">
        <v>5376.349609375</v>
      </c>
    </row>
    <row r="226" spans="1:5">
      <c r="A226" t="s">
        <v>6</v>
      </c>
      <c r="B226" t="s">
        <v>88</v>
      </c>
      <c r="C226">
        <v>4252</v>
      </c>
      <c r="D226">
        <v>21110077</v>
      </c>
      <c r="E226">
        <v>4964.74072265625</v>
      </c>
    </row>
    <row r="227" spans="1:5">
      <c r="A227" t="s">
        <v>6</v>
      </c>
      <c r="B227" t="s">
        <v>89</v>
      </c>
      <c r="C227">
        <v>11282</v>
      </c>
      <c r="D227">
        <v>48900520</v>
      </c>
      <c r="E227">
        <v>4334.3837890625</v>
      </c>
    </row>
    <row r="228" spans="1:5">
      <c r="A228" t="s">
        <v>6</v>
      </c>
      <c r="B228" t="s">
        <v>90</v>
      </c>
      <c r="C228">
        <v>0</v>
      </c>
      <c r="D228">
        <v>0</v>
      </c>
    </row>
    <row r="229" spans="1:5">
      <c r="A229" t="s">
        <v>6</v>
      </c>
      <c r="B229" t="s">
        <v>91</v>
      </c>
      <c r="C229">
        <v>52287</v>
      </c>
      <c r="D229">
        <v>297905260</v>
      </c>
      <c r="E229">
        <v>5697.50146484375</v>
      </c>
    </row>
    <row r="230" spans="1:5">
      <c r="A230" t="s">
        <v>7</v>
      </c>
      <c r="B230" t="s">
        <v>54</v>
      </c>
      <c r="C230">
        <v>273293</v>
      </c>
      <c r="D230">
        <v>1201929128</v>
      </c>
      <c r="E230">
        <v>4397.95068359375</v>
      </c>
    </row>
    <row r="231" spans="1:5">
      <c r="A231" t="s">
        <v>7</v>
      </c>
      <c r="B231" t="s">
        <v>55</v>
      </c>
      <c r="C231">
        <v>6674</v>
      </c>
      <c r="D231">
        <v>34001624</v>
      </c>
      <c r="E231">
        <v>5094.6396484375</v>
      </c>
    </row>
    <row r="232" spans="1:5">
      <c r="A232" t="s">
        <v>7</v>
      </c>
      <c r="B232" t="s">
        <v>56</v>
      </c>
      <c r="C232">
        <v>5175</v>
      </c>
      <c r="D232">
        <v>25020638</v>
      </c>
      <c r="E232">
        <v>4834.90576171875</v>
      </c>
    </row>
    <row r="233" spans="1:5">
      <c r="A233" t="s">
        <v>7</v>
      </c>
      <c r="B233" t="s">
        <v>57</v>
      </c>
      <c r="C233">
        <v>7038</v>
      </c>
      <c r="D233">
        <v>36605299</v>
      </c>
      <c r="E233">
        <v>5201.09375</v>
      </c>
    </row>
    <row r="234" spans="1:5">
      <c r="A234" t="s">
        <v>7</v>
      </c>
      <c r="B234" t="s">
        <v>58</v>
      </c>
      <c r="C234">
        <v>15011</v>
      </c>
      <c r="D234">
        <v>90880472</v>
      </c>
      <c r="E234">
        <v>6054.25830078125</v>
      </c>
    </row>
    <row r="235" spans="1:5">
      <c r="A235" t="s">
        <v>7</v>
      </c>
      <c r="B235" t="s">
        <v>59</v>
      </c>
      <c r="C235">
        <v>10601</v>
      </c>
      <c r="D235">
        <v>70733918</v>
      </c>
      <c r="E235">
        <v>6672.3818359375</v>
      </c>
    </row>
    <row r="236" spans="1:5">
      <c r="A236" t="s">
        <v>7</v>
      </c>
      <c r="B236" t="s">
        <v>60</v>
      </c>
      <c r="C236">
        <v>4410</v>
      </c>
      <c r="D236">
        <v>20146554</v>
      </c>
      <c r="E236">
        <v>4568.37939453125</v>
      </c>
    </row>
    <row r="237" spans="1:5">
      <c r="A237" t="s">
        <v>7</v>
      </c>
      <c r="B237" t="s">
        <v>61</v>
      </c>
      <c r="C237">
        <v>6545</v>
      </c>
      <c r="D237">
        <v>39861686</v>
      </c>
      <c r="E237">
        <v>6090.40283203125</v>
      </c>
    </row>
    <row r="238" spans="1:5">
      <c r="A238" t="s">
        <v>7</v>
      </c>
      <c r="B238" t="s">
        <v>62</v>
      </c>
      <c r="C238">
        <v>5842</v>
      </c>
      <c r="D238">
        <v>36174478</v>
      </c>
      <c r="E238">
        <v>6192.13916015625</v>
      </c>
    </row>
    <row r="239" spans="1:5">
      <c r="A239" t="s">
        <v>7</v>
      </c>
      <c r="B239" t="s">
        <v>63</v>
      </c>
      <c r="C239">
        <v>703</v>
      </c>
      <c r="D239">
        <v>3687208</v>
      </c>
      <c r="E239">
        <v>5244.96142578125</v>
      </c>
    </row>
    <row r="240" spans="1:5">
      <c r="A240" t="s">
        <v>7</v>
      </c>
      <c r="B240" t="s">
        <v>64</v>
      </c>
      <c r="C240">
        <v>10931</v>
      </c>
      <c r="D240">
        <v>47348800</v>
      </c>
      <c r="E240">
        <v>4331.607421875</v>
      </c>
    </row>
    <row r="241" spans="1:5">
      <c r="A241" t="s">
        <v>7</v>
      </c>
      <c r="B241" t="s">
        <v>65</v>
      </c>
      <c r="C241">
        <v>8173</v>
      </c>
      <c r="D241">
        <v>36814926</v>
      </c>
      <c r="E241">
        <v>4504.45703125</v>
      </c>
    </row>
    <row r="242" spans="1:5">
      <c r="A242" t="s">
        <v>7</v>
      </c>
      <c r="B242" t="s">
        <v>66</v>
      </c>
      <c r="C242">
        <v>1416</v>
      </c>
      <c r="D242">
        <v>6792463</v>
      </c>
      <c r="E242">
        <v>4796.93701171875</v>
      </c>
    </row>
    <row r="243" spans="1:5">
      <c r="A243" t="s">
        <v>7</v>
      </c>
      <c r="B243" t="s">
        <v>67</v>
      </c>
      <c r="C243">
        <v>0</v>
      </c>
      <c r="D243">
        <v>0</v>
      </c>
    </row>
    <row r="244" spans="1:5">
      <c r="A244" t="s">
        <v>7</v>
      </c>
      <c r="B244" t="s">
        <v>68</v>
      </c>
      <c r="C244">
        <v>8572</v>
      </c>
      <c r="D244">
        <v>33121998</v>
      </c>
      <c r="E244">
        <v>3863.9755859375</v>
      </c>
    </row>
    <row r="245" spans="1:5">
      <c r="A245" t="s">
        <v>7</v>
      </c>
      <c r="B245" t="s">
        <v>69</v>
      </c>
      <c r="C245">
        <v>5847</v>
      </c>
      <c r="D245">
        <v>28202195</v>
      </c>
      <c r="E245">
        <v>4823.361328125</v>
      </c>
    </row>
    <row r="246" spans="1:5">
      <c r="A246" t="s">
        <v>7</v>
      </c>
      <c r="B246" t="s">
        <v>70</v>
      </c>
      <c r="C246">
        <v>15740</v>
      </c>
      <c r="D246">
        <v>74456908</v>
      </c>
      <c r="E246">
        <v>4730.42626953125</v>
      </c>
    </row>
    <row r="247" spans="1:5">
      <c r="A247" t="s">
        <v>7</v>
      </c>
      <c r="B247" t="s">
        <v>71</v>
      </c>
      <c r="C247">
        <v>996</v>
      </c>
      <c r="D247">
        <v>4651904</v>
      </c>
      <c r="E247">
        <v>4670.58642578125</v>
      </c>
    </row>
    <row r="248" spans="1:5">
      <c r="A248" t="s">
        <v>7</v>
      </c>
      <c r="B248" t="s">
        <v>72</v>
      </c>
      <c r="C248">
        <v>2297</v>
      </c>
      <c r="D248">
        <v>11579448</v>
      </c>
      <c r="E248">
        <v>5041.1181640625</v>
      </c>
    </row>
    <row r="249" spans="1:5">
      <c r="A249" t="s">
        <v>7</v>
      </c>
      <c r="B249" t="s">
        <v>73</v>
      </c>
      <c r="C249">
        <v>7405</v>
      </c>
      <c r="D249">
        <v>26317929</v>
      </c>
      <c r="E249">
        <v>3554.075439453125</v>
      </c>
    </row>
    <row r="250" spans="1:5">
      <c r="A250" t="s">
        <v>7</v>
      </c>
      <c r="B250" t="s">
        <v>74</v>
      </c>
      <c r="C250">
        <v>1798</v>
      </c>
      <c r="D250">
        <v>8769699</v>
      </c>
      <c r="E250">
        <v>4877.474609375</v>
      </c>
    </row>
    <row r="251" spans="1:5">
      <c r="A251" t="s">
        <v>7</v>
      </c>
      <c r="B251" t="s">
        <v>75</v>
      </c>
      <c r="C251">
        <v>681</v>
      </c>
      <c r="D251">
        <v>2894353</v>
      </c>
      <c r="E251">
        <v>4250.1513671875</v>
      </c>
    </row>
    <row r="252" spans="1:5">
      <c r="A252" t="s">
        <v>7</v>
      </c>
      <c r="B252" t="s">
        <v>76</v>
      </c>
      <c r="C252">
        <v>2431</v>
      </c>
      <c r="D252">
        <v>12600340</v>
      </c>
      <c r="E252">
        <v>5183.19189453125</v>
      </c>
    </row>
    <row r="253" spans="1:5">
      <c r="A253" t="s">
        <v>7</v>
      </c>
      <c r="B253" t="s">
        <v>77</v>
      </c>
      <c r="C253">
        <v>4508</v>
      </c>
      <c r="D253">
        <v>24531444</v>
      </c>
      <c r="E253">
        <v>5441.7578125</v>
      </c>
    </row>
    <row r="254" spans="1:5">
      <c r="A254" t="s">
        <v>7</v>
      </c>
      <c r="B254" t="s">
        <v>78</v>
      </c>
      <c r="C254">
        <v>1535</v>
      </c>
      <c r="D254">
        <v>11406527</v>
      </c>
      <c r="E254">
        <v>7430.96240234375</v>
      </c>
    </row>
    <row r="255" spans="1:5">
      <c r="A255" t="s">
        <v>7</v>
      </c>
      <c r="B255" t="s">
        <v>79</v>
      </c>
      <c r="C255">
        <v>273</v>
      </c>
      <c r="D255">
        <v>1719406</v>
      </c>
      <c r="E255">
        <v>6298.1904296875</v>
      </c>
    </row>
    <row r="256" spans="1:5">
      <c r="A256" t="s">
        <v>7</v>
      </c>
      <c r="B256" t="s">
        <v>80</v>
      </c>
      <c r="C256">
        <v>3428</v>
      </c>
      <c r="D256">
        <v>16548010</v>
      </c>
      <c r="E256">
        <v>4827.3076171875</v>
      </c>
    </row>
    <row r="257" spans="1:5">
      <c r="A257" t="s">
        <v>7</v>
      </c>
      <c r="B257" t="s">
        <v>81</v>
      </c>
      <c r="C257">
        <v>146083</v>
      </c>
      <c r="D257">
        <v>582970027</v>
      </c>
      <c r="E257">
        <v>3990.6767578125</v>
      </c>
    </row>
    <row r="258" spans="1:5">
      <c r="A258" t="s">
        <v>7</v>
      </c>
      <c r="B258" t="s">
        <v>82</v>
      </c>
      <c r="C258">
        <v>103716</v>
      </c>
      <c r="D258">
        <v>368205567</v>
      </c>
      <c r="E258">
        <v>3550.1328125</v>
      </c>
    </row>
    <row r="259" spans="1:5">
      <c r="A259" t="s">
        <v>7</v>
      </c>
      <c r="B259" t="s">
        <v>83</v>
      </c>
      <c r="C259">
        <v>71179</v>
      </c>
      <c r="D259">
        <v>277570305</v>
      </c>
      <c r="E259">
        <v>3899.609619140625</v>
      </c>
    </row>
    <row r="260" spans="1:5">
      <c r="A260" t="s">
        <v>7</v>
      </c>
      <c r="B260" t="s">
        <v>84</v>
      </c>
      <c r="C260">
        <v>32537</v>
      </c>
      <c r="D260">
        <v>90635262</v>
      </c>
      <c r="E260">
        <v>2785.60595703125</v>
      </c>
    </row>
    <row r="261" spans="1:5">
      <c r="A261" t="s">
        <v>7</v>
      </c>
      <c r="B261" t="s">
        <v>85</v>
      </c>
      <c r="C261">
        <v>40989</v>
      </c>
      <c r="D261">
        <v>208144471</v>
      </c>
      <c r="E261">
        <v>5078.056640625</v>
      </c>
    </row>
    <row r="262" spans="1:5">
      <c r="A262" t="s">
        <v>7</v>
      </c>
      <c r="B262" t="s">
        <v>86</v>
      </c>
      <c r="C262">
        <v>16858</v>
      </c>
      <c r="D262">
        <v>107598569</v>
      </c>
      <c r="E262">
        <v>6382.6416015625</v>
      </c>
    </row>
    <row r="263" spans="1:5">
      <c r="A263" t="s">
        <v>7</v>
      </c>
      <c r="B263" t="s">
        <v>87</v>
      </c>
      <c r="C263">
        <v>24131</v>
      </c>
      <c r="D263">
        <v>100545902</v>
      </c>
      <c r="E263">
        <v>4166.66943359375</v>
      </c>
    </row>
    <row r="264" spans="1:5">
      <c r="A264" t="s">
        <v>7</v>
      </c>
      <c r="B264" t="s">
        <v>88</v>
      </c>
      <c r="C264">
        <v>1378</v>
      </c>
      <c r="D264">
        <v>6619989</v>
      </c>
      <c r="E264">
        <v>4804.0556640625</v>
      </c>
    </row>
    <row r="265" spans="1:5">
      <c r="A265" t="s">
        <v>7</v>
      </c>
      <c r="B265" t="s">
        <v>89</v>
      </c>
      <c r="C265">
        <v>2878</v>
      </c>
      <c r="D265">
        <v>9825836</v>
      </c>
      <c r="E265">
        <v>3414.11962890625</v>
      </c>
    </row>
    <row r="266" spans="1:5">
      <c r="A266" t="s">
        <v>7</v>
      </c>
      <c r="B266" t="s">
        <v>90</v>
      </c>
      <c r="C266">
        <v>0</v>
      </c>
      <c r="D266">
        <v>0</v>
      </c>
    </row>
    <row r="267" spans="1:5">
      <c r="A267" t="s">
        <v>7</v>
      </c>
      <c r="B267" t="s">
        <v>91</v>
      </c>
      <c r="C267">
        <v>7858</v>
      </c>
      <c r="D267">
        <v>35007196</v>
      </c>
      <c r="E267">
        <v>4454.97509765625</v>
      </c>
    </row>
    <row r="268" spans="1:5">
      <c r="A268" t="s">
        <v>8</v>
      </c>
      <c r="B268" t="s">
        <v>54</v>
      </c>
      <c r="C268">
        <v>186197</v>
      </c>
      <c r="D268">
        <v>975890690</v>
      </c>
      <c r="E268">
        <v>5241.1728515625</v>
      </c>
    </row>
    <row r="269" spans="1:5">
      <c r="A269" t="s">
        <v>8</v>
      </c>
      <c r="B269" t="s">
        <v>55</v>
      </c>
      <c r="C269">
        <v>4820</v>
      </c>
      <c r="D269">
        <v>25136484</v>
      </c>
      <c r="E269">
        <v>5215.0380859375</v>
      </c>
    </row>
    <row r="270" spans="1:5">
      <c r="A270" t="s">
        <v>8</v>
      </c>
      <c r="B270" t="s">
        <v>56</v>
      </c>
      <c r="C270">
        <v>3524</v>
      </c>
      <c r="D270">
        <v>17739179</v>
      </c>
      <c r="E270">
        <v>5033.8193359375</v>
      </c>
    </row>
    <row r="271" spans="1:5">
      <c r="A271" t="s">
        <v>8</v>
      </c>
      <c r="B271" t="s">
        <v>57</v>
      </c>
      <c r="C271">
        <v>5054</v>
      </c>
      <c r="D271">
        <v>24775192</v>
      </c>
      <c r="E271">
        <v>4902.095703125</v>
      </c>
    </row>
    <row r="272" spans="1:5">
      <c r="A272" t="s">
        <v>8</v>
      </c>
      <c r="B272" t="s">
        <v>58</v>
      </c>
      <c r="C272">
        <v>9793</v>
      </c>
      <c r="D272">
        <v>65369786</v>
      </c>
      <c r="E272">
        <v>6675.154296875</v>
      </c>
    </row>
    <row r="273" spans="1:5">
      <c r="A273" t="s">
        <v>8</v>
      </c>
      <c r="B273" t="s">
        <v>59</v>
      </c>
      <c r="C273">
        <v>7653</v>
      </c>
      <c r="D273">
        <v>55674665</v>
      </c>
      <c r="E273">
        <v>7274.880859375</v>
      </c>
    </row>
    <row r="274" spans="1:5">
      <c r="A274" t="s">
        <v>8</v>
      </c>
      <c r="B274" t="s">
        <v>60</v>
      </c>
      <c r="C274">
        <v>2140</v>
      </c>
      <c r="D274">
        <v>9695121</v>
      </c>
      <c r="E274">
        <v>4530.43017578125</v>
      </c>
    </row>
    <row r="275" spans="1:5">
      <c r="A275" t="s">
        <v>8</v>
      </c>
      <c r="B275" t="s">
        <v>61</v>
      </c>
      <c r="C275">
        <v>4543</v>
      </c>
      <c r="D275">
        <v>28009527</v>
      </c>
      <c r="E275">
        <v>6165.42529296875</v>
      </c>
    </row>
    <row r="276" spans="1:5">
      <c r="A276" t="s">
        <v>8</v>
      </c>
      <c r="B276" t="s">
        <v>62</v>
      </c>
      <c r="C276">
        <v>4194</v>
      </c>
      <c r="D276">
        <v>26390098</v>
      </c>
      <c r="E276">
        <v>6292.345703125</v>
      </c>
    </row>
    <row r="277" spans="1:5">
      <c r="A277" t="s">
        <v>8</v>
      </c>
      <c r="B277" t="s">
        <v>63</v>
      </c>
      <c r="C277">
        <v>349</v>
      </c>
      <c r="D277">
        <v>1619429</v>
      </c>
      <c r="E277">
        <v>4640.19775390625</v>
      </c>
    </row>
    <row r="278" spans="1:5">
      <c r="A278" t="s">
        <v>8</v>
      </c>
      <c r="B278" t="s">
        <v>64</v>
      </c>
      <c r="C278">
        <v>6806</v>
      </c>
      <c r="D278">
        <v>36435347</v>
      </c>
      <c r="E278">
        <v>5353.41552734375</v>
      </c>
    </row>
    <row r="279" spans="1:5">
      <c r="A279" t="s">
        <v>8</v>
      </c>
      <c r="B279" t="s">
        <v>65</v>
      </c>
      <c r="C279">
        <v>6318</v>
      </c>
      <c r="D279">
        <v>30018063</v>
      </c>
      <c r="E279">
        <v>4751.197265625</v>
      </c>
    </row>
    <row r="280" spans="1:5">
      <c r="A280" t="s">
        <v>8</v>
      </c>
      <c r="B280" t="s">
        <v>66</v>
      </c>
      <c r="C280">
        <v>171</v>
      </c>
      <c r="D280">
        <v>925082</v>
      </c>
      <c r="E280">
        <v>5409.83642578125</v>
      </c>
    </row>
    <row r="281" spans="1:5">
      <c r="A281" t="s">
        <v>8</v>
      </c>
      <c r="B281" t="s">
        <v>67</v>
      </c>
      <c r="C281">
        <v>5</v>
      </c>
      <c r="D281">
        <v>19675</v>
      </c>
      <c r="E281">
        <v>3935</v>
      </c>
    </row>
    <row r="282" spans="1:5">
      <c r="A282" t="s">
        <v>8</v>
      </c>
      <c r="B282" t="s">
        <v>68</v>
      </c>
      <c r="C282">
        <v>7128</v>
      </c>
      <c r="D282">
        <v>36606569</v>
      </c>
      <c r="E282">
        <v>5135.6015625</v>
      </c>
    </row>
    <row r="283" spans="1:5">
      <c r="A283" t="s">
        <v>8</v>
      </c>
      <c r="B283" t="s">
        <v>69</v>
      </c>
      <c r="C283">
        <v>5095</v>
      </c>
      <c r="D283">
        <v>26897089</v>
      </c>
      <c r="E283">
        <v>5279.11474609375</v>
      </c>
    </row>
    <row r="284" spans="1:5">
      <c r="A284" t="s">
        <v>8</v>
      </c>
      <c r="B284" t="s">
        <v>70</v>
      </c>
      <c r="C284">
        <v>6456</v>
      </c>
      <c r="D284">
        <v>39317614</v>
      </c>
      <c r="E284">
        <v>6090.0888671875</v>
      </c>
    </row>
    <row r="285" spans="1:5">
      <c r="A285" t="s">
        <v>8</v>
      </c>
      <c r="B285" t="s">
        <v>71</v>
      </c>
      <c r="C285">
        <v>689</v>
      </c>
      <c r="D285">
        <v>3899726</v>
      </c>
      <c r="E285">
        <v>5659.9794921875</v>
      </c>
    </row>
    <row r="286" spans="1:5">
      <c r="A286" t="s">
        <v>8</v>
      </c>
      <c r="B286" t="s">
        <v>72</v>
      </c>
      <c r="C286">
        <v>1547</v>
      </c>
      <c r="D286">
        <v>7032367</v>
      </c>
      <c r="E286">
        <v>4545.80908203125</v>
      </c>
    </row>
    <row r="287" spans="1:5">
      <c r="A287" t="s">
        <v>8</v>
      </c>
      <c r="B287" t="s">
        <v>73</v>
      </c>
      <c r="C287">
        <v>2165</v>
      </c>
      <c r="D287">
        <v>8446815</v>
      </c>
      <c r="E287">
        <v>3901.53125</v>
      </c>
    </row>
    <row r="288" spans="1:5">
      <c r="A288" t="s">
        <v>8</v>
      </c>
      <c r="B288" t="s">
        <v>74</v>
      </c>
      <c r="C288">
        <v>626</v>
      </c>
      <c r="D288">
        <v>3192287</v>
      </c>
      <c r="E288">
        <v>5099.5</v>
      </c>
    </row>
    <row r="289" spans="1:5">
      <c r="A289" t="s">
        <v>8</v>
      </c>
      <c r="B289" t="s">
        <v>75</v>
      </c>
      <c r="C289">
        <v>1193</v>
      </c>
      <c r="D289">
        <v>6058849</v>
      </c>
      <c r="E289">
        <v>5078.66650390625</v>
      </c>
    </row>
    <row r="290" spans="1:5">
      <c r="A290" t="s">
        <v>8</v>
      </c>
      <c r="B290" t="s">
        <v>76</v>
      </c>
      <c r="C290">
        <v>1018</v>
      </c>
      <c r="D290">
        <v>5878728</v>
      </c>
      <c r="E290">
        <v>5774.78173828125</v>
      </c>
    </row>
    <row r="291" spans="1:5">
      <c r="A291" t="s">
        <v>8</v>
      </c>
      <c r="B291" t="s">
        <v>77</v>
      </c>
      <c r="C291">
        <v>913</v>
      </c>
      <c r="D291">
        <v>5138320</v>
      </c>
      <c r="E291">
        <v>5627.95166015625</v>
      </c>
    </row>
    <row r="292" spans="1:5">
      <c r="A292" t="s">
        <v>8</v>
      </c>
      <c r="B292" t="s">
        <v>78</v>
      </c>
      <c r="C292">
        <v>326</v>
      </c>
      <c r="D292">
        <v>2208576</v>
      </c>
      <c r="E292">
        <v>6774.77294921875</v>
      </c>
    </row>
    <row r="293" spans="1:5">
      <c r="A293" t="s">
        <v>8</v>
      </c>
      <c r="B293" t="s">
        <v>79</v>
      </c>
      <c r="C293">
        <v>37</v>
      </c>
      <c r="D293">
        <v>250857</v>
      </c>
      <c r="E293">
        <v>6779.9189453125</v>
      </c>
    </row>
    <row r="294" spans="1:5">
      <c r="A294" t="s">
        <v>8</v>
      </c>
      <c r="B294" t="s">
        <v>80</v>
      </c>
      <c r="C294">
        <v>681</v>
      </c>
      <c r="D294">
        <v>2877773</v>
      </c>
      <c r="E294">
        <v>4225.8046875</v>
      </c>
    </row>
    <row r="295" spans="1:5">
      <c r="A295" t="s">
        <v>8</v>
      </c>
      <c r="B295" t="s">
        <v>81</v>
      </c>
      <c r="C295">
        <v>111141</v>
      </c>
      <c r="D295">
        <v>569547567</v>
      </c>
      <c r="E295">
        <v>5124.5498046875</v>
      </c>
    </row>
    <row r="296" spans="1:5">
      <c r="A296" t="s">
        <v>8</v>
      </c>
      <c r="B296" t="s">
        <v>82</v>
      </c>
      <c r="C296">
        <v>90154</v>
      </c>
      <c r="D296">
        <v>450575772</v>
      </c>
      <c r="E296">
        <v>4997.845703125</v>
      </c>
    </row>
    <row r="297" spans="1:5">
      <c r="A297" t="s">
        <v>8</v>
      </c>
      <c r="B297" t="s">
        <v>83</v>
      </c>
      <c r="C297">
        <v>67418</v>
      </c>
      <c r="D297">
        <v>371777551</v>
      </c>
      <c r="E297">
        <v>5514.5146484375</v>
      </c>
    </row>
    <row r="298" spans="1:5">
      <c r="A298" t="s">
        <v>8</v>
      </c>
      <c r="B298" t="s">
        <v>84</v>
      </c>
      <c r="C298">
        <v>22736</v>
      </c>
      <c r="D298">
        <v>78798221</v>
      </c>
      <c r="E298">
        <v>3465.790771484375</v>
      </c>
    </row>
    <row r="299" spans="1:5">
      <c r="A299" t="s">
        <v>8</v>
      </c>
      <c r="B299" t="s">
        <v>85</v>
      </c>
      <c r="C299">
        <v>18266</v>
      </c>
      <c r="D299">
        <v>104041017</v>
      </c>
      <c r="E299">
        <v>5695.8837890625</v>
      </c>
    </row>
    <row r="300" spans="1:5">
      <c r="A300" t="s">
        <v>8</v>
      </c>
      <c r="B300" t="s">
        <v>86</v>
      </c>
      <c r="C300">
        <v>7234</v>
      </c>
      <c r="D300">
        <v>50391297</v>
      </c>
      <c r="E300">
        <v>6965.89697265625</v>
      </c>
    </row>
    <row r="301" spans="1:5">
      <c r="A301" t="s">
        <v>8</v>
      </c>
      <c r="B301" t="s">
        <v>87</v>
      </c>
      <c r="C301">
        <v>11032</v>
      </c>
      <c r="D301">
        <v>53649720</v>
      </c>
      <c r="E301">
        <v>4863.10009765625</v>
      </c>
    </row>
    <row r="302" spans="1:5">
      <c r="A302" t="s">
        <v>8</v>
      </c>
      <c r="B302" t="s">
        <v>88</v>
      </c>
      <c r="C302">
        <v>2721</v>
      </c>
      <c r="D302">
        <v>14930778</v>
      </c>
      <c r="E302">
        <v>5487.2392578125</v>
      </c>
    </row>
    <row r="303" spans="1:5">
      <c r="A303" t="s">
        <v>8</v>
      </c>
      <c r="B303" t="s">
        <v>89</v>
      </c>
      <c r="C303">
        <v>1678</v>
      </c>
      <c r="D303">
        <v>6370734</v>
      </c>
      <c r="E303">
        <v>3796.623291015625</v>
      </c>
    </row>
    <row r="304" spans="1:5">
      <c r="A304" t="s">
        <v>8</v>
      </c>
      <c r="B304" t="s">
        <v>90</v>
      </c>
      <c r="C304">
        <v>0</v>
      </c>
      <c r="D304">
        <v>0</v>
      </c>
    </row>
    <row r="305" spans="1:5">
      <c r="A305" t="s">
        <v>8</v>
      </c>
      <c r="B305" t="s">
        <v>91</v>
      </c>
      <c r="C305">
        <v>4470</v>
      </c>
      <c r="D305">
        <v>23738484</v>
      </c>
      <c r="E305">
        <v>5310.623046875</v>
      </c>
    </row>
    <row r="306" spans="1:5">
      <c r="A306" t="s">
        <v>9</v>
      </c>
      <c r="B306" t="s">
        <v>54</v>
      </c>
      <c r="C306">
        <v>49291</v>
      </c>
      <c r="D306">
        <v>212558479</v>
      </c>
      <c r="E306">
        <v>4312.318359375</v>
      </c>
    </row>
    <row r="307" spans="1:5">
      <c r="A307" t="s">
        <v>9</v>
      </c>
      <c r="B307" t="s">
        <v>55</v>
      </c>
      <c r="C307">
        <v>1217</v>
      </c>
      <c r="D307">
        <v>4408683</v>
      </c>
      <c r="E307">
        <v>3622.58251953125</v>
      </c>
    </row>
    <row r="308" spans="1:5">
      <c r="A308" t="s">
        <v>9</v>
      </c>
      <c r="B308" t="s">
        <v>56</v>
      </c>
      <c r="C308">
        <v>1169</v>
      </c>
      <c r="D308">
        <v>5030037</v>
      </c>
      <c r="E308">
        <v>4302.8544921875</v>
      </c>
    </row>
    <row r="309" spans="1:5">
      <c r="A309" t="s">
        <v>9</v>
      </c>
      <c r="B309" t="s">
        <v>57</v>
      </c>
      <c r="C309">
        <v>1850</v>
      </c>
      <c r="D309">
        <v>8473684</v>
      </c>
      <c r="E309">
        <v>4580.36962890625</v>
      </c>
    </row>
    <row r="310" spans="1:5">
      <c r="A310" t="s">
        <v>9</v>
      </c>
      <c r="B310" t="s">
        <v>58</v>
      </c>
      <c r="C310">
        <v>2474</v>
      </c>
      <c r="D310">
        <v>14314381</v>
      </c>
      <c r="E310">
        <v>5785.92626953125</v>
      </c>
    </row>
    <row r="311" spans="1:5">
      <c r="A311" t="s">
        <v>9</v>
      </c>
      <c r="B311" t="s">
        <v>59</v>
      </c>
      <c r="C311">
        <v>1890</v>
      </c>
      <c r="D311">
        <v>12125254</v>
      </c>
      <c r="E311">
        <v>6415.478515625</v>
      </c>
    </row>
    <row r="312" spans="1:5">
      <c r="A312" t="s">
        <v>9</v>
      </c>
      <c r="B312" t="s">
        <v>60</v>
      </c>
      <c r="C312">
        <v>584</v>
      </c>
      <c r="D312">
        <v>2189127</v>
      </c>
      <c r="E312">
        <v>3748.505126953125</v>
      </c>
    </row>
    <row r="313" spans="1:5">
      <c r="A313" t="s">
        <v>9</v>
      </c>
      <c r="B313" t="s">
        <v>61</v>
      </c>
      <c r="C313">
        <v>186</v>
      </c>
      <c r="D313">
        <v>896583</v>
      </c>
      <c r="E313">
        <v>4820.3388671875</v>
      </c>
    </row>
    <row r="314" spans="1:5">
      <c r="A314" t="s">
        <v>9</v>
      </c>
      <c r="B314" t="s">
        <v>62</v>
      </c>
      <c r="C314">
        <v>175</v>
      </c>
      <c r="D314">
        <v>846484</v>
      </c>
      <c r="E314">
        <v>4837.05126953125</v>
      </c>
    </row>
    <row r="315" spans="1:5">
      <c r="A315" t="s">
        <v>9</v>
      </c>
      <c r="B315" t="s">
        <v>63</v>
      </c>
      <c r="C315">
        <v>11</v>
      </c>
      <c r="D315">
        <v>50099</v>
      </c>
      <c r="E315">
        <v>4554.45458984375</v>
      </c>
    </row>
    <row r="316" spans="1:5">
      <c r="A316" t="s">
        <v>9</v>
      </c>
      <c r="B316" t="s">
        <v>64</v>
      </c>
      <c r="C316">
        <v>2879</v>
      </c>
      <c r="D316">
        <v>11360318</v>
      </c>
      <c r="E316">
        <v>3945.925048828125</v>
      </c>
    </row>
    <row r="317" spans="1:5">
      <c r="A317" t="s">
        <v>9</v>
      </c>
      <c r="B317" t="s">
        <v>65</v>
      </c>
      <c r="C317">
        <v>1971</v>
      </c>
      <c r="D317">
        <v>6716249</v>
      </c>
      <c r="E317">
        <v>3407.53369140625</v>
      </c>
    </row>
    <row r="318" spans="1:5">
      <c r="A318" t="s">
        <v>9</v>
      </c>
      <c r="B318" t="s">
        <v>66</v>
      </c>
      <c r="C318">
        <v>37</v>
      </c>
      <c r="D318">
        <v>123661</v>
      </c>
      <c r="E318">
        <v>3342.189208984375</v>
      </c>
    </row>
    <row r="319" spans="1:5">
      <c r="A319" t="s">
        <v>9</v>
      </c>
      <c r="B319" t="s">
        <v>67</v>
      </c>
      <c r="C319">
        <v>449</v>
      </c>
      <c r="D319">
        <v>1719839</v>
      </c>
      <c r="E319">
        <v>3830.37646484375</v>
      </c>
    </row>
    <row r="320" spans="1:5">
      <c r="A320" t="s">
        <v>9</v>
      </c>
      <c r="B320" t="s">
        <v>68</v>
      </c>
      <c r="C320">
        <v>1607</v>
      </c>
      <c r="D320">
        <v>5484063</v>
      </c>
      <c r="E320">
        <v>3412.609130859375</v>
      </c>
    </row>
    <row r="321" spans="1:5">
      <c r="A321" t="s">
        <v>9</v>
      </c>
      <c r="B321" t="s">
        <v>69</v>
      </c>
      <c r="C321">
        <v>2477</v>
      </c>
      <c r="D321">
        <v>9878993</v>
      </c>
      <c r="E321">
        <v>3988.28955078125</v>
      </c>
    </row>
    <row r="322" spans="1:5">
      <c r="A322" t="s">
        <v>9</v>
      </c>
      <c r="B322" t="s">
        <v>70</v>
      </c>
      <c r="C322">
        <v>1512</v>
      </c>
      <c r="D322">
        <v>5156596</v>
      </c>
      <c r="E322">
        <v>3410.447021484375</v>
      </c>
    </row>
    <row r="323" spans="1:5">
      <c r="A323" t="s">
        <v>9</v>
      </c>
      <c r="B323" t="s">
        <v>71</v>
      </c>
      <c r="C323">
        <v>329</v>
      </c>
      <c r="D323">
        <v>1095525</v>
      </c>
      <c r="E323">
        <v>3329.86328125</v>
      </c>
    </row>
    <row r="324" spans="1:5">
      <c r="A324" t="s">
        <v>9</v>
      </c>
      <c r="B324" t="s">
        <v>72</v>
      </c>
      <c r="C324">
        <v>244</v>
      </c>
      <c r="D324">
        <v>1041375</v>
      </c>
      <c r="E324">
        <v>4267.93017578125</v>
      </c>
    </row>
    <row r="325" spans="1:5">
      <c r="A325" t="s">
        <v>9</v>
      </c>
      <c r="B325" t="s">
        <v>73</v>
      </c>
      <c r="C325">
        <v>559</v>
      </c>
      <c r="D325">
        <v>1653554</v>
      </c>
      <c r="E325">
        <v>2958.05712890625</v>
      </c>
    </row>
    <row r="326" spans="1:5">
      <c r="A326" t="s">
        <v>9</v>
      </c>
      <c r="B326" t="s">
        <v>74</v>
      </c>
      <c r="C326">
        <v>533</v>
      </c>
      <c r="D326">
        <v>1999701</v>
      </c>
      <c r="E326">
        <v>3751.7841796875</v>
      </c>
    </row>
    <row r="327" spans="1:5">
      <c r="A327" t="s">
        <v>9</v>
      </c>
      <c r="B327" t="s">
        <v>75</v>
      </c>
      <c r="C327">
        <v>242</v>
      </c>
      <c r="D327">
        <v>918874</v>
      </c>
      <c r="E327">
        <v>3797</v>
      </c>
    </row>
    <row r="328" spans="1:5">
      <c r="A328" t="s">
        <v>9</v>
      </c>
      <c r="B328" t="s">
        <v>76</v>
      </c>
      <c r="C328">
        <v>438</v>
      </c>
      <c r="D328">
        <v>1917419</v>
      </c>
      <c r="E328">
        <v>4377.6689453125</v>
      </c>
    </row>
    <row r="329" spans="1:5">
      <c r="A329" t="s">
        <v>9</v>
      </c>
      <c r="B329" t="s">
        <v>77</v>
      </c>
      <c r="C329">
        <v>184</v>
      </c>
      <c r="D329">
        <v>661421</v>
      </c>
      <c r="E329">
        <v>3594.679443359375</v>
      </c>
    </row>
    <row r="330" spans="1:5">
      <c r="A330" t="s">
        <v>9</v>
      </c>
      <c r="B330" t="s">
        <v>78</v>
      </c>
      <c r="C330">
        <v>127</v>
      </c>
      <c r="D330">
        <v>693643</v>
      </c>
      <c r="E330">
        <v>5461.755859375</v>
      </c>
    </row>
    <row r="331" spans="1:5">
      <c r="A331" t="s">
        <v>9</v>
      </c>
      <c r="B331" t="s">
        <v>79</v>
      </c>
      <c r="C331">
        <v>0</v>
      </c>
      <c r="D331">
        <v>0</v>
      </c>
    </row>
    <row r="332" spans="1:5">
      <c r="A332" t="s">
        <v>9</v>
      </c>
      <c r="B332" t="s">
        <v>80</v>
      </c>
      <c r="C332">
        <v>851</v>
      </c>
      <c r="D332">
        <v>3464087</v>
      </c>
      <c r="E332">
        <v>4070.607421875</v>
      </c>
    </row>
    <row r="333" spans="1:5">
      <c r="A333" t="s">
        <v>9</v>
      </c>
      <c r="B333" t="s">
        <v>81</v>
      </c>
      <c r="C333">
        <v>25520</v>
      </c>
      <c r="D333">
        <v>116355797</v>
      </c>
      <c r="E333">
        <v>4559.396484375</v>
      </c>
    </row>
    <row r="334" spans="1:5">
      <c r="A334" t="s">
        <v>9</v>
      </c>
      <c r="B334" t="s">
        <v>82</v>
      </c>
      <c r="C334">
        <v>16726</v>
      </c>
      <c r="D334">
        <v>72908602</v>
      </c>
      <c r="E334">
        <v>4358.998046875</v>
      </c>
    </row>
    <row r="335" spans="1:5">
      <c r="A335" t="s">
        <v>9</v>
      </c>
      <c r="B335" t="s">
        <v>83</v>
      </c>
      <c r="C335">
        <v>11804</v>
      </c>
      <c r="D335">
        <v>55310648</v>
      </c>
      <c r="E335">
        <v>4685.7548828125</v>
      </c>
    </row>
    <row r="336" spans="1:5">
      <c r="A336" t="s">
        <v>9</v>
      </c>
      <c r="B336" t="s">
        <v>84</v>
      </c>
      <c r="C336">
        <v>4922</v>
      </c>
      <c r="D336">
        <v>17597954</v>
      </c>
      <c r="E336">
        <v>3575.366455078125</v>
      </c>
    </row>
    <row r="337" spans="1:5">
      <c r="A337" t="s">
        <v>9</v>
      </c>
      <c r="B337" t="s">
        <v>85</v>
      </c>
      <c r="C337">
        <v>8437</v>
      </c>
      <c r="D337">
        <v>41395095</v>
      </c>
      <c r="E337">
        <v>4906.3759765625</v>
      </c>
    </row>
    <row r="338" spans="1:5">
      <c r="A338" t="s">
        <v>9</v>
      </c>
      <c r="B338" t="s">
        <v>86</v>
      </c>
      <c r="C338">
        <v>2790</v>
      </c>
      <c r="D338">
        <v>18470251</v>
      </c>
      <c r="E338">
        <v>6620.16162109375</v>
      </c>
    </row>
    <row r="339" spans="1:5">
      <c r="A339" t="s">
        <v>9</v>
      </c>
      <c r="B339" t="s">
        <v>87</v>
      </c>
      <c r="C339">
        <v>5647</v>
      </c>
      <c r="D339">
        <v>22924844</v>
      </c>
      <c r="E339">
        <v>4059.650146484375</v>
      </c>
    </row>
    <row r="340" spans="1:5">
      <c r="A340" t="s">
        <v>9</v>
      </c>
      <c r="B340" t="s">
        <v>88</v>
      </c>
      <c r="C340">
        <v>357</v>
      </c>
      <c r="D340">
        <v>2052100</v>
      </c>
      <c r="E340">
        <v>5748.17919921875</v>
      </c>
    </row>
    <row r="341" spans="1:5">
      <c r="A341" t="s">
        <v>9</v>
      </c>
      <c r="B341" t="s">
        <v>89</v>
      </c>
      <c r="C341">
        <v>301</v>
      </c>
      <c r="D341">
        <v>855366</v>
      </c>
      <c r="E341">
        <v>2841.74755859375</v>
      </c>
    </row>
    <row r="342" spans="1:5">
      <c r="A342" t="s">
        <v>9</v>
      </c>
      <c r="B342" t="s">
        <v>90</v>
      </c>
      <c r="C342">
        <v>0</v>
      </c>
      <c r="D342">
        <v>0</v>
      </c>
    </row>
    <row r="343" spans="1:5">
      <c r="A343" t="s">
        <v>9</v>
      </c>
      <c r="B343" t="s">
        <v>91</v>
      </c>
      <c r="C343">
        <v>2135</v>
      </c>
      <c r="D343">
        <v>8338630</v>
      </c>
      <c r="E343">
        <v>3905.681396484375</v>
      </c>
    </row>
    <row r="344" spans="1:5">
      <c r="A344" t="s">
        <v>10</v>
      </c>
      <c r="B344" t="s">
        <v>54</v>
      </c>
      <c r="C344">
        <v>44423</v>
      </c>
      <c r="D344">
        <v>263772974</v>
      </c>
      <c r="E344">
        <v>5937.7568359375</v>
      </c>
    </row>
    <row r="345" spans="1:5">
      <c r="A345" t="s">
        <v>10</v>
      </c>
      <c r="B345" t="s">
        <v>55</v>
      </c>
      <c r="C345">
        <v>1785</v>
      </c>
      <c r="D345">
        <v>12753497</v>
      </c>
      <c r="E345">
        <v>7144.81640625</v>
      </c>
    </row>
    <row r="346" spans="1:5">
      <c r="A346" t="s">
        <v>10</v>
      </c>
      <c r="B346" t="s">
        <v>56</v>
      </c>
      <c r="C346">
        <v>1237</v>
      </c>
      <c r="D346">
        <v>7465608</v>
      </c>
      <c r="E346">
        <v>6035.2529296875</v>
      </c>
    </row>
    <row r="347" spans="1:5">
      <c r="A347" t="s">
        <v>10</v>
      </c>
      <c r="B347" t="s">
        <v>57</v>
      </c>
      <c r="C347">
        <v>2127</v>
      </c>
      <c r="D347">
        <v>8956327</v>
      </c>
      <c r="E347">
        <v>4210.77880859375</v>
      </c>
    </row>
    <row r="348" spans="1:5">
      <c r="A348" t="s">
        <v>10</v>
      </c>
      <c r="B348" t="s">
        <v>58</v>
      </c>
      <c r="C348">
        <v>4386</v>
      </c>
      <c r="D348">
        <v>30646841</v>
      </c>
      <c r="E348">
        <v>6987.423828125</v>
      </c>
    </row>
    <row r="349" spans="1:5">
      <c r="A349" t="s">
        <v>10</v>
      </c>
      <c r="B349" t="s">
        <v>59</v>
      </c>
      <c r="C349">
        <v>3797</v>
      </c>
      <c r="D349">
        <v>27252595</v>
      </c>
      <c r="E349">
        <v>7177.40185546875</v>
      </c>
    </row>
    <row r="350" spans="1:5">
      <c r="A350" t="s">
        <v>10</v>
      </c>
      <c r="B350" t="s">
        <v>60</v>
      </c>
      <c r="C350">
        <v>589</v>
      </c>
      <c r="D350">
        <v>3394246</v>
      </c>
      <c r="E350">
        <v>5762.7265625</v>
      </c>
    </row>
    <row r="351" spans="1:5">
      <c r="A351" t="s">
        <v>10</v>
      </c>
      <c r="B351" t="s">
        <v>61</v>
      </c>
      <c r="C351">
        <v>1853</v>
      </c>
      <c r="D351">
        <v>11324842</v>
      </c>
      <c r="E351">
        <v>6111.62548828125</v>
      </c>
    </row>
    <row r="352" spans="1:5">
      <c r="A352" t="s">
        <v>10</v>
      </c>
      <c r="B352" t="s">
        <v>62</v>
      </c>
      <c r="C352">
        <v>1759</v>
      </c>
      <c r="D352">
        <v>10673612</v>
      </c>
      <c r="E352">
        <v>6068</v>
      </c>
    </row>
    <row r="353" spans="1:5">
      <c r="A353" t="s">
        <v>10</v>
      </c>
      <c r="B353" t="s">
        <v>63</v>
      </c>
      <c r="C353">
        <v>94</v>
      </c>
      <c r="D353">
        <v>651230</v>
      </c>
      <c r="E353">
        <v>6927.978515625</v>
      </c>
    </row>
    <row r="354" spans="1:5">
      <c r="A354" t="s">
        <v>10</v>
      </c>
      <c r="B354" t="s">
        <v>64</v>
      </c>
      <c r="C354">
        <v>1271</v>
      </c>
      <c r="D354">
        <v>6929805</v>
      </c>
      <c r="E354">
        <v>5452.24609375</v>
      </c>
    </row>
    <row r="355" spans="1:5">
      <c r="A355" t="s">
        <v>10</v>
      </c>
      <c r="B355" t="s">
        <v>65</v>
      </c>
      <c r="C355">
        <v>863</v>
      </c>
      <c r="D355">
        <v>4316447</v>
      </c>
      <c r="E355">
        <v>5001.6767578125</v>
      </c>
    </row>
    <row r="356" spans="1:5">
      <c r="A356" t="s">
        <v>10</v>
      </c>
      <c r="B356" t="s">
        <v>66</v>
      </c>
      <c r="C356">
        <v>0</v>
      </c>
      <c r="D356">
        <v>0</v>
      </c>
    </row>
    <row r="357" spans="1:5">
      <c r="A357" t="s">
        <v>10</v>
      </c>
      <c r="B357" t="s">
        <v>67</v>
      </c>
      <c r="C357">
        <v>0</v>
      </c>
      <c r="D357">
        <v>0</v>
      </c>
    </row>
    <row r="358" spans="1:5">
      <c r="A358" t="s">
        <v>10</v>
      </c>
      <c r="B358" t="s">
        <v>68</v>
      </c>
      <c r="C358">
        <v>1972</v>
      </c>
      <c r="D358">
        <v>11659973</v>
      </c>
      <c r="E358">
        <v>5912.76513671875</v>
      </c>
    </row>
    <row r="359" spans="1:5">
      <c r="A359" t="s">
        <v>10</v>
      </c>
      <c r="B359" t="s">
        <v>69</v>
      </c>
      <c r="C359">
        <v>717</v>
      </c>
      <c r="D359">
        <v>4358990</v>
      </c>
      <c r="E359">
        <v>6079.48388671875</v>
      </c>
    </row>
    <row r="360" spans="1:5">
      <c r="A360" t="s">
        <v>10</v>
      </c>
      <c r="B360" t="s">
        <v>70</v>
      </c>
      <c r="C360">
        <v>1406</v>
      </c>
      <c r="D360">
        <v>8680330</v>
      </c>
      <c r="E360">
        <v>6173.77685546875</v>
      </c>
    </row>
    <row r="361" spans="1:5">
      <c r="A361" t="s">
        <v>10</v>
      </c>
      <c r="B361" t="s">
        <v>71</v>
      </c>
      <c r="C361">
        <v>462</v>
      </c>
      <c r="D361">
        <v>2519300</v>
      </c>
      <c r="E361">
        <v>5453.0302734375</v>
      </c>
    </row>
    <row r="362" spans="1:5">
      <c r="A362" t="s">
        <v>10</v>
      </c>
      <c r="B362" t="s">
        <v>72</v>
      </c>
      <c r="C362">
        <v>946</v>
      </c>
      <c r="D362">
        <v>5499125</v>
      </c>
      <c r="E362">
        <v>5813.0283203125</v>
      </c>
    </row>
    <row r="363" spans="1:5">
      <c r="A363" t="s">
        <v>10</v>
      </c>
      <c r="B363" t="s">
        <v>73</v>
      </c>
      <c r="C363">
        <v>663</v>
      </c>
      <c r="D363">
        <v>2950695</v>
      </c>
      <c r="E363">
        <v>4450.5205078125</v>
      </c>
    </row>
    <row r="364" spans="1:5">
      <c r="A364" t="s">
        <v>10</v>
      </c>
      <c r="B364" t="s">
        <v>74</v>
      </c>
      <c r="C364">
        <v>43</v>
      </c>
      <c r="D364">
        <v>272942</v>
      </c>
      <c r="E364">
        <v>6347.48828125</v>
      </c>
    </row>
    <row r="365" spans="1:5">
      <c r="A365" t="s">
        <v>10</v>
      </c>
      <c r="B365" t="s">
        <v>75</v>
      </c>
      <c r="C365">
        <v>1276</v>
      </c>
      <c r="D365">
        <v>5764182</v>
      </c>
      <c r="E365">
        <v>4517.3837890625</v>
      </c>
    </row>
    <row r="366" spans="1:5">
      <c r="A366" t="s">
        <v>10</v>
      </c>
      <c r="B366" t="s">
        <v>76</v>
      </c>
      <c r="C366">
        <v>679</v>
      </c>
      <c r="D366">
        <v>4333828</v>
      </c>
      <c r="E366">
        <v>6382.66259765625</v>
      </c>
    </row>
    <row r="367" spans="1:5">
      <c r="A367" t="s">
        <v>10</v>
      </c>
      <c r="B367" t="s">
        <v>77</v>
      </c>
      <c r="C367">
        <v>398</v>
      </c>
      <c r="D367">
        <v>2536476</v>
      </c>
      <c r="E367">
        <v>6373.05517578125</v>
      </c>
    </row>
    <row r="368" spans="1:5">
      <c r="A368" t="s">
        <v>10</v>
      </c>
      <c r="B368" t="s">
        <v>78</v>
      </c>
      <c r="C368">
        <v>0</v>
      </c>
      <c r="D368">
        <v>0</v>
      </c>
    </row>
    <row r="369" spans="1:5">
      <c r="A369" t="s">
        <v>10</v>
      </c>
      <c r="B369" t="s">
        <v>79</v>
      </c>
      <c r="C369">
        <v>0</v>
      </c>
      <c r="D369">
        <v>0</v>
      </c>
    </row>
    <row r="370" spans="1:5">
      <c r="A370" t="s">
        <v>10</v>
      </c>
      <c r="B370" t="s">
        <v>80</v>
      </c>
      <c r="C370">
        <v>10421</v>
      </c>
      <c r="D370">
        <v>68959511</v>
      </c>
      <c r="E370">
        <v>6617.3603515625</v>
      </c>
    </row>
    <row r="371" spans="1:5">
      <c r="A371" t="s">
        <v>10</v>
      </c>
      <c r="B371" t="s">
        <v>81</v>
      </c>
      <c r="C371">
        <v>8475</v>
      </c>
      <c r="D371">
        <v>48054715</v>
      </c>
      <c r="E371">
        <v>5670.1728515625</v>
      </c>
    </row>
    <row r="372" spans="1:5">
      <c r="A372" t="s">
        <v>10</v>
      </c>
      <c r="B372" t="s">
        <v>82</v>
      </c>
      <c r="C372">
        <v>7653</v>
      </c>
      <c r="D372">
        <v>43521107</v>
      </c>
      <c r="E372">
        <v>5686.8037109375</v>
      </c>
    </row>
    <row r="373" spans="1:5">
      <c r="A373" t="s">
        <v>10</v>
      </c>
      <c r="B373" t="s">
        <v>83</v>
      </c>
      <c r="C373">
        <v>6613</v>
      </c>
      <c r="D373">
        <v>38992558</v>
      </c>
      <c r="E373">
        <v>5896.34912109375</v>
      </c>
    </row>
    <row r="374" spans="1:5">
      <c r="A374" t="s">
        <v>10</v>
      </c>
      <c r="B374" t="s">
        <v>84</v>
      </c>
      <c r="C374">
        <v>1040</v>
      </c>
      <c r="D374">
        <v>4528549</v>
      </c>
      <c r="E374">
        <v>4354.3740234375</v>
      </c>
    </row>
    <row r="375" spans="1:5">
      <c r="A375" t="s">
        <v>10</v>
      </c>
      <c r="B375" t="s">
        <v>85</v>
      </c>
      <c r="C375">
        <v>822</v>
      </c>
      <c r="D375">
        <v>4533608</v>
      </c>
      <c r="E375">
        <v>5515.33837890625</v>
      </c>
    </row>
    <row r="376" spans="1:5">
      <c r="A376" t="s">
        <v>10</v>
      </c>
      <c r="B376" t="s">
        <v>86</v>
      </c>
      <c r="C376">
        <v>309</v>
      </c>
      <c r="D376">
        <v>1847164</v>
      </c>
      <c r="E376">
        <v>5977.876953125</v>
      </c>
    </row>
    <row r="377" spans="1:5">
      <c r="A377" t="s">
        <v>10</v>
      </c>
      <c r="B377" t="s">
        <v>87</v>
      </c>
      <c r="C377">
        <v>513</v>
      </c>
      <c r="D377">
        <v>2686444</v>
      </c>
      <c r="E377">
        <v>5236.73291015625</v>
      </c>
    </row>
    <row r="378" spans="1:5">
      <c r="A378" t="s">
        <v>10</v>
      </c>
      <c r="B378" t="s">
        <v>88</v>
      </c>
      <c r="C378">
        <v>0</v>
      </c>
      <c r="D378">
        <v>0</v>
      </c>
    </row>
    <row r="379" spans="1:5">
      <c r="A379" t="s">
        <v>10</v>
      </c>
      <c r="B379" t="s">
        <v>89</v>
      </c>
      <c r="C379">
        <v>401</v>
      </c>
      <c r="D379">
        <v>1992780</v>
      </c>
      <c r="E379">
        <v>4969.5263671875</v>
      </c>
    </row>
    <row r="380" spans="1:5">
      <c r="A380" t="s">
        <v>10</v>
      </c>
      <c r="B380" t="s">
        <v>90</v>
      </c>
      <c r="C380">
        <v>0</v>
      </c>
      <c r="D380">
        <v>0</v>
      </c>
    </row>
    <row r="381" spans="1:5">
      <c r="A381" t="s">
        <v>10</v>
      </c>
      <c r="B381" t="s">
        <v>91</v>
      </c>
      <c r="C381">
        <v>3042</v>
      </c>
      <c r="D381">
        <v>13796760</v>
      </c>
      <c r="E381">
        <v>4535.423828125</v>
      </c>
    </row>
    <row r="382" spans="1:5">
      <c r="A382" t="s">
        <v>11</v>
      </c>
      <c r="B382" t="s">
        <v>54</v>
      </c>
      <c r="C382">
        <v>886808</v>
      </c>
      <c r="D382">
        <v>3459421306</v>
      </c>
      <c r="E382">
        <v>3900.981201171875</v>
      </c>
    </row>
    <row r="383" spans="1:5">
      <c r="A383" t="s">
        <v>11</v>
      </c>
      <c r="B383" t="s">
        <v>55</v>
      </c>
      <c r="C383">
        <v>23226</v>
      </c>
      <c r="D383">
        <v>95592927</v>
      </c>
      <c r="E383">
        <v>4115.7724609375</v>
      </c>
    </row>
    <row r="384" spans="1:5">
      <c r="A384" t="s">
        <v>11</v>
      </c>
      <c r="B384" t="s">
        <v>56</v>
      </c>
      <c r="C384">
        <v>13023</v>
      </c>
      <c r="D384">
        <v>58480115</v>
      </c>
      <c r="E384">
        <v>4490.525390625</v>
      </c>
    </row>
    <row r="385" spans="1:5">
      <c r="A385" t="s">
        <v>11</v>
      </c>
      <c r="B385" t="s">
        <v>57</v>
      </c>
      <c r="C385">
        <v>30887</v>
      </c>
      <c r="D385">
        <v>123624547</v>
      </c>
      <c r="E385">
        <v>4002.478271484375</v>
      </c>
    </row>
    <row r="386" spans="1:5">
      <c r="A386" t="s">
        <v>11</v>
      </c>
      <c r="B386" t="s">
        <v>58</v>
      </c>
      <c r="C386">
        <v>64124</v>
      </c>
      <c r="D386">
        <v>319585048</v>
      </c>
      <c r="E386">
        <v>4983.8603515625</v>
      </c>
    </row>
    <row r="387" spans="1:5">
      <c r="A387" t="s">
        <v>11</v>
      </c>
      <c r="B387" t="s">
        <v>59</v>
      </c>
      <c r="C387">
        <v>41600</v>
      </c>
      <c r="D387">
        <v>235151373</v>
      </c>
      <c r="E387">
        <v>5652.67724609375</v>
      </c>
    </row>
    <row r="388" spans="1:5">
      <c r="A388" t="s">
        <v>11</v>
      </c>
      <c r="B388" t="s">
        <v>60</v>
      </c>
      <c r="C388">
        <v>22524</v>
      </c>
      <c r="D388">
        <v>84433675</v>
      </c>
      <c r="E388">
        <v>3748.609375</v>
      </c>
    </row>
    <row r="389" spans="1:5">
      <c r="A389" t="s">
        <v>11</v>
      </c>
      <c r="B389" t="s">
        <v>61</v>
      </c>
      <c r="C389">
        <v>28757</v>
      </c>
      <c r="D389">
        <v>167491836</v>
      </c>
      <c r="E389">
        <v>5824.384765625</v>
      </c>
    </row>
    <row r="390" spans="1:5">
      <c r="A390" t="s">
        <v>11</v>
      </c>
      <c r="B390" t="s">
        <v>62</v>
      </c>
      <c r="C390">
        <v>26199</v>
      </c>
      <c r="D390">
        <v>154899612</v>
      </c>
      <c r="E390">
        <v>5912.4248046875</v>
      </c>
    </row>
    <row r="391" spans="1:5">
      <c r="A391" t="s">
        <v>11</v>
      </c>
      <c r="B391" t="s">
        <v>63</v>
      </c>
      <c r="C391">
        <v>2558</v>
      </c>
      <c r="D391">
        <v>12592224</v>
      </c>
      <c r="E391">
        <v>4922.68310546875</v>
      </c>
    </row>
    <row r="392" spans="1:5">
      <c r="A392" t="s">
        <v>11</v>
      </c>
      <c r="B392" t="s">
        <v>64</v>
      </c>
      <c r="C392">
        <v>42216</v>
      </c>
      <c r="D392">
        <v>154634244</v>
      </c>
      <c r="E392">
        <v>3662.9296875</v>
      </c>
    </row>
    <row r="393" spans="1:5">
      <c r="A393" t="s">
        <v>11</v>
      </c>
      <c r="B393" t="s">
        <v>65</v>
      </c>
      <c r="C393">
        <v>19378</v>
      </c>
      <c r="D393">
        <v>72301387</v>
      </c>
      <c r="E393">
        <v>3731.106689453125</v>
      </c>
    </row>
    <row r="394" spans="1:5">
      <c r="A394" t="s">
        <v>11</v>
      </c>
      <c r="B394" t="s">
        <v>66</v>
      </c>
      <c r="C394">
        <v>4426</v>
      </c>
      <c r="D394">
        <v>20891558</v>
      </c>
      <c r="E394">
        <v>4720.189453125</v>
      </c>
    </row>
    <row r="395" spans="1:5">
      <c r="A395" t="s">
        <v>11</v>
      </c>
      <c r="B395" t="s">
        <v>67</v>
      </c>
      <c r="C395">
        <v>1361</v>
      </c>
      <c r="D395">
        <v>6477704</v>
      </c>
      <c r="E395">
        <v>4759.51806640625</v>
      </c>
    </row>
    <row r="396" spans="1:5">
      <c r="A396" t="s">
        <v>11</v>
      </c>
      <c r="B396" t="s">
        <v>68</v>
      </c>
      <c r="C396">
        <v>14678</v>
      </c>
      <c r="D396">
        <v>47096439</v>
      </c>
      <c r="E396">
        <v>3208.641357421875</v>
      </c>
    </row>
    <row r="397" spans="1:5">
      <c r="A397" t="s">
        <v>11</v>
      </c>
      <c r="B397" t="s">
        <v>69</v>
      </c>
      <c r="C397">
        <v>24610</v>
      </c>
      <c r="D397">
        <v>83480978</v>
      </c>
      <c r="E397">
        <v>3392.15673828125</v>
      </c>
    </row>
    <row r="398" spans="1:5">
      <c r="A398" t="s">
        <v>11</v>
      </c>
      <c r="B398" t="s">
        <v>70</v>
      </c>
      <c r="C398">
        <v>56678</v>
      </c>
      <c r="D398">
        <v>306171923</v>
      </c>
      <c r="E398">
        <v>5401.95361328125</v>
      </c>
    </row>
    <row r="399" spans="1:5">
      <c r="A399" t="s">
        <v>11</v>
      </c>
      <c r="B399" t="s">
        <v>71</v>
      </c>
      <c r="C399">
        <v>2519</v>
      </c>
      <c r="D399">
        <v>8355311</v>
      </c>
      <c r="E399">
        <v>3316.915771484375</v>
      </c>
    </row>
    <row r="400" spans="1:5">
      <c r="A400" t="s">
        <v>11</v>
      </c>
      <c r="B400" t="s">
        <v>72</v>
      </c>
      <c r="C400">
        <v>5230</v>
      </c>
      <c r="D400">
        <v>20787711</v>
      </c>
      <c r="E400">
        <v>3974.705810546875</v>
      </c>
    </row>
    <row r="401" spans="1:5">
      <c r="A401" t="s">
        <v>11</v>
      </c>
      <c r="B401" t="s">
        <v>73</v>
      </c>
      <c r="C401">
        <v>18092</v>
      </c>
      <c r="D401">
        <v>54518590</v>
      </c>
      <c r="E401">
        <v>3013.40869140625</v>
      </c>
    </row>
    <row r="402" spans="1:5">
      <c r="A402" t="s">
        <v>11</v>
      </c>
      <c r="B402" t="s">
        <v>74</v>
      </c>
      <c r="C402">
        <v>13747</v>
      </c>
      <c r="D402">
        <v>53595238</v>
      </c>
      <c r="E402">
        <v>3898.68603515625</v>
      </c>
    </row>
    <row r="403" spans="1:5">
      <c r="A403" t="s">
        <v>11</v>
      </c>
      <c r="B403" t="s">
        <v>75</v>
      </c>
      <c r="C403">
        <v>6956</v>
      </c>
      <c r="D403">
        <v>24894422</v>
      </c>
      <c r="E403">
        <v>3578.841552734375</v>
      </c>
    </row>
    <row r="404" spans="1:5">
      <c r="A404" t="s">
        <v>11</v>
      </c>
      <c r="B404" t="s">
        <v>76</v>
      </c>
      <c r="C404">
        <v>9056</v>
      </c>
      <c r="D404">
        <v>39951708</v>
      </c>
      <c r="E404">
        <v>4411.62841796875</v>
      </c>
    </row>
    <row r="405" spans="1:5">
      <c r="A405" t="s">
        <v>11</v>
      </c>
      <c r="B405" t="s">
        <v>77</v>
      </c>
      <c r="C405">
        <v>11528</v>
      </c>
      <c r="D405">
        <v>48833774</v>
      </c>
      <c r="E405">
        <v>4236.10107421875</v>
      </c>
    </row>
    <row r="406" spans="1:5">
      <c r="A406" t="s">
        <v>11</v>
      </c>
      <c r="B406" t="s">
        <v>78</v>
      </c>
      <c r="C406">
        <v>4347</v>
      </c>
      <c r="D406">
        <v>24437275</v>
      </c>
      <c r="E406">
        <v>5621.6416015625</v>
      </c>
    </row>
    <row r="407" spans="1:5">
      <c r="A407" t="s">
        <v>11</v>
      </c>
      <c r="B407" t="s">
        <v>79</v>
      </c>
      <c r="C407">
        <v>560</v>
      </c>
      <c r="D407">
        <v>2135625</v>
      </c>
      <c r="E407">
        <v>3813.615966796875</v>
      </c>
    </row>
    <row r="408" spans="1:5">
      <c r="A408" t="s">
        <v>11</v>
      </c>
      <c r="B408" t="s">
        <v>80</v>
      </c>
      <c r="C408">
        <v>8868</v>
      </c>
      <c r="D408">
        <v>37481872</v>
      </c>
      <c r="E408">
        <v>4226.64306640625</v>
      </c>
    </row>
    <row r="409" spans="1:5">
      <c r="A409" t="s">
        <v>11</v>
      </c>
      <c r="B409" t="s">
        <v>81</v>
      </c>
      <c r="C409">
        <v>445757</v>
      </c>
      <c r="D409">
        <v>1539054638</v>
      </c>
      <c r="E409">
        <v>3452.67626953125</v>
      </c>
    </row>
    <row r="410" spans="1:5">
      <c r="A410" t="s">
        <v>11</v>
      </c>
      <c r="B410" t="s">
        <v>82</v>
      </c>
      <c r="C410">
        <v>353030</v>
      </c>
      <c r="D410">
        <v>1100696193</v>
      </c>
      <c r="E410">
        <v>3117.8544921875</v>
      </c>
    </row>
    <row r="411" spans="1:5">
      <c r="A411" t="s">
        <v>11</v>
      </c>
      <c r="B411" t="s">
        <v>83</v>
      </c>
      <c r="C411">
        <v>253208</v>
      </c>
      <c r="D411">
        <v>873405850</v>
      </c>
      <c r="E411">
        <v>3449.361083984375</v>
      </c>
    </row>
    <row r="412" spans="1:5">
      <c r="A412" t="s">
        <v>11</v>
      </c>
      <c r="B412" t="s">
        <v>84</v>
      </c>
      <c r="C412">
        <v>99822</v>
      </c>
      <c r="D412">
        <v>227290343</v>
      </c>
      <c r="E412">
        <v>2276.956298828125</v>
      </c>
    </row>
    <row r="413" spans="1:5">
      <c r="A413" t="s">
        <v>11</v>
      </c>
      <c r="B413" t="s">
        <v>85</v>
      </c>
      <c r="C413">
        <v>89724</v>
      </c>
      <c r="D413">
        <v>428105559</v>
      </c>
      <c r="E413">
        <v>4771.36083984375</v>
      </c>
    </row>
    <row r="414" spans="1:5">
      <c r="A414" t="s">
        <v>11</v>
      </c>
      <c r="B414" t="s">
        <v>86</v>
      </c>
      <c r="C414">
        <v>29806</v>
      </c>
      <c r="D414">
        <v>211728267</v>
      </c>
      <c r="E414">
        <v>7103.544921875</v>
      </c>
    </row>
    <row r="415" spans="1:5">
      <c r="A415" t="s">
        <v>11</v>
      </c>
      <c r="B415" t="s">
        <v>87</v>
      </c>
      <c r="C415">
        <v>59918</v>
      </c>
      <c r="D415">
        <v>216377292</v>
      </c>
      <c r="E415">
        <v>3611.2236328125</v>
      </c>
    </row>
    <row r="416" spans="1:5">
      <c r="A416" t="s">
        <v>11</v>
      </c>
      <c r="B416" t="s">
        <v>88</v>
      </c>
      <c r="C416">
        <v>3003</v>
      </c>
      <c r="D416">
        <v>10252886</v>
      </c>
      <c r="E416">
        <v>3414.21435546875</v>
      </c>
    </row>
    <row r="417" spans="1:5">
      <c r="A417" t="s">
        <v>11</v>
      </c>
      <c r="B417" t="s">
        <v>89</v>
      </c>
      <c r="C417">
        <v>6013</v>
      </c>
      <c r="D417">
        <v>19189340</v>
      </c>
      <c r="E417">
        <v>3191.308837890625</v>
      </c>
    </row>
    <row r="418" spans="1:5">
      <c r="A418" t="s">
        <v>11</v>
      </c>
      <c r="B418" t="s">
        <v>90</v>
      </c>
      <c r="C418">
        <v>0</v>
      </c>
      <c r="D418">
        <v>0</v>
      </c>
    </row>
    <row r="419" spans="1:5">
      <c r="A419" t="s">
        <v>11</v>
      </c>
      <c r="B419" t="s">
        <v>91</v>
      </c>
      <c r="C419">
        <v>30771</v>
      </c>
      <c r="D419">
        <v>130357096</v>
      </c>
      <c r="E419">
        <v>4236.36181640625</v>
      </c>
    </row>
    <row r="420" spans="1:5">
      <c r="A420" t="s">
        <v>12</v>
      </c>
      <c r="B420" t="s">
        <v>54</v>
      </c>
      <c r="C420">
        <v>520149</v>
      </c>
      <c r="D420">
        <v>1836339934</v>
      </c>
      <c r="E420">
        <v>3530.411376953125</v>
      </c>
    </row>
    <row r="421" spans="1:5">
      <c r="A421" t="s">
        <v>12</v>
      </c>
      <c r="B421" t="s">
        <v>55</v>
      </c>
      <c r="C421">
        <v>11239</v>
      </c>
      <c r="D421">
        <v>41788555</v>
      </c>
      <c r="E421">
        <v>3718.173828125</v>
      </c>
    </row>
    <row r="422" spans="1:5">
      <c r="A422" t="s">
        <v>12</v>
      </c>
      <c r="B422" t="s">
        <v>56</v>
      </c>
      <c r="C422">
        <v>6827</v>
      </c>
      <c r="D422">
        <v>24810728</v>
      </c>
      <c r="E422">
        <v>3634.20654296875</v>
      </c>
    </row>
    <row r="423" spans="1:5">
      <c r="A423" t="s">
        <v>12</v>
      </c>
      <c r="B423" t="s">
        <v>57</v>
      </c>
      <c r="C423">
        <v>13802</v>
      </c>
      <c r="D423">
        <v>55364125</v>
      </c>
      <c r="E423">
        <v>4011.311767578125</v>
      </c>
    </row>
    <row r="424" spans="1:5">
      <c r="A424" t="s">
        <v>12</v>
      </c>
      <c r="B424" t="s">
        <v>58</v>
      </c>
      <c r="C424">
        <v>27512</v>
      </c>
      <c r="D424">
        <v>99688757</v>
      </c>
      <c r="E424">
        <v>3623.464599609375</v>
      </c>
    </row>
    <row r="425" spans="1:5">
      <c r="A425" t="s">
        <v>12</v>
      </c>
      <c r="B425" t="s">
        <v>59</v>
      </c>
      <c r="C425">
        <v>21770</v>
      </c>
      <c r="D425">
        <v>82090974</v>
      </c>
      <c r="E425">
        <v>3770.830322265625</v>
      </c>
    </row>
    <row r="426" spans="1:5">
      <c r="A426" t="s">
        <v>12</v>
      </c>
      <c r="B426" t="s">
        <v>60</v>
      </c>
      <c r="C426">
        <v>5742</v>
      </c>
      <c r="D426">
        <v>17597783</v>
      </c>
      <c r="E426">
        <v>3064.748046875</v>
      </c>
    </row>
    <row r="427" spans="1:5">
      <c r="A427" t="s">
        <v>12</v>
      </c>
      <c r="B427" t="s">
        <v>61</v>
      </c>
      <c r="C427">
        <v>12367</v>
      </c>
      <c r="D427">
        <v>47433521</v>
      </c>
      <c r="E427">
        <v>3835.4912109375</v>
      </c>
    </row>
    <row r="428" spans="1:5">
      <c r="A428" t="s">
        <v>12</v>
      </c>
      <c r="B428" t="s">
        <v>62</v>
      </c>
      <c r="C428">
        <v>11781</v>
      </c>
      <c r="D428">
        <v>45060730</v>
      </c>
      <c r="E428">
        <v>3824.864501953125</v>
      </c>
    </row>
    <row r="429" spans="1:5">
      <c r="A429" t="s">
        <v>12</v>
      </c>
      <c r="B429" t="s">
        <v>63</v>
      </c>
      <c r="C429">
        <v>586</v>
      </c>
      <c r="D429">
        <v>2372791</v>
      </c>
      <c r="E429">
        <v>4049.13134765625</v>
      </c>
    </row>
    <row r="430" spans="1:5">
      <c r="A430" t="s">
        <v>12</v>
      </c>
      <c r="B430" t="s">
        <v>64</v>
      </c>
      <c r="C430">
        <v>27556</v>
      </c>
      <c r="D430">
        <v>78703525</v>
      </c>
      <c r="E430">
        <v>2856.130126953125</v>
      </c>
    </row>
    <row r="431" spans="1:5">
      <c r="A431" t="s">
        <v>12</v>
      </c>
      <c r="B431" t="s">
        <v>65</v>
      </c>
      <c r="C431">
        <v>13003</v>
      </c>
      <c r="D431">
        <v>39416529</v>
      </c>
      <c r="E431">
        <v>3031.341064453125</v>
      </c>
    </row>
    <row r="432" spans="1:5">
      <c r="A432" t="s">
        <v>12</v>
      </c>
      <c r="B432" t="s">
        <v>66</v>
      </c>
      <c r="C432">
        <v>1154</v>
      </c>
      <c r="D432">
        <v>4836091</v>
      </c>
      <c r="E432">
        <v>4190.72021484375</v>
      </c>
    </row>
    <row r="433" spans="1:5">
      <c r="A433" t="s">
        <v>12</v>
      </c>
      <c r="B433" t="s">
        <v>67</v>
      </c>
      <c r="C433">
        <v>992</v>
      </c>
      <c r="D433">
        <v>6282998</v>
      </c>
      <c r="E433">
        <v>6333.66748046875</v>
      </c>
    </row>
    <row r="434" spans="1:5">
      <c r="A434" t="s">
        <v>12</v>
      </c>
      <c r="B434" t="s">
        <v>68</v>
      </c>
      <c r="C434">
        <v>10167</v>
      </c>
      <c r="D434">
        <v>30513333</v>
      </c>
      <c r="E434">
        <v>3001.213134765625</v>
      </c>
    </row>
    <row r="435" spans="1:5">
      <c r="A435" t="s">
        <v>12</v>
      </c>
      <c r="B435" t="s">
        <v>69</v>
      </c>
      <c r="C435">
        <v>15013</v>
      </c>
      <c r="D435">
        <v>48208967</v>
      </c>
      <c r="E435">
        <v>3211.148193359375</v>
      </c>
    </row>
    <row r="436" spans="1:5">
      <c r="A436" t="s">
        <v>12</v>
      </c>
      <c r="B436" t="s">
        <v>70</v>
      </c>
      <c r="C436">
        <v>25166</v>
      </c>
      <c r="D436">
        <v>92721369</v>
      </c>
      <c r="E436">
        <v>3684.390380859375</v>
      </c>
    </row>
    <row r="437" spans="1:5">
      <c r="A437" t="s">
        <v>12</v>
      </c>
      <c r="B437" t="s">
        <v>71</v>
      </c>
      <c r="C437">
        <v>1868</v>
      </c>
      <c r="D437">
        <v>5517210</v>
      </c>
      <c r="E437">
        <v>2953.53857421875</v>
      </c>
    </row>
    <row r="438" spans="1:5">
      <c r="A438" t="s">
        <v>12</v>
      </c>
      <c r="B438" t="s">
        <v>72</v>
      </c>
      <c r="C438">
        <v>2685</v>
      </c>
      <c r="D438">
        <v>10400002</v>
      </c>
      <c r="E438">
        <v>3873.371337890625</v>
      </c>
    </row>
    <row r="439" spans="1:5">
      <c r="A439" t="s">
        <v>12</v>
      </c>
      <c r="B439" t="s">
        <v>73</v>
      </c>
      <c r="C439">
        <v>7578</v>
      </c>
      <c r="D439">
        <v>20143862</v>
      </c>
      <c r="E439">
        <v>2658.202880859375</v>
      </c>
    </row>
    <row r="440" spans="1:5">
      <c r="A440" t="s">
        <v>12</v>
      </c>
      <c r="B440" t="s">
        <v>74</v>
      </c>
      <c r="C440">
        <v>4275</v>
      </c>
      <c r="D440">
        <v>13180803</v>
      </c>
      <c r="E440">
        <v>3083.228759765625</v>
      </c>
    </row>
    <row r="441" spans="1:5">
      <c r="A441" t="s">
        <v>12</v>
      </c>
      <c r="B441" t="s">
        <v>75</v>
      </c>
      <c r="C441">
        <v>4892</v>
      </c>
      <c r="D441">
        <v>13113357</v>
      </c>
      <c r="E441">
        <v>2680.57177734375</v>
      </c>
    </row>
    <row r="442" spans="1:5">
      <c r="A442" t="s">
        <v>12</v>
      </c>
      <c r="B442" t="s">
        <v>76</v>
      </c>
      <c r="C442">
        <v>3634</v>
      </c>
      <c r="D442">
        <v>12470498</v>
      </c>
      <c r="E442">
        <v>3431.617431640625</v>
      </c>
    </row>
    <row r="443" spans="1:5">
      <c r="A443" t="s">
        <v>12</v>
      </c>
      <c r="B443" t="s">
        <v>77</v>
      </c>
      <c r="C443">
        <v>6522</v>
      </c>
      <c r="D443">
        <v>22440960</v>
      </c>
      <c r="E443">
        <v>3440.8095703125</v>
      </c>
    </row>
    <row r="444" spans="1:5">
      <c r="A444" t="s">
        <v>12</v>
      </c>
      <c r="B444" t="s">
        <v>78</v>
      </c>
      <c r="C444">
        <v>994</v>
      </c>
      <c r="D444">
        <v>3807514</v>
      </c>
      <c r="E444">
        <v>3830.4970703125</v>
      </c>
    </row>
    <row r="445" spans="1:5">
      <c r="A445" t="s">
        <v>12</v>
      </c>
      <c r="B445" t="s">
        <v>79</v>
      </c>
      <c r="C445">
        <v>565</v>
      </c>
      <c r="D445">
        <v>1842923</v>
      </c>
      <c r="E445">
        <v>3261.810546875</v>
      </c>
    </row>
    <row r="446" spans="1:5">
      <c r="A446" t="s">
        <v>12</v>
      </c>
      <c r="B446" t="s">
        <v>80</v>
      </c>
      <c r="C446">
        <v>5119</v>
      </c>
      <c r="D446">
        <v>20125705</v>
      </c>
      <c r="E446">
        <v>3931.569580078125</v>
      </c>
    </row>
    <row r="447" spans="1:5">
      <c r="A447" t="s">
        <v>12</v>
      </c>
      <c r="B447" t="s">
        <v>81</v>
      </c>
      <c r="C447">
        <v>304102</v>
      </c>
      <c r="D447">
        <v>1101268627</v>
      </c>
      <c r="E447">
        <v>3621.379150390625</v>
      </c>
    </row>
    <row r="448" spans="1:5">
      <c r="A448" t="s">
        <v>12</v>
      </c>
      <c r="B448" t="s">
        <v>82</v>
      </c>
      <c r="C448">
        <v>240207</v>
      </c>
      <c r="D448">
        <v>806487588</v>
      </c>
      <c r="E448">
        <v>3357.46923828125</v>
      </c>
    </row>
    <row r="449" spans="1:5">
      <c r="A449" t="s">
        <v>12</v>
      </c>
      <c r="B449" t="s">
        <v>83</v>
      </c>
      <c r="C449">
        <v>160037</v>
      </c>
      <c r="D449">
        <v>638694292</v>
      </c>
      <c r="E449">
        <v>3990.91650390625</v>
      </c>
    </row>
    <row r="450" spans="1:5">
      <c r="A450" t="s">
        <v>12</v>
      </c>
      <c r="B450" t="s">
        <v>84</v>
      </c>
      <c r="C450">
        <v>80170</v>
      </c>
      <c r="D450">
        <v>167793296</v>
      </c>
      <c r="E450">
        <v>2092.96875</v>
      </c>
    </row>
    <row r="451" spans="1:5">
      <c r="A451" t="s">
        <v>12</v>
      </c>
      <c r="B451" t="s">
        <v>85</v>
      </c>
      <c r="C451">
        <v>60440</v>
      </c>
      <c r="D451">
        <v>280132315</v>
      </c>
      <c r="E451">
        <v>4634.8828125</v>
      </c>
    </row>
    <row r="452" spans="1:5">
      <c r="A452" t="s">
        <v>12</v>
      </c>
      <c r="B452" t="s">
        <v>86</v>
      </c>
      <c r="C452">
        <v>18597</v>
      </c>
      <c r="D452">
        <v>123479871</v>
      </c>
      <c r="E452">
        <v>6639.7734375</v>
      </c>
    </row>
    <row r="453" spans="1:5">
      <c r="A453" t="s">
        <v>12</v>
      </c>
      <c r="B453" t="s">
        <v>87</v>
      </c>
      <c r="C453">
        <v>41843</v>
      </c>
      <c r="D453">
        <v>156652444</v>
      </c>
      <c r="E453">
        <v>3743.81494140625</v>
      </c>
    </row>
    <row r="454" spans="1:5">
      <c r="A454" t="s">
        <v>12</v>
      </c>
      <c r="B454" t="s">
        <v>88</v>
      </c>
      <c r="C454">
        <v>3455</v>
      </c>
      <c r="D454">
        <v>14648724</v>
      </c>
      <c r="E454">
        <v>4239.8623046875</v>
      </c>
    </row>
    <row r="455" spans="1:5">
      <c r="A455" t="s">
        <v>12</v>
      </c>
      <c r="B455" t="s">
        <v>89</v>
      </c>
      <c r="C455">
        <v>2518</v>
      </c>
      <c r="D455">
        <v>7340226</v>
      </c>
      <c r="E455">
        <v>2915.1015625</v>
      </c>
    </row>
    <row r="456" spans="1:5">
      <c r="A456" t="s">
        <v>12</v>
      </c>
      <c r="B456" t="s">
        <v>90</v>
      </c>
      <c r="C456">
        <v>0</v>
      </c>
      <c r="D456">
        <v>0</v>
      </c>
    </row>
    <row r="457" spans="1:5">
      <c r="A457" t="s">
        <v>12</v>
      </c>
      <c r="B457" t="s">
        <v>91</v>
      </c>
      <c r="C457">
        <v>10599</v>
      </c>
      <c r="D457">
        <v>34919749</v>
      </c>
      <c r="E457">
        <v>3294.626708984375</v>
      </c>
    </row>
    <row r="458" spans="1:5">
      <c r="A458" t="s">
        <v>13</v>
      </c>
      <c r="B458" t="s">
        <v>54</v>
      </c>
      <c r="C458">
        <v>72572</v>
      </c>
      <c r="D458">
        <v>312659780</v>
      </c>
      <c r="E458">
        <v>4308.27001953125</v>
      </c>
    </row>
    <row r="459" spans="1:5">
      <c r="A459" t="s">
        <v>13</v>
      </c>
      <c r="B459" t="s">
        <v>55</v>
      </c>
      <c r="C459">
        <v>1613</v>
      </c>
      <c r="D459">
        <v>6392724</v>
      </c>
      <c r="E459">
        <v>3963.2509765625</v>
      </c>
    </row>
    <row r="460" spans="1:5">
      <c r="A460" t="s">
        <v>13</v>
      </c>
      <c r="B460" t="s">
        <v>56</v>
      </c>
      <c r="C460">
        <v>1823</v>
      </c>
      <c r="D460">
        <v>7971848</v>
      </c>
      <c r="E460">
        <v>4372.92822265625</v>
      </c>
    </row>
    <row r="461" spans="1:5">
      <c r="A461" t="s">
        <v>13</v>
      </c>
      <c r="B461" t="s">
        <v>57</v>
      </c>
      <c r="C461">
        <v>3029</v>
      </c>
      <c r="D461">
        <v>13605097</v>
      </c>
      <c r="E461">
        <v>4491.61328125</v>
      </c>
    </row>
    <row r="462" spans="1:5">
      <c r="A462" t="s">
        <v>13</v>
      </c>
      <c r="B462" t="s">
        <v>58</v>
      </c>
      <c r="C462">
        <v>3740</v>
      </c>
      <c r="D462">
        <v>23876850</v>
      </c>
      <c r="E462">
        <v>6384.1845703125</v>
      </c>
    </row>
    <row r="463" spans="1:5">
      <c r="A463" t="s">
        <v>13</v>
      </c>
      <c r="B463" t="s">
        <v>59</v>
      </c>
      <c r="C463">
        <v>2898</v>
      </c>
      <c r="D463">
        <v>20755150</v>
      </c>
      <c r="E463">
        <v>7161.8876953125</v>
      </c>
    </row>
    <row r="464" spans="1:5">
      <c r="A464" t="s">
        <v>13</v>
      </c>
      <c r="B464" t="s">
        <v>60</v>
      </c>
      <c r="C464">
        <v>842</v>
      </c>
      <c r="D464">
        <v>3121700</v>
      </c>
      <c r="E464">
        <v>3707.482177734375</v>
      </c>
    </row>
    <row r="465" spans="1:5">
      <c r="A465" t="s">
        <v>13</v>
      </c>
      <c r="B465" t="s">
        <v>61</v>
      </c>
      <c r="C465">
        <v>1921</v>
      </c>
      <c r="D465">
        <v>12104682</v>
      </c>
      <c r="E465">
        <v>6301.23974609375</v>
      </c>
    </row>
    <row r="466" spans="1:5">
      <c r="A466" t="s">
        <v>13</v>
      </c>
      <c r="B466" t="s">
        <v>62</v>
      </c>
      <c r="C466">
        <v>1777</v>
      </c>
      <c r="D466">
        <v>11570204</v>
      </c>
      <c r="E466">
        <v>6511.08837890625</v>
      </c>
    </row>
    <row r="467" spans="1:5">
      <c r="A467" t="s">
        <v>13</v>
      </c>
      <c r="B467" t="s">
        <v>63</v>
      </c>
      <c r="C467">
        <v>144</v>
      </c>
      <c r="D467">
        <v>534478</v>
      </c>
      <c r="E467">
        <v>3711.65283203125</v>
      </c>
    </row>
    <row r="468" spans="1:5">
      <c r="A468" t="s">
        <v>13</v>
      </c>
      <c r="B468" t="s">
        <v>64</v>
      </c>
      <c r="C468">
        <v>2264</v>
      </c>
      <c r="D468">
        <v>9784899</v>
      </c>
      <c r="E468">
        <v>4321.95166015625</v>
      </c>
    </row>
    <row r="469" spans="1:5">
      <c r="A469" t="s">
        <v>13</v>
      </c>
      <c r="B469" t="s">
        <v>65</v>
      </c>
      <c r="C469">
        <v>1803</v>
      </c>
      <c r="D469">
        <v>7346790</v>
      </c>
      <c r="E469">
        <v>4074.7587890625</v>
      </c>
    </row>
    <row r="470" spans="1:5">
      <c r="A470" t="s">
        <v>13</v>
      </c>
      <c r="B470" t="s">
        <v>66</v>
      </c>
      <c r="C470">
        <v>943</v>
      </c>
      <c r="D470">
        <v>3794648</v>
      </c>
      <c r="E470">
        <v>4024.016845703125</v>
      </c>
    </row>
    <row r="471" spans="1:5">
      <c r="A471" t="s">
        <v>13</v>
      </c>
      <c r="B471" t="s">
        <v>67</v>
      </c>
      <c r="C471">
        <v>197</v>
      </c>
      <c r="D471">
        <v>779022</v>
      </c>
      <c r="E471">
        <v>3954.426513671875</v>
      </c>
    </row>
    <row r="472" spans="1:5">
      <c r="A472" t="s">
        <v>13</v>
      </c>
      <c r="B472" t="s">
        <v>68</v>
      </c>
      <c r="C472">
        <v>527</v>
      </c>
      <c r="D472">
        <v>1963996</v>
      </c>
      <c r="E472">
        <v>3726.74755859375</v>
      </c>
    </row>
    <row r="473" spans="1:5">
      <c r="A473" t="s">
        <v>13</v>
      </c>
      <c r="B473" t="s">
        <v>69</v>
      </c>
      <c r="C473">
        <v>2206</v>
      </c>
      <c r="D473">
        <v>10324908</v>
      </c>
      <c r="E473">
        <v>4680.37548828125</v>
      </c>
    </row>
    <row r="474" spans="1:5">
      <c r="A474" t="s">
        <v>13</v>
      </c>
      <c r="B474" t="s">
        <v>70</v>
      </c>
      <c r="C474">
        <v>4539</v>
      </c>
      <c r="D474">
        <v>22305754</v>
      </c>
      <c r="E474">
        <v>4914.244140625</v>
      </c>
    </row>
    <row r="475" spans="1:5">
      <c r="A475" t="s">
        <v>13</v>
      </c>
      <c r="B475" t="s">
        <v>71</v>
      </c>
      <c r="C475">
        <v>293</v>
      </c>
      <c r="D475">
        <v>1096012</v>
      </c>
      <c r="E475">
        <v>3740.6552734375</v>
      </c>
    </row>
    <row r="476" spans="1:5">
      <c r="A476" t="s">
        <v>13</v>
      </c>
      <c r="B476" t="s">
        <v>72</v>
      </c>
      <c r="C476">
        <v>275</v>
      </c>
      <c r="D476">
        <v>1072090</v>
      </c>
      <c r="E476">
        <v>3898.509033203125</v>
      </c>
    </row>
    <row r="477" spans="1:5">
      <c r="A477" t="s">
        <v>13</v>
      </c>
      <c r="B477" t="s">
        <v>73</v>
      </c>
      <c r="C477">
        <v>2246</v>
      </c>
      <c r="D477">
        <v>7369378</v>
      </c>
      <c r="E477">
        <v>3281.1123046875</v>
      </c>
    </row>
    <row r="478" spans="1:5">
      <c r="A478" t="s">
        <v>13</v>
      </c>
      <c r="B478" t="s">
        <v>74</v>
      </c>
      <c r="C478">
        <v>774</v>
      </c>
      <c r="D478">
        <v>3185953</v>
      </c>
      <c r="E478">
        <v>4116.21826171875</v>
      </c>
    </row>
    <row r="479" spans="1:5">
      <c r="A479" t="s">
        <v>13</v>
      </c>
      <c r="B479" t="s">
        <v>75</v>
      </c>
      <c r="C479">
        <v>614</v>
      </c>
      <c r="D479">
        <v>2887586</v>
      </c>
      <c r="E479">
        <v>4702.90869140625</v>
      </c>
    </row>
    <row r="480" spans="1:5">
      <c r="A480" t="s">
        <v>13</v>
      </c>
      <c r="B480" t="s">
        <v>76</v>
      </c>
      <c r="C480">
        <v>715</v>
      </c>
      <c r="D480">
        <v>3257758</v>
      </c>
      <c r="E480">
        <v>4556.3046875</v>
      </c>
    </row>
    <row r="481" spans="1:5">
      <c r="A481" t="s">
        <v>13</v>
      </c>
      <c r="B481" t="s">
        <v>77</v>
      </c>
      <c r="C481">
        <v>951</v>
      </c>
      <c r="D481">
        <v>4881459</v>
      </c>
      <c r="E481">
        <v>5132.974609375</v>
      </c>
    </row>
    <row r="482" spans="1:5">
      <c r="A482" t="s">
        <v>13</v>
      </c>
      <c r="B482" t="s">
        <v>78</v>
      </c>
      <c r="C482">
        <v>0</v>
      </c>
      <c r="D482">
        <v>0</v>
      </c>
    </row>
    <row r="483" spans="1:5">
      <c r="A483" t="s">
        <v>13</v>
      </c>
      <c r="B483" t="s">
        <v>79</v>
      </c>
      <c r="C483">
        <v>0</v>
      </c>
      <c r="D483">
        <v>0</v>
      </c>
    </row>
    <row r="484" spans="1:5">
      <c r="A484" t="s">
        <v>13</v>
      </c>
      <c r="B484" t="s">
        <v>80</v>
      </c>
      <c r="C484">
        <v>92</v>
      </c>
      <c r="D484">
        <v>315742</v>
      </c>
      <c r="E484">
        <v>3431.978271484375</v>
      </c>
    </row>
    <row r="485" spans="1:5">
      <c r="A485" t="s">
        <v>13</v>
      </c>
      <c r="B485" t="s">
        <v>81</v>
      </c>
      <c r="C485">
        <v>37025</v>
      </c>
      <c r="D485">
        <v>148234630</v>
      </c>
      <c r="E485">
        <v>4003.63623046875</v>
      </c>
    </row>
    <row r="486" spans="1:5">
      <c r="A486" t="s">
        <v>13</v>
      </c>
      <c r="B486" t="s">
        <v>82</v>
      </c>
      <c r="C486">
        <v>25717</v>
      </c>
      <c r="D486">
        <v>97692026</v>
      </c>
      <c r="E486">
        <v>3798.7333984375</v>
      </c>
    </row>
    <row r="487" spans="1:5">
      <c r="A487" t="s">
        <v>13</v>
      </c>
      <c r="B487" t="s">
        <v>83</v>
      </c>
      <c r="C487">
        <v>20130</v>
      </c>
      <c r="D487">
        <v>81956424</v>
      </c>
      <c r="E487">
        <v>4071.357421875</v>
      </c>
    </row>
    <row r="488" spans="1:5">
      <c r="A488" t="s">
        <v>13</v>
      </c>
      <c r="B488" t="s">
        <v>84</v>
      </c>
      <c r="C488">
        <v>5587</v>
      </c>
      <c r="D488">
        <v>15735602</v>
      </c>
      <c r="E488">
        <v>2816.467041015625</v>
      </c>
    </row>
    <row r="489" spans="1:5">
      <c r="A489" t="s">
        <v>13</v>
      </c>
      <c r="B489" t="s">
        <v>85</v>
      </c>
      <c r="C489">
        <v>11195</v>
      </c>
      <c r="D489">
        <v>50096044</v>
      </c>
      <c r="E489">
        <v>4474.85888671875</v>
      </c>
    </row>
    <row r="490" spans="1:5">
      <c r="A490" t="s">
        <v>13</v>
      </c>
      <c r="B490" t="s">
        <v>86</v>
      </c>
      <c r="C490">
        <v>4339</v>
      </c>
      <c r="D490">
        <v>26960854</v>
      </c>
      <c r="E490">
        <v>6213.60986328125</v>
      </c>
    </row>
    <row r="491" spans="1:5">
      <c r="A491" t="s">
        <v>13</v>
      </c>
      <c r="B491" t="s">
        <v>87</v>
      </c>
      <c r="C491">
        <v>6856</v>
      </c>
      <c r="D491">
        <v>23135190</v>
      </c>
      <c r="E491">
        <v>3374.4443359375</v>
      </c>
    </row>
    <row r="492" spans="1:5">
      <c r="A492" t="s">
        <v>13</v>
      </c>
      <c r="B492" t="s">
        <v>88</v>
      </c>
      <c r="C492">
        <v>113</v>
      </c>
      <c r="D492">
        <v>446560</v>
      </c>
      <c r="E492">
        <v>3951.8583984375</v>
      </c>
    </row>
    <row r="493" spans="1:5">
      <c r="A493" t="s">
        <v>13</v>
      </c>
      <c r="B493" t="s">
        <v>89</v>
      </c>
      <c r="C493">
        <v>566</v>
      </c>
      <c r="D493">
        <v>1828032</v>
      </c>
      <c r="E493">
        <v>3229.738525390625</v>
      </c>
    </row>
    <row r="494" spans="1:5">
      <c r="A494" t="s">
        <v>13</v>
      </c>
      <c r="B494" t="s">
        <v>90</v>
      </c>
      <c r="C494">
        <v>0</v>
      </c>
      <c r="D494">
        <v>0</v>
      </c>
    </row>
    <row r="495" spans="1:5">
      <c r="A495" t="s">
        <v>13</v>
      </c>
      <c r="B495" t="s">
        <v>91</v>
      </c>
      <c r="C495">
        <v>4416</v>
      </c>
      <c r="D495">
        <v>18279922</v>
      </c>
      <c r="E495">
        <v>4139.47509765625</v>
      </c>
    </row>
    <row r="496" spans="1:5">
      <c r="A496" t="s">
        <v>14</v>
      </c>
      <c r="B496" t="s">
        <v>54</v>
      </c>
      <c r="C496">
        <v>77721</v>
      </c>
      <c r="D496">
        <v>272028100</v>
      </c>
      <c r="E496">
        <v>3500.05908203125</v>
      </c>
    </row>
    <row r="497" spans="1:5">
      <c r="A497" t="s">
        <v>14</v>
      </c>
      <c r="B497" t="s">
        <v>55</v>
      </c>
      <c r="C497">
        <v>2751</v>
      </c>
      <c r="D497">
        <v>10390852</v>
      </c>
      <c r="E497">
        <v>3777.1181640625</v>
      </c>
    </row>
    <row r="498" spans="1:5">
      <c r="A498" t="s">
        <v>14</v>
      </c>
      <c r="B498" t="s">
        <v>56</v>
      </c>
      <c r="C498">
        <v>1425</v>
      </c>
      <c r="D498">
        <v>5232673</v>
      </c>
      <c r="E498">
        <v>3672.05126953125</v>
      </c>
    </row>
    <row r="499" spans="1:5">
      <c r="A499" t="s">
        <v>14</v>
      </c>
      <c r="B499" t="s">
        <v>57</v>
      </c>
      <c r="C499">
        <v>2001</v>
      </c>
      <c r="D499">
        <v>9391101</v>
      </c>
      <c r="E499">
        <v>4693.2041015625</v>
      </c>
    </row>
    <row r="500" spans="1:5">
      <c r="A500" t="s">
        <v>14</v>
      </c>
      <c r="B500" t="s">
        <v>58</v>
      </c>
      <c r="C500">
        <v>4030</v>
      </c>
      <c r="D500">
        <v>17196927</v>
      </c>
      <c r="E500">
        <v>4267.2275390625</v>
      </c>
    </row>
    <row r="501" spans="1:5">
      <c r="A501" t="s">
        <v>14</v>
      </c>
      <c r="B501" t="s">
        <v>59</v>
      </c>
      <c r="C501">
        <v>2800</v>
      </c>
      <c r="D501">
        <v>13192289</v>
      </c>
      <c r="E501">
        <v>4711.53173828125</v>
      </c>
    </row>
    <row r="502" spans="1:5">
      <c r="A502" t="s">
        <v>14</v>
      </c>
      <c r="B502" t="s">
        <v>60</v>
      </c>
      <c r="C502">
        <v>1230</v>
      </c>
      <c r="D502">
        <v>4004638</v>
      </c>
      <c r="E502">
        <v>3255.80322265625</v>
      </c>
    </row>
    <row r="503" spans="1:5">
      <c r="A503" t="s">
        <v>14</v>
      </c>
      <c r="B503" t="s">
        <v>61</v>
      </c>
      <c r="C503">
        <v>1397</v>
      </c>
      <c r="D503">
        <v>7143664</v>
      </c>
      <c r="E503">
        <v>5113.57470703125</v>
      </c>
    </row>
    <row r="504" spans="1:5">
      <c r="A504" t="s">
        <v>14</v>
      </c>
      <c r="B504" t="s">
        <v>62</v>
      </c>
      <c r="C504">
        <v>1294</v>
      </c>
      <c r="D504">
        <v>6650803</v>
      </c>
      <c r="E504">
        <v>5139.72412109375</v>
      </c>
    </row>
    <row r="505" spans="1:5">
      <c r="A505" t="s">
        <v>14</v>
      </c>
      <c r="B505" t="s">
        <v>63</v>
      </c>
      <c r="C505">
        <v>103</v>
      </c>
      <c r="D505">
        <v>492861</v>
      </c>
      <c r="E505">
        <v>4785.05810546875</v>
      </c>
    </row>
    <row r="506" spans="1:5">
      <c r="A506" t="s">
        <v>14</v>
      </c>
      <c r="B506" t="s">
        <v>64</v>
      </c>
      <c r="C506">
        <v>3672</v>
      </c>
      <c r="D506">
        <v>13283428</v>
      </c>
      <c r="E506">
        <v>3617.4912109375</v>
      </c>
    </row>
    <row r="507" spans="1:5">
      <c r="A507" t="s">
        <v>14</v>
      </c>
      <c r="B507" t="s">
        <v>65</v>
      </c>
      <c r="C507">
        <v>3328</v>
      </c>
      <c r="D507">
        <v>11842041</v>
      </c>
      <c r="E507">
        <v>3558.3056640625</v>
      </c>
    </row>
    <row r="508" spans="1:5">
      <c r="A508" t="s">
        <v>14</v>
      </c>
      <c r="B508" t="s">
        <v>66</v>
      </c>
      <c r="C508">
        <v>144</v>
      </c>
      <c r="D508">
        <v>468216</v>
      </c>
      <c r="E508">
        <v>3251.5</v>
      </c>
    </row>
    <row r="509" spans="1:5">
      <c r="A509" t="s">
        <v>14</v>
      </c>
      <c r="B509" t="s">
        <v>67</v>
      </c>
      <c r="C509">
        <v>6</v>
      </c>
      <c r="D509">
        <v>29420</v>
      </c>
      <c r="E509">
        <v>4903.33349609375</v>
      </c>
    </row>
    <row r="510" spans="1:5">
      <c r="A510" t="s">
        <v>14</v>
      </c>
      <c r="B510" t="s">
        <v>68</v>
      </c>
      <c r="C510">
        <v>1705</v>
      </c>
      <c r="D510">
        <v>5987073</v>
      </c>
      <c r="E510">
        <v>3511.479736328125</v>
      </c>
    </row>
    <row r="511" spans="1:5">
      <c r="A511" t="s">
        <v>14</v>
      </c>
      <c r="B511" t="s">
        <v>69</v>
      </c>
      <c r="C511">
        <v>1953</v>
      </c>
      <c r="D511">
        <v>7745683</v>
      </c>
      <c r="E511">
        <v>3966.04345703125</v>
      </c>
    </row>
    <row r="512" spans="1:5">
      <c r="A512" t="s">
        <v>14</v>
      </c>
      <c r="B512" t="s">
        <v>70</v>
      </c>
      <c r="C512">
        <v>4319</v>
      </c>
      <c r="D512">
        <v>17964215</v>
      </c>
      <c r="E512">
        <v>4159.345703125</v>
      </c>
    </row>
    <row r="513" spans="1:5">
      <c r="A513" t="s">
        <v>14</v>
      </c>
      <c r="B513" t="s">
        <v>71</v>
      </c>
      <c r="C513">
        <v>584</v>
      </c>
      <c r="D513">
        <v>2661804</v>
      </c>
      <c r="E513">
        <v>4557.8837890625</v>
      </c>
    </row>
    <row r="514" spans="1:5">
      <c r="A514" t="s">
        <v>14</v>
      </c>
      <c r="B514" t="s">
        <v>72</v>
      </c>
      <c r="C514">
        <v>206</v>
      </c>
      <c r="D514">
        <v>716401</v>
      </c>
      <c r="E514">
        <v>3477.6748046875</v>
      </c>
    </row>
    <row r="515" spans="1:5">
      <c r="A515" t="s">
        <v>14</v>
      </c>
      <c r="B515" t="s">
        <v>73</v>
      </c>
      <c r="C515">
        <v>1023</v>
      </c>
      <c r="D515">
        <v>3123062</v>
      </c>
      <c r="E515">
        <v>3052.846435546875</v>
      </c>
    </row>
    <row r="516" spans="1:5">
      <c r="A516" t="s">
        <v>14</v>
      </c>
      <c r="B516" t="s">
        <v>74</v>
      </c>
      <c r="C516">
        <v>2279</v>
      </c>
      <c r="D516">
        <v>9178188</v>
      </c>
      <c r="E516">
        <v>4027.287353515625</v>
      </c>
    </row>
    <row r="517" spans="1:5">
      <c r="A517" t="s">
        <v>14</v>
      </c>
      <c r="B517" t="s">
        <v>75</v>
      </c>
      <c r="C517">
        <v>478</v>
      </c>
      <c r="D517">
        <v>1394602</v>
      </c>
      <c r="E517">
        <v>2917.577392578125</v>
      </c>
    </row>
    <row r="518" spans="1:5">
      <c r="A518" t="s">
        <v>14</v>
      </c>
      <c r="B518" t="s">
        <v>76</v>
      </c>
      <c r="C518">
        <v>698</v>
      </c>
      <c r="D518">
        <v>2624461</v>
      </c>
      <c r="E518">
        <v>3759.972900390625</v>
      </c>
    </row>
    <row r="519" spans="1:5">
      <c r="A519" t="s">
        <v>14</v>
      </c>
      <c r="B519" t="s">
        <v>77</v>
      </c>
      <c r="C519">
        <v>520</v>
      </c>
      <c r="D519">
        <v>1912541</v>
      </c>
      <c r="E519">
        <v>3677.96337890625</v>
      </c>
    </row>
    <row r="520" spans="1:5">
      <c r="A520" t="s">
        <v>14</v>
      </c>
      <c r="B520" t="s">
        <v>78</v>
      </c>
      <c r="C520">
        <v>98</v>
      </c>
      <c r="D520">
        <v>578612</v>
      </c>
      <c r="E520">
        <v>5904.2041015625</v>
      </c>
    </row>
    <row r="521" spans="1:5">
      <c r="A521" t="s">
        <v>14</v>
      </c>
      <c r="B521" t="s">
        <v>79</v>
      </c>
      <c r="C521">
        <v>0</v>
      </c>
      <c r="D521">
        <v>0</v>
      </c>
    </row>
    <row r="522" spans="1:5">
      <c r="A522" t="s">
        <v>14</v>
      </c>
      <c r="B522" t="s">
        <v>80</v>
      </c>
      <c r="C522">
        <v>102</v>
      </c>
      <c r="D522">
        <v>271886</v>
      </c>
      <c r="E522">
        <v>2665.549072265625</v>
      </c>
    </row>
    <row r="523" spans="1:5">
      <c r="A523" t="s">
        <v>14</v>
      </c>
      <c r="B523" t="s">
        <v>81</v>
      </c>
      <c r="C523">
        <v>42221</v>
      </c>
      <c r="D523">
        <v>133464462</v>
      </c>
      <c r="E523">
        <v>3161.092041015625</v>
      </c>
    </row>
    <row r="524" spans="1:5">
      <c r="A524" t="s">
        <v>14</v>
      </c>
      <c r="B524" t="s">
        <v>82</v>
      </c>
      <c r="C524">
        <v>31740</v>
      </c>
      <c r="D524">
        <v>90244498</v>
      </c>
      <c r="E524">
        <v>2843.241943359375</v>
      </c>
    </row>
    <row r="525" spans="1:5">
      <c r="A525" t="s">
        <v>14</v>
      </c>
      <c r="B525" t="s">
        <v>83</v>
      </c>
      <c r="C525">
        <v>22215</v>
      </c>
      <c r="D525">
        <v>72649624</v>
      </c>
      <c r="E525">
        <v>3270.2958984375</v>
      </c>
    </row>
    <row r="526" spans="1:5">
      <c r="A526" t="s">
        <v>14</v>
      </c>
      <c r="B526" t="s">
        <v>84</v>
      </c>
      <c r="C526">
        <v>9525</v>
      </c>
      <c r="D526">
        <v>17594874</v>
      </c>
      <c r="E526">
        <v>1847.2308349609375</v>
      </c>
    </row>
    <row r="527" spans="1:5">
      <c r="A527" t="s">
        <v>14</v>
      </c>
      <c r="B527" t="s">
        <v>85</v>
      </c>
      <c r="C527">
        <v>10137</v>
      </c>
      <c r="D527">
        <v>41486992</v>
      </c>
      <c r="E527">
        <v>4092.630126953125</v>
      </c>
    </row>
    <row r="528" spans="1:5">
      <c r="A528" t="s">
        <v>14</v>
      </c>
      <c r="B528" t="s">
        <v>86</v>
      </c>
      <c r="C528">
        <v>3450</v>
      </c>
      <c r="D528">
        <v>19090940</v>
      </c>
      <c r="E528">
        <v>5533.60595703125</v>
      </c>
    </row>
    <row r="529" spans="1:5">
      <c r="A529" t="s">
        <v>14</v>
      </c>
      <c r="B529" t="s">
        <v>87</v>
      </c>
      <c r="C529">
        <v>6687</v>
      </c>
      <c r="D529">
        <v>22396052</v>
      </c>
      <c r="E529">
        <v>3349.19287109375</v>
      </c>
    </row>
    <row r="530" spans="1:5">
      <c r="A530" t="s">
        <v>14</v>
      </c>
      <c r="B530" t="s">
        <v>88</v>
      </c>
      <c r="C530">
        <v>344</v>
      </c>
      <c r="D530">
        <v>1732972</v>
      </c>
      <c r="E530">
        <v>5037.70947265625</v>
      </c>
    </row>
    <row r="531" spans="1:5">
      <c r="A531" t="s">
        <v>14</v>
      </c>
      <c r="B531" t="s">
        <v>89</v>
      </c>
      <c r="C531">
        <v>718</v>
      </c>
      <c r="D531">
        <v>1861300</v>
      </c>
      <c r="E531">
        <v>2592.33984375</v>
      </c>
    </row>
    <row r="532" spans="1:5">
      <c r="A532" t="s">
        <v>14</v>
      </c>
      <c r="B532" t="s">
        <v>90</v>
      </c>
      <c r="C532">
        <v>238</v>
      </c>
      <c r="D532">
        <v>690264</v>
      </c>
      <c r="E532">
        <v>2900.268798828125</v>
      </c>
    </row>
    <row r="533" spans="1:5">
      <c r="A533" t="s">
        <v>14</v>
      </c>
      <c r="B533" t="s">
        <v>91</v>
      </c>
      <c r="C533">
        <v>1825</v>
      </c>
      <c r="D533">
        <v>6875224</v>
      </c>
      <c r="E533">
        <v>3767.24609375</v>
      </c>
    </row>
    <row r="534" spans="1:5">
      <c r="A534" t="s">
        <v>15</v>
      </c>
      <c r="B534" t="s">
        <v>54</v>
      </c>
      <c r="C534">
        <v>631078</v>
      </c>
      <c r="D534">
        <v>2952733672</v>
      </c>
      <c r="E534">
        <v>4678.87255859375</v>
      </c>
    </row>
    <row r="535" spans="1:5">
      <c r="A535" t="s">
        <v>15</v>
      </c>
      <c r="B535" t="s">
        <v>55</v>
      </c>
      <c r="C535">
        <v>12131</v>
      </c>
      <c r="D535">
        <v>57749826</v>
      </c>
      <c r="E535">
        <v>4760.5166015625</v>
      </c>
    </row>
    <row r="536" spans="1:5">
      <c r="A536" t="s">
        <v>15</v>
      </c>
      <c r="B536" t="s">
        <v>56</v>
      </c>
      <c r="C536">
        <v>10479</v>
      </c>
      <c r="D536">
        <v>49414246</v>
      </c>
      <c r="E536">
        <v>4715.5498046875</v>
      </c>
    </row>
    <row r="537" spans="1:5">
      <c r="A537" t="s">
        <v>15</v>
      </c>
      <c r="B537" t="s">
        <v>57</v>
      </c>
      <c r="C537">
        <v>15240</v>
      </c>
      <c r="D537">
        <v>79876885</v>
      </c>
      <c r="E537">
        <v>5241.265625</v>
      </c>
    </row>
    <row r="538" spans="1:5">
      <c r="A538" t="s">
        <v>15</v>
      </c>
      <c r="B538" t="s">
        <v>58</v>
      </c>
      <c r="C538">
        <v>46965</v>
      </c>
      <c r="D538">
        <v>296829071</v>
      </c>
      <c r="E538">
        <v>6320.21875</v>
      </c>
    </row>
    <row r="539" spans="1:5">
      <c r="A539" t="s">
        <v>15</v>
      </c>
      <c r="B539" t="s">
        <v>59</v>
      </c>
      <c r="C539">
        <v>37736</v>
      </c>
      <c r="D539">
        <v>257155644</v>
      </c>
      <c r="E539">
        <v>6814.59716796875</v>
      </c>
    </row>
    <row r="540" spans="1:5">
      <c r="A540" t="s">
        <v>15</v>
      </c>
      <c r="B540" t="s">
        <v>60</v>
      </c>
      <c r="C540">
        <v>9229</v>
      </c>
      <c r="D540">
        <v>39673427</v>
      </c>
      <c r="E540">
        <v>4298.7783203125</v>
      </c>
    </row>
    <row r="541" spans="1:5">
      <c r="A541" t="s">
        <v>15</v>
      </c>
      <c r="B541" t="s">
        <v>61</v>
      </c>
      <c r="C541">
        <v>14348</v>
      </c>
      <c r="D541">
        <v>87492850</v>
      </c>
      <c r="E541">
        <v>6097.91259765625</v>
      </c>
    </row>
    <row r="542" spans="1:5">
      <c r="A542" t="s">
        <v>15</v>
      </c>
      <c r="B542" t="s">
        <v>62</v>
      </c>
      <c r="C542">
        <v>13017</v>
      </c>
      <c r="D542">
        <v>78932149</v>
      </c>
      <c r="E542">
        <v>6063.7744140625</v>
      </c>
    </row>
    <row r="543" spans="1:5">
      <c r="A543" t="s">
        <v>15</v>
      </c>
      <c r="B543" t="s">
        <v>63</v>
      </c>
      <c r="C543">
        <v>1331</v>
      </c>
      <c r="D543">
        <v>8560701</v>
      </c>
      <c r="E543">
        <v>6431.78125</v>
      </c>
    </row>
    <row r="544" spans="1:5">
      <c r="A544" t="s">
        <v>15</v>
      </c>
      <c r="B544" t="s">
        <v>64</v>
      </c>
      <c r="C544">
        <v>21418</v>
      </c>
      <c r="D544">
        <v>111669265</v>
      </c>
      <c r="E544">
        <v>5213.8046875</v>
      </c>
    </row>
    <row r="545" spans="1:5">
      <c r="A545" t="s">
        <v>15</v>
      </c>
      <c r="B545" t="s">
        <v>65</v>
      </c>
      <c r="C545">
        <v>16746</v>
      </c>
      <c r="D545">
        <v>82887487</v>
      </c>
      <c r="E545">
        <v>4949.6884765625</v>
      </c>
    </row>
    <row r="546" spans="1:5">
      <c r="A546" t="s">
        <v>15</v>
      </c>
      <c r="B546" t="s">
        <v>66</v>
      </c>
      <c r="C546">
        <v>1007</v>
      </c>
      <c r="D546">
        <v>5019023</v>
      </c>
      <c r="E546">
        <v>4984.13427734375</v>
      </c>
    </row>
    <row r="547" spans="1:5">
      <c r="A547" t="s">
        <v>15</v>
      </c>
      <c r="B547" t="s">
        <v>67</v>
      </c>
      <c r="C547">
        <v>120</v>
      </c>
      <c r="D547">
        <v>642874</v>
      </c>
      <c r="E547">
        <v>5357.283203125</v>
      </c>
    </row>
    <row r="548" spans="1:5">
      <c r="A548" t="s">
        <v>15</v>
      </c>
      <c r="B548" t="s">
        <v>68</v>
      </c>
      <c r="C548">
        <v>14188</v>
      </c>
      <c r="D548">
        <v>67174702</v>
      </c>
      <c r="E548">
        <v>4734.61376953125</v>
      </c>
    </row>
    <row r="549" spans="1:5">
      <c r="A549" t="s">
        <v>15</v>
      </c>
      <c r="B549" t="s">
        <v>69</v>
      </c>
      <c r="C549">
        <v>8072</v>
      </c>
      <c r="D549">
        <v>37081773</v>
      </c>
      <c r="E549">
        <v>4593.876953125</v>
      </c>
    </row>
    <row r="550" spans="1:5">
      <c r="A550" t="s">
        <v>15</v>
      </c>
      <c r="B550" t="s">
        <v>70</v>
      </c>
      <c r="C550">
        <v>21930</v>
      </c>
      <c r="D550">
        <v>117126768</v>
      </c>
      <c r="E550">
        <v>5340.93798828125</v>
      </c>
    </row>
    <row r="551" spans="1:5">
      <c r="A551" t="s">
        <v>15</v>
      </c>
      <c r="B551" t="s">
        <v>71</v>
      </c>
      <c r="C551">
        <v>2224</v>
      </c>
      <c r="D551">
        <v>12425264</v>
      </c>
      <c r="E551">
        <v>5586.8994140625</v>
      </c>
    </row>
    <row r="552" spans="1:5">
      <c r="A552" t="s">
        <v>15</v>
      </c>
      <c r="B552" t="s">
        <v>72</v>
      </c>
      <c r="C552">
        <v>3325</v>
      </c>
      <c r="D552">
        <v>14663689</v>
      </c>
      <c r="E552">
        <v>4410.1318359375</v>
      </c>
    </row>
    <row r="553" spans="1:5">
      <c r="A553" t="s">
        <v>15</v>
      </c>
      <c r="B553" t="s">
        <v>73</v>
      </c>
      <c r="C553">
        <v>18115</v>
      </c>
      <c r="D553">
        <v>62173235</v>
      </c>
      <c r="E553">
        <v>3432.14111328125</v>
      </c>
    </row>
    <row r="554" spans="1:5">
      <c r="A554" t="s">
        <v>15</v>
      </c>
      <c r="B554" t="s">
        <v>74</v>
      </c>
      <c r="C554">
        <v>4852</v>
      </c>
      <c r="D554">
        <v>20421538</v>
      </c>
      <c r="E554">
        <v>4208.890625</v>
      </c>
    </row>
    <row r="555" spans="1:5">
      <c r="A555" t="s">
        <v>15</v>
      </c>
      <c r="B555" t="s">
        <v>75</v>
      </c>
      <c r="C555">
        <v>1584</v>
      </c>
      <c r="D555">
        <v>8214397</v>
      </c>
      <c r="E555">
        <v>5185.85693359375</v>
      </c>
    </row>
    <row r="556" spans="1:5">
      <c r="A556" t="s">
        <v>15</v>
      </c>
      <c r="B556" t="s">
        <v>76</v>
      </c>
      <c r="C556">
        <v>5109</v>
      </c>
      <c r="D556">
        <v>29802428</v>
      </c>
      <c r="E556">
        <v>5833.3193359375</v>
      </c>
    </row>
    <row r="557" spans="1:5">
      <c r="A557" t="s">
        <v>15</v>
      </c>
      <c r="B557" t="s">
        <v>77</v>
      </c>
      <c r="C557">
        <v>4466</v>
      </c>
      <c r="D557">
        <v>23088063</v>
      </c>
      <c r="E557">
        <v>5169.74072265625</v>
      </c>
    </row>
    <row r="558" spans="1:5">
      <c r="A558" t="s">
        <v>15</v>
      </c>
      <c r="B558" t="s">
        <v>78</v>
      </c>
      <c r="C558">
        <v>1153</v>
      </c>
      <c r="D558">
        <v>7763631</v>
      </c>
      <c r="E558">
        <v>6733.41796875</v>
      </c>
    </row>
    <row r="559" spans="1:5">
      <c r="A559" t="s">
        <v>15</v>
      </c>
      <c r="B559" t="s">
        <v>79</v>
      </c>
      <c r="C559">
        <v>131</v>
      </c>
      <c r="D559">
        <v>468580</v>
      </c>
      <c r="E559">
        <v>3576.946533203125</v>
      </c>
    </row>
    <row r="560" spans="1:5">
      <c r="A560" t="s">
        <v>15</v>
      </c>
      <c r="B560" t="s">
        <v>80</v>
      </c>
      <c r="C560">
        <v>14941</v>
      </c>
      <c r="D560">
        <v>79196615</v>
      </c>
      <c r="E560">
        <v>5300.62353515625</v>
      </c>
    </row>
    <row r="561" spans="1:5">
      <c r="A561" t="s">
        <v>15</v>
      </c>
      <c r="B561" t="s">
        <v>81</v>
      </c>
      <c r="C561">
        <v>370800</v>
      </c>
      <c r="D561">
        <v>1610177387</v>
      </c>
      <c r="E561">
        <v>4342.44189453125</v>
      </c>
    </row>
    <row r="562" spans="1:5">
      <c r="A562" t="s">
        <v>15</v>
      </c>
      <c r="B562" t="s">
        <v>82</v>
      </c>
      <c r="C562">
        <v>281426</v>
      </c>
      <c r="D562">
        <v>1199433417</v>
      </c>
      <c r="E562">
        <v>4261.98486328125</v>
      </c>
    </row>
    <row r="563" spans="1:5">
      <c r="A563" t="s">
        <v>15</v>
      </c>
      <c r="B563" t="s">
        <v>83</v>
      </c>
      <c r="C563">
        <v>200990</v>
      </c>
      <c r="D563">
        <v>959604728</v>
      </c>
      <c r="E563">
        <v>4774.390625</v>
      </c>
    </row>
    <row r="564" spans="1:5">
      <c r="A564" t="s">
        <v>15</v>
      </c>
      <c r="B564" t="s">
        <v>84</v>
      </c>
      <c r="C564">
        <v>80436</v>
      </c>
      <c r="D564">
        <v>239828689</v>
      </c>
      <c r="E564">
        <v>2981.60888671875</v>
      </c>
    </row>
    <row r="565" spans="1:5">
      <c r="A565" t="s">
        <v>15</v>
      </c>
      <c r="B565" t="s">
        <v>85</v>
      </c>
      <c r="C565">
        <v>87533</v>
      </c>
      <c r="D565">
        <v>401148615</v>
      </c>
      <c r="E565">
        <v>4582.8271484375</v>
      </c>
    </row>
    <row r="566" spans="1:5">
      <c r="A566" t="s">
        <v>15</v>
      </c>
      <c r="B566" t="s">
        <v>86</v>
      </c>
      <c r="C566">
        <v>31626</v>
      </c>
      <c r="D566">
        <v>184549756</v>
      </c>
      <c r="E566">
        <v>5835.380859375</v>
      </c>
    </row>
    <row r="567" spans="1:5">
      <c r="A567" t="s">
        <v>15</v>
      </c>
      <c r="B567" t="s">
        <v>87</v>
      </c>
      <c r="C567">
        <v>55907</v>
      </c>
      <c r="D567">
        <v>216598859</v>
      </c>
      <c r="E567">
        <v>3874.270751953125</v>
      </c>
    </row>
    <row r="568" spans="1:5">
      <c r="A568" t="s">
        <v>15</v>
      </c>
      <c r="B568" t="s">
        <v>88</v>
      </c>
      <c r="C568">
        <v>1841</v>
      </c>
      <c r="D568">
        <v>9595355</v>
      </c>
      <c r="E568">
        <v>5212.0341796875</v>
      </c>
    </row>
    <row r="569" spans="1:5">
      <c r="A569" t="s">
        <v>15</v>
      </c>
      <c r="B569" t="s">
        <v>89</v>
      </c>
      <c r="C569">
        <v>8730</v>
      </c>
      <c r="D569">
        <v>27662784</v>
      </c>
      <c r="E569">
        <v>3168.703857421875</v>
      </c>
    </row>
    <row r="570" spans="1:5">
      <c r="A570" t="s">
        <v>15</v>
      </c>
      <c r="B570" t="s">
        <v>90</v>
      </c>
      <c r="C570">
        <v>0</v>
      </c>
      <c r="D570">
        <v>0</v>
      </c>
    </row>
    <row r="571" spans="1:5">
      <c r="A571" t="s">
        <v>15</v>
      </c>
      <c r="B571" t="s">
        <v>91</v>
      </c>
      <c r="C571">
        <v>13004</v>
      </c>
      <c r="D571">
        <v>63711291</v>
      </c>
      <c r="E571">
        <v>4899.36083984375</v>
      </c>
    </row>
    <row r="572" spans="1:5">
      <c r="A572" t="s">
        <v>16</v>
      </c>
      <c r="B572" t="s">
        <v>54</v>
      </c>
      <c r="C572">
        <v>329630</v>
      </c>
      <c r="D572">
        <v>1200250171</v>
      </c>
      <c r="E572">
        <v>3641.204345703125</v>
      </c>
    </row>
    <row r="573" spans="1:5">
      <c r="A573" t="s">
        <v>16</v>
      </c>
      <c r="B573" t="s">
        <v>55</v>
      </c>
      <c r="C573">
        <v>6208</v>
      </c>
      <c r="D573">
        <v>20395886</v>
      </c>
      <c r="E573">
        <v>3285.419677734375</v>
      </c>
    </row>
    <row r="574" spans="1:5">
      <c r="A574" t="s">
        <v>16</v>
      </c>
      <c r="B574" t="s">
        <v>56</v>
      </c>
      <c r="C574">
        <v>6278</v>
      </c>
      <c r="D574">
        <v>17991630</v>
      </c>
      <c r="E574">
        <v>2865.822021484375</v>
      </c>
    </row>
    <row r="575" spans="1:5">
      <c r="A575" t="s">
        <v>16</v>
      </c>
      <c r="B575" t="s">
        <v>57</v>
      </c>
      <c r="C575">
        <v>7459</v>
      </c>
      <c r="D575">
        <v>28694236</v>
      </c>
      <c r="E575">
        <v>3846.927978515625</v>
      </c>
    </row>
    <row r="576" spans="1:5">
      <c r="A576" t="s">
        <v>16</v>
      </c>
      <c r="B576" t="s">
        <v>58</v>
      </c>
      <c r="C576">
        <v>15641</v>
      </c>
      <c r="D576">
        <v>61963701</v>
      </c>
      <c r="E576">
        <v>3961.6201171875</v>
      </c>
    </row>
    <row r="577" spans="1:5">
      <c r="A577" t="s">
        <v>16</v>
      </c>
      <c r="B577" t="s">
        <v>59</v>
      </c>
      <c r="C577">
        <v>11814</v>
      </c>
      <c r="D577">
        <v>50616301</v>
      </c>
      <c r="E577">
        <v>4284.43359375</v>
      </c>
    </row>
    <row r="578" spans="1:5">
      <c r="A578" t="s">
        <v>16</v>
      </c>
      <c r="B578" t="s">
        <v>60</v>
      </c>
      <c r="C578">
        <v>3827</v>
      </c>
      <c r="D578">
        <v>11347400</v>
      </c>
      <c r="E578">
        <v>2965.090087890625</v>
      </c>
    </row>
    <row r="579" spans="1:5">
      <c r="A579" t="s">
        <v>16</v>
      </c>
      <c r="B579" t="s">
        <v>61</v>
      </c>
      <c r="C579">
        <v>7805</v>
      </c>
      <c r="D579">
        <v>33815670</v>
      </c>
      <c r="E579">
        <v>4332.56494140625</v>
      </c>
    </row>
    <row r="580" spans="1:5">
      <c r="A580" t="s">
        <v>16</v>
      </c>
      <c r="B580" t="s">
        <v>62</v>
      </c>
      <c r="C580">
        <v>7496</v>
      </c>
      <c r="D580">
        <v>32800499</v>
      </c>
      <c r="E580">
        <v>4375.7333984375</v>
      </c>
    </row>
    <row r="581" spans="1:5">
      <c r="A581" t="s">
        <v>16</v>
      </c>
      <c r="B581" t="s">
        <v>63</v>
      </c>
      <c r="C581">
        <v>309</v>
      </c>
      <c r="D581">
        <v>1015171</v>
      </c>
      <c r="E581">
        <v>3285.343017578125</v>
      </c>
    </row>
    <row r="582" spans="1:5">
      <c r="A582" t="s">
        <v>16</v>
      </c>
      <c r="B582" t="s">
        <v>64</v>
      </c>
      <c r="C582">
        <v>12418</v>
      </c>
      <c r="D582">
        <v>37511334</v>
      </c>
      <c r="E582">
        <v>3020.72265625</v>
      </c>
    </row>
    <row r="583" spans="1:5">
      <c r="A583" t="s">
        <v>16</v>
      </c>
      <c r="B583" t="s">
        <v>65</v>
      </c>
      <c r="C583">
        <v>9322</v>
      </c>
      <c r="D583">
        <v>30602733</v>
      </c>
      <c r="E583">
        <v>3282.8505859375</v>
      </c>
    </row>
    <row r="584" spans="1:5">
      <c r="A584" t="s">
        <v>16</v>
      </c>
      <c r="B584" t="s">
        <v>66</v>
      </c>
      <c r="C584">
        <v>288</v>
      </c>
      <c r="D584">
        <v>1181927</v>
      </c>
      <c r="E584">
        <v>4103.9130859375</v>
      </c>
    </row>
    <row r="585" spans="1:5">
      <c r="A585" t="s">
        <v>16</v>
      </c>
      <c r="B585" t="s">
        <v>67</v>
      </c>
      <c r="C585">
        <v>31</v>
      </c>
      <c r="D585">
        <v>154382</v>
      </c>
      <c r="E585">
        <v>4980.064453125</v>
      </c>
    </row>
    <row r="586" spans="1:5">
      <c r="A586" t="s">
        <v>16</v>
      </c>
      <c r="B586" t="s">
        <v>68</v>
      </c>
      <c r="C586">
        <v>5529</v>
      </c>
      <c r="D586">
        <v>17583087</v>
      </c>
      <c r="E586">
        <v>3180.15673828125</v>
      </c>
    </row>
    <row r="587" spans="1:5">
      <c r="A587" t="s">
        <v>16</v>
      </c>
      <c r="B587" t="s">
        <v>69</v>
      </c>
      <c r="C587">
        <v>4746</v>
      </c>
      <c r="D587">
        <v>16497564</v>
      </c>
      <c r="E587">
        <v>3476.0986328125</v>
      </c>
    </row>
    <row r="588" spans="1:5">
      <c r="A588" t="s">
        <v>16</v>
      </c>
      <c r="B588" t="s">
        <v>70</v>
      </c>
      <c r="C588">
        <v>26324</v>
      </c>
      <c r="D588">
        <v>111084028</v>
      </c>
      <c r="E588">
        <v>4219.87646484375</v>
      </c>
    </row>
    <row r="589" spans="1:5">
      <c r="A589" t="s">
        <v>16</v>
      </c>
      <c r="B589" t="s">
        <v>71</v>
      </c>
      <c r="C589">
        <v>1336</v>
      </c>
      <c r="D589">
        <v>4028236</v>
      </c>
      <c r="E589">
        <v>3015.146728515625</v>
      </c>
    </row>
    <row r="590" spans="1:5">
      <c r="A590" t="s">
        <v>16</v>
      </c>
      <c r="B590" t="s">
        <v>72</v>
      </c>
      <c r="C590">
        <v>1343</v>
      </c>
      <c r="D590">
        <v>4405608</v>
      </c>
      <c r="E590">
        <v>3280.4228515625</v>
      </c>
    </row>
    <row r="591" spans="1:5">
      <c r="A591" t="s">
        <v>16</v>
      </c>
      <c r="B591" t="s">
        <v>73</v>
      </c>
      <c r="C591">
        <v>3536</v>
      </c>
      <c r="D591">
        <v>10142604</v>
      </c>
      <c r="E591">
        <v>2868.383544921875</v>
      </c>
    </row>
    <row r="592" spans="1:5">
      <c r="A592" t="s">
        <v>16</v>
      </c>
      <c r="B592" t="s">
        <v>74</v>
      </c>
      <c r="C592">
        <v>2708</v>
      </c>
      <c r="D592">
        <v>9254784</v>
      </c>
      <c r="E592">
        <v>3417.571533203125</v>
      </c>
    </row>
    <row r="593" spans="1:5">
      <c r="A593" t="s">
        <v>16</v>
      </c>
      <c r="B593" t="s">
        <v>75</v>
      </c>
      <c r="C593">
        <v>1312</v>
      </c>
      <c r="D593">
        <v>3803096</v>
      </c>
      <c r="E593">
        <v>2898.701171875</v>
      </c>
    </row>
    <row r="594" spans="1:5">
      <c r="A594" t="s">
        <v>16</v>
      </c>
      <c r="B594" t="s">
        <v>76</v>
      </c>
      <c r="C594">
        <v>2948</v>
      </c>
      <c r="D594">
        <v>10788452</v>
      </c>
      <c r="E594">
        <v>3659.58349609375</v>
      </c>
    </row>
    <row r="595" spans="1:5">
      <c r="A595" t="s">
        <v>16</v>
      </c>
      <c r="B595" t="s">
        <v>77</v>
      </c>
      <c r="C595">
        <v>1998</v>
      </c>
      <c r="D595">
        <v>6970924</v>
      </c>
      <c r="E595">
        <v>3488.950927734375</v>
      </c>
    </row>
    <row r="596" spans="1:5">
      <c r="A596" t="s">
        <v>16</v>
      </c>
      <c r="B596" t="s">
        <v>78</v>
      </c>
      <c r="C596">
        <v>3327</v>
      </c>
      <c r="D596">
        <v>23990284</v>
      </c>
      <c r="E596">
        <v>7210.78564453125</v>
      </c>
    </row>
    <row r="597" spans="1:5">
      <c r="A597" t="s">
        <v>16</v>
      </c>
      <c r="B597" t="s">
        <v>79</v>
      </c>
      <c r="C597">
        <v>829</v>
      </c>
      <c r="D597">
        <v>4406520</v>
      </c>
      <c r="E597">
        <v>5315.46435546875</v>
      </c>
    </row>
    <row r="598" spans="1:5">
      <c r="A598" t="s">
        <v>16</v>
      </c>
      <c r="B598" t="s">
        <v>80</v>
      </c>
      <c r="C598">
        <v>1447</v>
      </c>
      <c r="D598">
        <v>5656319</v>
      </c>
      <c r="E598">
        <v>3908.997314453125</v>
      </c>
    </row>
    <row r="599" spans="1:5">
      <c r="A599" t="s">
        <v>16</v>
      </c>
      <c r="B599" t="s">
        <v>81</v>
      </c>
      <c r="C599">
        <v>196576</v>
      </c>
      <c r="D599">
        <v>709122888</v>
      </c>
      <c r="E599">
        <v>3607.37255859375</v>
      </c>
    </row>
    <row r="600" spans="1:5">
      <c r="A600" t="s">
        <v>16</v>
      </c>
      <c r="B600" t="s">
        <v>82</v>
      </c>
      <c r="C600">
        <v>137201</v>
      </c>
      <c r="D600">
        <v>465112567</v>
      </c>
      <c r="E600">
        <v>3390.008544921875</v>
      </c>
    </row>
    <row r="601" spans="1:5">
      <c r="A601" t="s">
        <v>16</v>
      </c>
      <c r="B601" t="s">
        <v>83</v>
      </c>
      <c r="C601">
        <v>88158</v>
      </c>
      <c r="D601">
        <v>350184952</v>
      </c>
      <c r="E601">
        <v>3972.242431640625</v>
      </c>
    </row>
    <row r="602" spans="1:5">
      <c r="A602" t="s">
        <v>16</v>
      </c>
      <c r="B602" t="s">
        <v>84</v>
      </c>
      <c r="C602">
        <v>49043</v>
      </c>
      <c r="D602">
        <v>114927615</v>
      </c>
      <c r="E602">
        <v>2343.405029296875</v>
      </c>
    </row>
    <row r="603" spans="1:5">
      <c r="A603" t="s">
        <v>16</v>
      </c>
      <c r="B603" t="s">
        <v>85</v>
      </c>
      <c r="C603">
        <v>58376</v>
      </c>
      <c r="D603">
        <v>240259495</v>
      </c>
      <c r="E603">
        <v>4115.7236328125</v>
      </c>
    </row>
    <row r="604" spans="1:5">
      <c r="A604" t="s">
        <v>16</v>
      </c>
      <c r="B604" t="s">
        <v>86</v>
      </c>
      <c r="C604">
        <v>24208</v>
      </c>
      <c r="D604">
        <v>126452082</v>
      </c>
      <c r="E604">
        <v>5223.56591796875</v>
      </c>
    </row>
    <row r="605" spans="1:5">
      <c r="A605" t="s">
        <v>16</v>
      </c>
      <c r="B605" t="s">
        <v>87</v>
      </c>
      <c r="C605">
        <v>34168</v>
      </c>
      <c r="D605">
        <v>113807413</v>
      </c>
      <c r="E605">
        <v>3330.818603515625</v>
      </c>
    </row>
    <row r="606" spans="1:5">
      <c r="A606" t="s">
        <v>16</v>
      </c>
      <c r="B606" t="s">
        <v>88</v>
      </c>
      <c r="C606">
        <v>999</v>
      </c>
      <c r="D606">
        <v>3750826</v>
      </c>
      <c r="E606">
        <v>3754.58056640625</v>
      </c>
    </row>
    <row r="607" spans="1:5">
      <c r="A607" t="s">
        <v>16</v>
      </c>
      <c r="B607" t="s">
        <v>89</v>
      </c>
      <c r="C607">
        <v>4739</v>
      </c>
      <c r="D607">
        <v>12410000</v>
      </c>
      <c r="E607">
        <v>2618.696044921875</v>
      </c>
    </row>
    <row r="608" spans="1:5">
      <c r="A608" t="s">
        <v>16</v>
      </c>
      <c r="B608" t="s">
        <v>90</v>
      </c>
      <c r="C608">
        <v>0</v>
      </c>
      <c r="D608">
        <v>0</v>
      </c>
    </row>
    <row r="609" spans="1:5">
      <c r="A609" t="s">
        <v>16</v>
      </c>
      <c r="B609" t="s">
        <v>91</v>
      </c>
      <c r="C609">
        <v>5482</v>
      </c>
      <c r="D609">
        <v>17794278</v>
      </c>
      <c r="E609">
        <v>3245.9462890625</v>
      </c>
    </row>
    <row r="610" spans="1:5">
      <c r="A610" t="s">
        <v>17</v>
      </c>
      <c r="B610" t="s">
        <v>54</v>
      </c>
      <c r="C610">
        <v>177857</v>
      </c>
      <c r="D610">
        <v>741806291</v>
      </c>
      <c r="E610">
        <v>4170.8017578125</v>
      </c>
    </row>
    <row r="611" spans="1:5">
      <c r="A611" t="s">
        <v>17</v>
      </c>
      <c r="B611" t="s">
        <v>55</v>
      </c>
      <c r="C611">
        <v>3813</v>
      </c>
      <c r="D611">
        <v>16088755</v>
      </c>
      <c r="E611">
        <v>4219.44775390625</v>
      </c>
    </row>
    <row r="612" spans="1:5">
      <c r="A612" t="s">
        <v>17</v>
      </c>
      <c r="B612" t="s">
        <v>56</v>
      </c>
      <c r="C612">
        <v>3117</v>
      </c>
      <c r="D612">
        <v>11504893</v>
      </c>
      <c r="E612">
        <v>3691.0146484375</v>
      </c>
    </row>
    <row r="613" spans="1:5">
      <c r="A613" t="s">
        <v>17</v>
      </c>
      <c r="B613" t="s">
        <v>57</v>
      </c>
      <c r="C613">
        <v>3053</v>
      </c>
      <c r="D613">
        <v>16039061</v>
      </c>
      <c r="E613">
        <v>5253.541015625</v>
      </c>
    </row>
    <row r="614" spans="1:5">
      <c r="A614" t="s">
        <v>17</v>
      </c>
      <c r="B614" t="s">
        <v>58</v>
      </c>
      <c r="C614">
        <v>7041</v>
      </c>
      <c r="D614">
        <v>33215068</v>
      </c>
      <c r="E614">
        <v>4717.37939453125</v>
      </c>
    </row>
    <row r="615" spans="1:5">
      <c r="A615" t="s">
        <v>17</v>
      </c>
      <c r="B615" t="s">
        <v>59</v>
      </c>
      <c r="C615">
        <v>5261</v>
      </c>
      <c r="D615">
        <v>26468869</v>
      </c>
      <c r="E615">
        <v>5031.14794921875</v>
      </c>
    </row>
    <row r="616" spans="1:5">
      <c r="A616" t="s">
        <v>17</v>
      </c>
      <c r="B616" t="s">
        <v>60</v>
      </c>
      <c r="C616">
        <v>1780</v>
      </c>
      <c r="D616">
        <v>6746199</v>
      </c>
      <c r="E616">
        <v>3789.99951171875</v>
      </c>
    </row>
    <row r="617" spans="1:5">
      <c r="A617" t="s">
        <v>17</v>
      </c>
      <c r="B617" t="s">
        <v>61</v>
      </c>
      <c r="C617">
        <v>1993</v>
      </c>
      <c r="D617">
        <v>9826510</v>
      </c>
      <c r="E617">
        <v>4930.51171875</v>
      </c>
    </row>
    <row r="618" spans="1:5">
      <c r="A618" t="s">
        <v>17</v>
      </c>
      <c r="B618" t="s">
        <v>62</v>
      </c>
      <c r="C618">
        <v>1899</v>
      </c>
      <c r="D618">
        <v>9396787</v>
      </c>
      <c r="E618">
        <v>4948.28173828125</v>
      </c>
    </row>
    <row r="619" spans="1:5">
      <c r="A619" t="s">
        <v>17</v>
      </c>
      <c r="B619" t="s">
        <v>63</v>
      </c>
      <c r="C619">
        <v>94</v>
      </c>
      <c r="D619">
        <v>429723</v>
      </c>
      <c r="E619">
        <v>4571.521484375</v>
      </c>
    </row>
    <row r="620" spans="1:5">
      <c r="A620" t="s">
        <v>17</v>
      </c>
      <c r="B620" t="s">
        <v>64</v>
      </c>
      <c r="C620">
        <v>4586</v>
      </c>
      <c r="D620">
        <v>20246058</v>
      </c>
      <c r="E620">
        <v>4414.7529296875</v>
      </c>
    </row>
    <row r="621" spans="1:5">
      <c r="A621" t="s">
        <v>17</v>
      </c>
      <c r="B621" t="s">
        <v>65</v>
      </c>
      <c r="C621">
        <v>7706</v>
      </c>
      <c r="D621">
        <v>32824331</v>
      </c>
      <c r="E621">
        <v>4259.5810546875</v>
      </c>
    </row>
    <row r="622" spans="1:5">
      <c r="A622" t="s">
        <v>17</v>
      </c>
      <c r="B622" t="s">
        <v>66</v>
      </c>
      <c r="C622">
        <v>147</v>
      </c>
      <c r="D622">
        <v>644909</v>
      </c>
      <c r="E622">
        <v>4387.13623046875</v>
      </c>
    </row>
    <row r="623" spans="1:5">
      <c r="A623" t="s">
        <v>17</v>
      </c>
      <c r="B623" t="s">
        <v>67</v>
      </c>
      <c r="C623">
        <v>1</v>
      </c>
      <c r="D623">
        <v>225</v>
      </c>
      <c r="E623">
        <v>225</v>
      </c>
    </row>
    <row r="624" spans="1:5">
      <c r="A624" t="s">
        <v>17</v>
      </c>
      <c r="B624" t="s">
        <v>68</v>
      </c>
      <c r="C624">
        <v>3823</v>
      </c>
      <c r="D624">
        <v>16189257</v>
      </c>
      <c r="E624">
        <v>4234.69970703125</v>
      </c>
    </row>
    <row r="625" spans="1:5">
      <c r="A625" t="s">
        <v>17</v>
      </c>
      <c r="B625" t="s">
        <v>69</v>
      </c>
      <c r="C625">
        <v>2464</v>
      </c>
      <c r="D625">
        <v>9449739</v>
      </c>
      <c r="E625">
        <v>3835.121337890625</v>
      </c>
    </row>
    <row r="626" spans="1:5">
      <c r="A626" t="s">
        <v>17</v>
      </c>
      <c r="B626" t="s">
        <v>70</v>
      </c>
      <c r="C626">
        <v>18089</v>
      </c>
      <c r="D626">
        <v>88016541</v>
      </c>
      <c r="E626">
        <v>4865.74951171875</v>
      </c>
    </row>
    <row r="627" spans="1:5">
      <c r="A627" t="s">
        <v>17</v>
      </c>
      <c r="B627" t="s">
        <v>71</v>
      </c>
      <c r="C627">
        <v>725</v>
      </c>
      <c r="D627">
        <v>3493307</v>
      </c>
      <c r="E627">
        <v>4818.3544921875</v>
      </c>
    </row>
    <row r="628" spans="1:5">
      <c r="A628" t="s">
        <v>17</v>
      </c>
      <c r="B628" t="s">
        <v>72</v>
      </c>
      <c r="C628">
        <v>433</v>
      </c>
      <c r="D628">
        <v>1904437</v>
      </c>
      <c r="E628">
        <v>4398.23779296875</v>
      </c>
    </row>
    <row r="629" spans="1:5">
      <c r="A629" t="s">
        <v>17</v>
      </c>
      <c r="B629" t="s">
        <v>73</v>
      </c>
      <c r="C629">
        <v>2085</v>
      </c>
      <c r="D629">
        <v>7120552</v>
      </c>
      <c r="E629">
        <v>3415.1328125</v>
      </c>
    </row>
    <row r="630" spans="1:5">
      <c r="A630" t="s">
        <v>17</v>
      </c>
      <c r="B630" t="s">
        <v>74</v>
      </c>
      <c r="C630">
        <v>1805</v>
      </c>
      <c r="D630">
        <v>9039468</v>
      </c>
      <c r="E630">
        <v>5008.015625</v>
      </c>
    </row>
    <row r="631" spans="1:5">
      <c r="A631" t="s">
        <v>17</v>
      </c>
      <c r="B631" t="s">
        <v>75</v>
      </c>
      <c r="C631">
        <v>894</v>
      </c>
      <c r="D631">
        <v>3405103</v>
      </c>
      <c r="E631">
        <v>3808.840087890625</v>
      </c>
    </row>
    <row r="632" spans="1:5">
      <c r="A632" t="s">
        <v>17</v>
      </c>
      <c r="B632" t="s">
        <v>76</v>
      </c>
      <c r="C632">
        <v>1215</v>
      </c>
      <c r="D632">
        <v>4992763</v>
      </c>
      <c r="E632">
        <v>4109.27001953125</v>
      </c>
    </row>
    <row r="633" spans="1:5">
      <c r="A633" t="s">
        <v>17</v>
      </c>
      <c r="B633" t="s">
        <v>77</v>
      </c>
      <c r="C633">
        <v>1610</v>
      </c>
      <c r="D633">
        <v>6694993</v>
      </c>
      <c r="E633">
        <v>4158.380859375</v>
      </c>
    </row>
    <row r="634" spans="1:5">
      <c r="A634" t="s">
        <v>17</v>
      </c>
      <c r="B634" t="s">
        <v>78</v>
      </c>
      <c r="C634">
        <v>813</v>
      </c>
      <c r="D634">
        <v>4091407</v>
      </c>
      <c r="E634">
        <v>5032.48095703125</v>
      </c>
    </row>
    <row r="635" spans="1:5">
      <c r="A635" t="s">
        <v>17</v>
      </c>
      <c r="B635" t="s">
        <v>79</v>
      </c>
      <c r="C635">
        <v>85</v>
      </c>
      <c r="D635">
        <v>394452</v>
      </c>
      <c r="E635">
        <v>4640.61181640625</v>
      </c>
    </row>
    <row r="636" spans="1:5">
      <c r="A636" t="s">
        <v>17</v>
      </c>
      <c r="B636" t="s">
        <v>80</v>
      </c>
      <c r="C636">
        <v>787</v>
      </c>
      <c r="D636">
        <v>2704704</v>
      </c>
      <c r="E636">
        <v>3436.726806640625</v>
      </c>
    </row>
    <row r="637" spans="1:5">
      <c r="A637" t="s">
        <v>17</v>
      </c>
      <c r="B637" t="s">
        <v>81</v>
      </c>
      <c r="C637">
        <v>105013</v>
      </c>
      <c r="D637">
        <v>417303051</v>
      </c>
      <c r="E637">
        <v>3973.82275390625</v>
      </c>
    </row>
    <row r="638" spans="1:5">
      <c r="A638" t="s">
        <v>17</v>
      </c>
      <c r="B638" t="s">
        <v>82</v>
      </c>
      <c r="C638">
        <v>75307</v>
      </c>
      <c r="D638">
        <v>263166623</v>
      </c>
      <c r="E638">
        <v>3494.583740234375</v>
      </c>
    </row>
    <row r="639" spans="1:5">
      <c r="A639" t="s">
        <v>17</v>
      </c>
      <c r="B639" t="s">
        <v>83</v>
      </c>
      <c r="C639">
        <v>54211</v>
      </c>
      <c r="D639">
        <v>209554038</v>
      </c>
      <c r="E639">
        <v>3865.526123046875</v>
      </c>
    </row>
    <row r="640" spans="1:5">
      <c r="A640" t="s">
        <v>17</v>
      </c>
      <c r="B640" t="s">
        <v>84</v>
      </c>
      <c r="C640">
        <v>21096</v>
      </c>
      <c r="D640">
        <v>53612585</v>
      </c>
      <c r="E640">
        <v>2541.362548828125</v>
      </c>
    </row>
    <row r="641" spans="1:5">
      <c r="A641" t="s">
        <v>17</v>
      </c>
      <c r="B641" t="s">
        <v>85</v>
      </c>
      <c r="C641">
        <v>28589</v>
      </c>
      <c r="D641">
        <v>148241236</v>
      </c>
      <c r="E641">
        <v>5185.25439453125</v>
      </c>
    </row>
    <row r="642" spans="1:5">
      <c r="A642" t="s">
        <v>17</v>
      </c>
      <c r="B642" t="s">
        <v>86</v>
      </c>
      <c r="C642">
        <v>8745</v>
      </c>
      <c r="D642">
        <v>62247344</v>
      </c>
      <c r="E642">
        <v>7118.0498046875</v>
      </c>
    </row>
    <row r="643" spans="1:5">
      <c r="A643" t="s">
        <v>17</v>
      </c>
      <c r="B643" t="s">
        <v>87</v>
      </c>
      <c r="C643">
        <v>19844</v>
      </c>
      <c r="D643">
        <v>85993892</v>
      </c>
      <c r="E643">
        <v>4333.49609375</v>
      </c>
    </row>
    <row r="644" spans="1:5">
      <c r="A644" t="s">
        <v>17</v>
      </c>
      <c r="B644" t="s">
        <v>88</v>
      </c>
      <c r="C644">
        <v>1117</v>
      </c>
      <c r="D644">
        <v>5895192</v>
      </c>
      <c r="E644">
        <v>5277.701171875</v>
      </c>
    </row>
    <row r="645" spans="1:5">
      <c r="A645" t="s">
        <v>17</v>
      </c>
      <c r="B645" t="s">
        <v>89</v>
      </c>
      <c r="C645">
        <v>1714</v>
      </c>
      <c r="D645">
        <v>5097714</v>
      </c>
      <c r="E645">
        <v>2974.162109375</v>
      </c>
    </row>
    <row r="646" spans="1:5">
      <c r="A646" t="s">
        <v>17</v>
      </c>
      <c r="B646" t="s">
        <v>90</v>
      </c>
      <c r="C646">
        <v>0</v>
      </c>
      <c r="D646">
        <v>0</v>
      </c>
    </row>
    <row r="647" spans="1:5">
      <c r="A647" t="s">
        <v>17</v>
      </c>
      <c r="B647" t="s">
        <v>91</v>
      </c>
      <c r="C647">
        <v>4845</v>
      </c>
      <c r="D647">
        <v>21518993</v>
      </c>
      <c r="E647">
        <v>4441.48486328125</v>
      </c>
    </row>
    <row r="648" spans="1:5">
      <c r="A648" t="s">
        <v>18</v>
      </c>
      <c r="B648" t="s">
        <v>54</v>
      </c>
      <c r="C648">
        <v>192890</v>
      </c>
      <c r="D648">
        <v>699402312</v>
      </c>
      <c r="E648">
        <v>3625.912841796875</v>
      </c>
    </row>
    <row r="649" spans="1:5">
      <c r="A649" t="s">
        <v>18</v>
      </c>
      <c r="B649" t="s">
        <v>55</v>
      </c>
      <c r="C649">
        <v>4627</v>
      </c>
      <c r="D649">
        <v>17202679</v>
      </c>
      <c r="E649">
        <v>3717.890380859375</v>
      </c>
    </row>
    <row r="650" spans="1:5">
      <c r="A650" t="s">
        <v>18</v>
      </c>
      <c r="B650" t="s">
        <v>56</v>
      </c>
      <c r="C650">
        <v>3143</v>
      </c>
      <c r="D650">
        <v>11952142</v>
      </c>
      <c r="E650">
        <v>3802.781494140625</v>
      </c>
    </row>
    <row r="651" spans="1:5">
      <c r="A651" t="s">
        <v>18</v>
      </c>
      <c r="B651" t="s">
        <v>57</v>
      </c>
      <c r="C651">
        <v>3661</v>
      </c>
      <c r="D651">
        <v>15294758</v>
      </c>
      <c r="E651">
        <v>4177.75439453125</v>
      </c>
    </row>
    <row r="652" spans="1:5">
      <c r="A652" t="s">
        <v>18</v>
      </c>
      <c r="B652" t="s">
        <v>58</v>
      </c>
      <c r="C652">
        <v>9006</v>
      </c>
      <c r="D652">
        <v>36616445</v>
      </c>
      <c r="E652">
        <v>4065.783447265625</v>
      </c>
    </row>
    <row r="653" spans="1:5">
      <c r="A653" t="s">
        <v>18</v>
      </c>
      <c r="B653" t="s">
        <v>59</v>
      </c>
      <c r="C653">
        <v>6260</v>
      </c>
      <c r="D653">
        <v>27227347</v>
      </c>
      <c r="E653">
        <v>4349.41650390625</v>
      </c>
    </row>
    <row r="654" spans="1:5">
      <c r="A654" t="s">
        <v>18</v>
      </c>
      <c r="B654" t="s">
        <v>60</v>
      </c>
      <c r="C654">
        <v>2746</v>
      </c>
      <c r="D654">
        <v>9389098</v>
      </c>
      <c r="E654">
        <v>3419.19091796875</v>
      </c>
    </row>
    <row r="655" spans="1:5">
      <c r="A655" t="s">
        <v>18</v>
      </c>
      <c r="B655" t="s">
        <v>61</v>
      </c>
      <c r="C655">
        <v>3253</v>
      </c>
      <c r="D655">
        <v>15524104</v>
      </c>
      <c r="E655">
        <v>4772.2421875</v>
      </c>
    </row>
    <row r="656" spans="1:5">
      <c r="A656" t="s">
        <v>18</v>
      </c>
      <c r="B656" t="s">
        <v>62</v>
      </c>
      <c r="C656">
        <v>3069</v>
      </c>
      <c r="D656">
        <v>14797415</v>
      </c>
      <c r="E656">
        <v>4821.5751953125</v>
      </c>
    </row>
    <row r="657" spans="1:5">
      <c r="A657" t="s">
        <v>18</v>
      </c>
      <c r="B657" t="s">
        <v>63</v>
      </c>
      <c r="C657">
        <v>184</v>
      </c>
      <c r="D657">
        <v>726689</v>
      </c>
      <c r="E657">
        <v>3949.396728515625</v>
      </c>
    </row>
    <row r="658" spans="1:5">
      <c r="A658" t="s">
        <v>18</v>
      </c>
      <c r="B658" t="s">
        <v>64</v>
      </c>
      <c r="C658">
        <v>6410</v>
      </c>
      <c r="D658">
        <v>21028880</v>
      </c>
      <c r="E658">
        <v>3280.636474609375</v>
      </c>
    </row>
    <row r="659" spans="1:5">
      <c r="A659" t="s">
        <v>18</v>
      </c>
      <c r="B659" t="s">
        <v>65</v>
      </c>
      <c r="C659">
        <v>8027</v>
      </c>
      <c r="D659">
        <v>26605509</v>
      </c>
      <c r="E659">
        <v>3314.502197265625</v>
      </c>
    </row>
    <row r="660" spans="1:5">
      <c r="A660" t="s">
        <v>18</v>
      </c>
      <c r="B660" t="s">
        <v>66</v>
      </c>
      <c r="C660">
        <v>216</v>
      </c>
      <c r="D660">
        <v>850701</v>
      </c>
      <c r="E660">
        <v>3938.4306640625</v>
      </c>
    </row>
    <row r="661" spans="1:5">
      <c r="A661" t="s">
        <v>18</v>
      </c>
      <c r="B661" t="s">
        <v>67</v>
      </c>
      <c r="C661">
        <v>0</v>
      </c>
      <c r="D661">
        <v>0</v>
      </c>
    </row>
    <row r="662" spans="1:5">
      <c r="A662" t="s">
        <v>18</v>
      </c>
      <c r="B662" t="s">
        <v>68</v>
      </c>
      <c r="C662">
        <v>2796</v>
      </c>
      <c r="D662">
        <v>9055380</v>
      </c>
      <c r="E662">
        <v>3238.69091796875</v>
      </c>
    </row>
    <row r="663" spans="1:5">
      <c r="A663" t="s">
        <v>18</v>
      </c>
      <c r="B663" t="s">
        <v>69</v>
      </c>
      <c r="C663">
        <v>4411</v>
      </c>
      <c r="D663">
        <v>16408542</v>
      </c>
      <c r="E663">
        <v>3719.914306640625</v>
      </c>
    </row>
    <row r="664" spans="1:5">
      <c r="A664" t="s">
        <v>18</v>
      </c>
      <c r="B664" t="s">
        <v>70</v>
      </c>
      <c r="C664">
        <v>15594</v>
      </c>
      <c r="D664">
        <v>66855913</v>
      </c>
      <c r="E664">
        <v>4287.2841796875</v>
      </c>
    </row>
    <row r="665" spans="1:5">
      <c r="A665" t="s">
        <v>18</v>
      </c>
      <c r="B665" t="s">
        <v>71</v>
      </c>
      <c r="C665">
        <v>96</v>
      </c>
      <c r="D665">
        <v>339648</v>
      </c>
      <c r="E665">
        <v>3538</v>
      </c>
    </row>
    <row r="666" spans="1:5">
      <c r="A666" t="s">
        <v>18</v>
      </c>
      <c r="B666" t="s">
        <v>72</v>
      </c>
      <c r="C666">
        <v>1000</v>
      </c>
      <c r="D666">
        <v>3327699</v>
      </c>
      <c r="E666">
        <v>3327.698974609375</v>
      </c>
    </row>
    <row r="667" spans="1:5">
      <c r="A667" t="s">
        <v>18</v>
      </c>
      <c r="B667" t="s">
        <v>73</v>
      </c>
      <c r="C667">
        <v>2773</v>
      </c>
      <c r="D667">
        <v>8385369</v>
      </c>
      <c r="E667">
        <v>3023.93408203125</v>
      </c>
    </row>
    <row r="668" spans="1:5">
      <c r="A668" t="s">
        <v>18</v>
      </c>
      <c r="B668" t="s">
        <v>74</v>
      </c>
      <c r="C668">
        <v>1256</v>
      </c>
      <c r="D668">
        <v>4709281</v>
      </c>
      <c r="E668">
        <v>3749.427490234375</v>
      </c>
    </row>
    <row r="669" spans="1:5">
      <c r="A669" t="s">
        <v>18</v>
      </c>
      <c r="B669" t="s">
        <v>75</v>
      </c>
      <c r="C669">
        <v>1040</v>
      </c>
      <c r="D669">
        <v>3055222</v>
      </c>
      <c r="E669">
        <v>2937.71337890625</v>
      </c>
    </row>
    <row r="670" spans="1:5">
      <c r="A670" t="s">
        <v>18</v>
      </c>
      <c r="B670" t="s">
        <v>76</v>
      </c>
      <c r="C670">
        <v>1176</v>
      </c>
      <c r="D670">
        <v>4366598</v>
      </c>
      <c r="E670">
        <v>3713.093505859375</v>
      </c>
    </row>
    <row r="671" spans="1:5">
      <c r="A671" t="s">
        <v>18</v>
      </c>
      <c r="B671" t="s">
        <v>77</v>
      </c>
      <c r="C671">
        <v>2158</v>
      </c>
      <c r="D671">
        <v>8252152</v>
      </c>
      <c r="E671">
        <v>3823.9814453125</v>
      </c>
    </row>
    <row r="672" spans="1:5">
      <c r="A672" t="s">
        <v>18</v>
      </c>
      <c r="B672" t="s">
        <v>78</v>
      </c>
      <c r="C672">
        <v>1082</v>
      </c>
      <c r="D672">
        <v>5752856</v>
      </c>
      <c r="E672">
        <v>5316.87255859375</v>
      </c>
    </row>
    <row r="673" spans="1:5">
      <c r="A673" t="s">
        <v>18</v>
      </c>
      <c r="B673" t="s">
        <v>79</v>
      </c>
      <c r="C673">
        <v>57</v>
      </c>
      <c r="D673">
        <v>210352</v>
      </c>
      <c r="E673">
        <v>3690.385986328125</v>
      </c>
    </row>
    <row r="674" spans="1:5">
      <c r="A674" t="s">
        <v>18</v>
      </c>
      <c r="B674" t="s">
        <v>80</v>
      </c>
      <c r="C674">
        <v>314</v>
      </c>
      <c r="D674">
        <v>1050302</v>
      </c>
      <c r="E674">
        <v>3344.910888671875</v>
      </c>
    </row>
    <row r="675" spans="1:5">
      <c r="A675" t="s">
        <v>18</v>
      </c>
      <c r="B675" t="s">
        <v>81</v>
      </c>
      <c r="C675">
        <v>114207</v>
      </c>
      <c r="D675">
        <v>399117775</v>
      </c>
      <c r="E675">
        <v>3494.6875</v>
      </c>
    </row>
    <row r="676" spans="1:5">
      <c r="A676" t="s">
        <v>18</v>
      </c>
      <c r="B676" t="s">
        <v>82</v>
      </c>
      <c r="C676">
        <v>84702</v>
      </c>
      <c r="D676">
        <v>263810602</v>
      </c>
      <c r="E676">
        <v>3114.573486328125</v>
      </c>
    </row>
    <row r="677" spans="1:5">
      <c r="A677" t="s">
        <v>18</v>
      </c>
      <c r="B677" t="s">
        <v>83</v>
      </c>
      <c r="C677">
        <v>59649</v>
      </c>
      <c r="D677">
        <v>207976223</v>
      </c>
      <c r="E677">
        <v>3486.66748046875</v>
      </c>
    </row>
    <row r="678" spans="1:5">
      <c r="A678" t="s">
        <v>18</v>
      </c>
      <c r="B678" t="s">
        <v>84</v>
      </c>
      <c r="C678">
        <v>25053</v>
      </c>
      <c r="D678">
        <v>55834379</v>
      </c>
      <c r="E678">
        <v>2228.650390625</v>
      </c>
    </row>
    <row r="679" spans="1:5">
      <c r="A679" t="s">
        <v>18</v>
      </c>
      <c r="B679" t="s">
        <v>85</v>
      </c>
      <c r="C679">
        <v>28844</v>
      </c>
      <c r="D679">
        <v>132537723</v>
      </c>
      <c r="E679">
        <v>4594.984375</v>
      </c>
    </row>
    <row r="680" spans="1:5">
      <c r="A680" t="s">
        <v>18</v>
      </c>
      <c r="B680" t="s">
        <v>86</v>
      </c>
      <c r="C680">
        <v>10645</v>
      </c>
      <c r="D680">
        <v>67716911</v>
      </c>
      <c r="E680">
        <v>6361.3818359375</v>
      </c>
    </row>
    <row r="681" spans="1:5">
      <c r="A681" t="s">
        <v>18</v>
      </c>
      <c r="B681" t="s">
        <v>87</v>
      </c>
      <c r="C681">
        <v>18199</v>
      </c>
      <c r="D681">
        <v>64820812</v>
      </c>
      <c r="E681">
        <v>3561.77880859375</v>
      </c>
    </row>
    <row r="682" spans="1:5">
      <c r="A682" t="s">
        <v>18</v>
      </c>
      <c r="B682" t="s">
        <v>88</v>
      </c>
      <c r="C682">
        <v>661</v>
      </c>
      <c r="D682">
        <v>2769450</v>
      </c>
      <c r="E682">
        <v>4189.7880859375</v>
      </c>
    </row>
    <row r="683" spans="1:5">
      <c r="A683" t="s">
        <v>18</v>
      </c>
      <c r="B683" t="s">
        <v>89</v>
      </c>
      <c r="C683">
        <v>1098</v>
      </c>
      <c r="D683">
        <v>3426337</v>
      </c>
      <c r="E683">
        <v>3120.525390625</v>
      </c>
    </row>
    <row r="684" spans="1:5">
      <c r="A684" t="s">
        <v>18</v>
      </c>
      <c r="B684" t="s">
        <v>90</v>
      </c>
      <c r="C684">
        <v>0</v>
      </c>
      <c r="D684">
        <v>0</v>
      </c>
    </row>
    <row r="685" spans="1:5">
      <c r="A685" t="s">
        <v>18</v>
      </c>
      <c r="B685" t="s">
        <v>91</v>
      </c>
      <c r="C685">
        <v>5489</v>
      </c>
      <c r="D685">
        <v>20013668</v>
      </c>
      <c r="E685">
        <v>3646.14111328125</v>
      </c>
    </row>
    <row r="686" spans="1:5">
      <c r="A686" t="s">
        <v>19</v>
      </c>
      <c r="B686" t="s">
        <v>54</v>
      </c>
      <c r="C686">
        <v>248786</v>
      </c>
      <c r="D686">
        <v>843606144</v>
      </c>
      <c r="E686">
        <v>3390.890625</v>
      </c>
    </row>
    <row r="687" spans="1:5">
      <c r="A687" t="s">
        <v>19</v>
      </c>
      <c r="B687" t="s">
        <v>55</v>
      </c>
      <c r="C687">
        <v>4253</v>
      </c>
      <c r="D687">
        <v>15644610</v>
      </c>
      <c r="E687">
        <v>3678.488037109375</v>
      </c>
    </row>
    <row r="688" spans="1:5">
      <c r="A688" t="s">
        <v>19</v>
      </c>
      <c r="B688" t="s">
        <v>56</v>
      </c>
      <c r="C688">
        <v>3609</v>
      </c>
      <c r="D688">
        <v>12885266</v>
      </c>
      <c r="E688">
        <v>3570.314697265625</v>
      </c>
    </row>
    <row r="689" spans="1:5">
      <c r="A689" t="s">
        <v>19</v>
      </c>
      <c r="B689" t="s">
        <v>57</v>
      </c>
      <c r="C689">
        <v>6989</v>
      </c>
      <c r="D689">
        <v>23198100</v>
      </c>
      <c r="E689">
        <v>3319.230224609375</v>
      </c>
    </row>
    <row r="690" spans="1:5">
      <c r="A690" t="s">
        <v>19</v>
      </c>
      <c r="B690" t="s">
        <v>58</v>
      </c>
      <c r="C690">
        <v>10070</v>
      </c>
      <c r="D690">
        <v>40026595</v>
      </c>
      <c r="E690">
        <v>3974.835693359375</v>
      </c>
    </row>
    <row r="691" spans="1:5">
      <c r="A691" t="s">
        <v>19</v>
      </c>
      <c r="B691" t="s">
        <v>59</v>
      </c>
      <c r="C691">
        <v>7620</v>
      </c>
      <c r="D691">
        <v>32387604</v>
      </c>
      <c r="E691">
        <v>4250.341796875</v>
      </c>
    </row>
    <row r="692" spans="1:5">
      <c r="A692" t="s">
        <v>19</v>
      </c>
      <c r="B692" t="s">
        <v>60</v>
      </c>
      <c r="C692">
        <v>2450</v>
      </c>
      <c r="D692">
        <v>7638991</v>
      </c>
      <c r="E692">
        <v>3117.95556640625</v>
      </c>
    </row>
    <row r="693" spans="1:5">
      <c r="A693" t="s">
        <v>19</v>
      </c>
      <c r="B693" t="s">
        <v>61</v>
      </c>
      <c r="C693">
        <v>4378</v>
      </c>
      <c r="D693">
        <v>18354288</v>
      </c>
      <c r="E693">
        <v>4192.39111328125</v>
      </c>
    </row>
    <row r="694" spans="1:5">
      <c r="A694" t="s">
        <v>19</v>
      </c>
      <c r="B694" t="s">
        <v>62</v>
      </c>
      <c r="C694">
        <v>4214</v>
      </c>
      <c r="D694">
        <v>17784404</v>
      </c>
      <c r="E694">
        <v>4220.31396484375</v>
      </c>
    </row>
    <row r="695" spans="1:5">
      <c r="A695" t="s">
        <v>19</v>
      </c>
      <c r="B695" t="s">
        <v>63</v>
      </c>
      <c r="C695">
        <v>164</v>
      </c>
      <c r="D695">
        <v>569884</v>
      </c>
      <c r="E695">
        <v>3474.90234375</v>
      </c>
    </row>
    <row r="696" spans="1:5">
      <c r="A696" t="s">
        <v>19</v>
      </c>
      <c r="B696" t="s">
        <v>64</v>
      </c>
      <c r="C696">
        <v>8181</v>
      </c>
      <c r="D696">
        <v>22139872</v>
      </c>
      <c r="E696">
        <v>2706.2548828125</v>
      </c>
    </row>
    <row r="697" spans="1:5">
      <c r="A697" t="s">
        <v>19</v>
      </c>
      <c r="B697" t="s">
        <v>65</v>
      </c>
      <c r="C697">
        <v>7608</v>
      </c>
      <c r="D697">
        <v>23892458</v>
      </c>
      <c r="E697">
        <v>3140.438720703125</v>
      </c>
    </row>
    <row r="698" spans="1:5">
      <c r="A698" t="s">
        <v>19</v>
      </c>
      <c r="B698" t="s">
        <v>66</v>
      </c>
      <c r="C698">
        <v>700</v>
      </c>
      <c r="D698">
        <v>3094523</v>
      </c>
      <c r="E698">
        <v>4420.7470703125</v>
      </c>
    </row>
    <row r="699" spans="1:5">
      <c r="A699" t="s">
        <v>19</v>
      </c>
      <c r="B699" t="s">
        <v>67</v>
      </c>
      <c r="C699">
        <v>72</v>
      </c>
      <c r="D699">
        <v>277896</v>
      </c>
      <c r="E699">
        <v>3859.666748046875</v>
      </c>
    </row>
    <row r="700" spans="1:5">
      <c r="A700" t="s">
        <v>19</v>
      </c>
      <c r="B700" t="s">
        <v>68</v>
      </c>
      <c r="C700">
        <v>6481</v>
      </c>
      <c r="D700">
        <v>19828138</v>
      </c>
      <c r="E700">
        <v>3059.42578125</v>
      </c>
    </row>
    <row r="701" spans="1:5">
      <c r="A701" t="s">
        <v>19</v>
      </c>
      <c r="B701" t="s">
        <v>69</v>
      </c>
      <c r="C701">
        <v>9332</v>
      </c>
      <c r="D701">
        <v>32141899</v>
      </c>
      <c r="E701">
        <v>3444.266845703125</v>
      </c>
    </row>
    <row r="702" spans="1:5">
      <c r="A702" t="s">
        <v>19</v>
      </c>
      <c r="B702" t="s">
        <v>70</v>
      </c>
      <c r="C702">
        <v>10775</v>
      </c>
      <c r="D702">
        <v>44200841</v>
      </c>
      <c r="E702">
        <v>4102.166015625</v>
      </c>
    </row>
    <row r="703" spans="1:5">
      <c r="A703" t="s">
        <v>19</v>
      </c>
      <c r="B703" t="s">
        <v>71</v>
      </c>
      <c r="C703">
        <v>1026</v>
      </c>
      <c r="D703">
        <v>2981418</v>
      </c>
      <c r="E703">
        <v>2905.865478515625</v>
      </c>
    </row>
    <row r="704" spans="1:5">
      <c r="A704" t="s">
        <v>19</v>
      </c>
      <c r="B704" t="s">
        <v>72</v>
      </c>
      <c r="C704">
        <v>992</v>
      </c>
      <c r="D704">
        <v>3386972</v>
      </c>
      <c r="E704">
        <v>3414.286376953125</v>
      </c>
    </row>
    <row r="705" spans="1:5">
      <c r="A705" t="s">
        <v>19</v>
      </c>
      <c r="B705" t="s">
        <v>73</v>
      </c>
      <c r="C705">
        <v>3296</v>
      </c>
      <c r="D705">
        <v>7293130</v>
      </c>
      <c r="E705">
        <v>2212.721435546875</v>
      </c>
    </row>
    <row r="706" spans="1:5">
      <c r="A706" t="s">
        <v>19</v>
      </c>
      <c r="B706" t="s">
        <v>74</v>
      </c>
      <c r="C706">
        <v>3325</v>
      </c>
      <c r="D706">
        <v>11486789</v>
      </c>
      <c r="E706">
        <v>3454.67333984375</v>
      </c>
    </row>
    <row r="707" spans="1:5">
      <c r="A707" t="s">
        <v>19</v>
      </c>
      <c r="B707" t="s">
        <v>75</v>
      </c>
      <c r="C707">
        <v>1407</v>
      </c>
      <c r="D707">
        <v>3988269</v>
      </c>
      <c r="E707">
        <v>2834.590576171875</v>
      </c>
    </row>
    <row r="708" spans="1:5">
      <c r="A708" t="s">
        <v>19</v>
      </c>
      <c r="B708" t="s">
        <v>76</v>
      </c>
      <c r="C708">
        <v>1845</v>
      </c>
      <c r="D708">
        <v>7448385</v>
      </c>
      <c r="E708">
        <v>4037.06494140625</v>
      </c>
    </row>
    <row r="709" spans="1:5">
      <c r="A709" t="s">
        <v>19</v>
      </c>
      <c r="B709" t="s">
        <v>77</v>
      </c>
      <c r="C709">
        <v>2918</v>
      </c>
      <c r="D709">
        <v>10477659</v>
      </c>
      <c r="E709">
        <v>3590.69873046875</v>
      </c>
    </row>
    <row r="710" spans="1:5">
      <c r="A710" t="s">
        <v>19</v>
      </c>
      <c r="B710" t="s">
        <v>78</v>
      </c>
      <c r="C710">
        <v>782</v>
      </c>
      <c r="D710">
        <v>4120466</v>
      </c>
      <c r="E710">
        <v>5269.13818359375</v>
      </c>
    </row>
    <row r="711" spans="1:5">
      <c r="A711" t="s">
        <v>19</v>
      </c>
      <c r="B711" t="s">
        <v>79</v>
      </c>
      <c r="C711">
        <v>140</v>
      </c>
      <c r="D711">
        <v>444236</v>
      </c>
      <c r="E711">
        <v>3173.1142578125</v>
      </c>
    </row>
    <row r="712" spans="1:5">
      <c r="A712" t="s">
        <v>19</v>
      </c>
      <c r="B712" t="s">
        <v>80</v>
      </c>
      <c r="C712">
        <v>1022</v>
      </c>
      <c r="D712">
        <v>3827269</v>
      </c>
      <c r="E712">
        <v>3744.881591796875</v>
      </c>
    </row>
    <row r="713" spans="1:5">
      <c r="A713" t="s">
        <v>19</v>
      </c>
      <c r="B713" t="s">
        <v>81</v>
      </c>
      <c r="C713">
        <v>151110</v>
      </c>
      <c r="D713">
        <v>505649746</v>
      </c>
      <c r="E713">
        <v>3346.236083984375</v>
      </c>
    </row>
    <row r="714" spans="1:5">
      <c r="A714" t="s">
        <v>19</v>
      </c>
      <c r="B714" t="s">
        <v>82</v>
      </c>
      <c r="C714">
        <v>109758</v>
      </c>
      <c r="D714">
        <v>333128476</v>
      </c>
      <c r="E714">
        <v>3035.117919921875</v>
      </c>
    </row>
    <row r="715" spans="1:5">
      <c r="A715" t="s">
        <v>19</v>
      </c>
      <c r="B715" t="s">
        <v>83</v>
      </c>
      <c r="C715">
        <v>66290</v>
      </c>
      <c r="D715">
        <v>250603429</v>
      </c>
      <c r="E715">
        <v>3780.41064453125</v>
      </c>
    </row>
    <row r="716" spans="1:5">
      <c r="A716" t="s">
        <v>19</v>
      </c>
      <c r="B716" t="s">
        <v>84</v>
      </c>
      <c r="C716">
        <v>43468</v>
      </c>
      <c r="D716">
        <v>82525047</v>
      </c>
      <c r="E716">
        <v>1898.524169921875</v>
      </c>
    </row>
    <row r="717" spans="1:5">
      <c r="A717" t="s">
        <v>19</v>
      </c>
      <c r="B717" t="s">
        <v>85</v>
      </c>
      <c r="C717">
        <v>38731</v>
      </c>
      <c r="D717">
        <v>161872612</v>
      </c>
      <c r="E717">
        <v>4179.4072265625</v>
      </c>
    </row>
    <row r="718" spans="1:5">
      <c r="A718" t="s">
        <v>19</v>
      </c>
      <c r="B718" t="s">
        <v>86</v>
      </c>
      <c r="C718">
        <v>12657</v>
      </c>
      <c r="D718">
        <v>78440477</v>
      </c>
      <c r="E718">
        <v>6197.39892578125</v>
      </c>
    </row>
    <row r="719" spans="1:5">
      <c r="A719" t="s">
        <v>19</v>
      </c>
      <c r="B719" t="s">
        <v>87</v>
      </c>
      <c r="C719">
        <v>26074</v>
      </c>
      <c r="D719">
        <v>83432135</v>
      </c>
      <c r="E719">
        <v>3199.821044921875</v>
      </c>
    </row>
    <row r="720" spans="1:5">
      <c r="A720" t="s">
        <v>19</v>
      </c>
      <c r="B720" t="s">
        <v>88</v>
      </c>
      <c r="C720">
        <v>2621</v>
      </c>
      <c r="D720">
        <v>10648658</v>
      </c>
      <c r="E720">
        <v>4062.822509765625</v>
      </c>
    </row>
    <row r="721" spans="1:5">
      <c r="A721" t="s">
        <v>19</v>
      </c>
      <c r="B721" t="s">
        <v>89</v>
      </c>
      <c r="C721">
        <v>2019</v>
      </c>
      <c r="D721">
        <v>5052167</v>
      </c>
      <c r="E721">
        <v>2502.3115234375</v>
      </c>
    </row>
    <row r="722" spans="1:5">
      <c r="A722" t="s">
        <v>19</v>
      </c>
      <c r="B722" t="s">
        <v>90</v>
      </c>
      <c r="C722">
        <v>0</v>
      </c>
      <c r="D722">
        <v>0</v>
      </c>
    </row>
    <row r="723" spans="1:5">
      <c r="A723" t="s">
        <v>19</v>
      </c>
      <c r="B723" t="s">
        <v>91</v>
      </c>
      <c r="C723">
        <v>6456</v>
      </c>
      <c r="D723">
        <v>21765152</v>
      </c>
      <c r="E723">
        <v>3371.30615234375</v>
      </c>
    </row>
    <row r="724" spans="1:5">
      <c r="A724" t="s">
        <v>20</v>
      </c>
      <c r="B724" t="s">
        <v>54</v>
      </c>
      <c r="C724">
        <v>266842</v>
      </c>
      <c r="D724">
        <v>958185163</v>
      </c>
      <c r="E724">
        <v>3590.83349609375</v>
      </c>
    </row>
    <row r="725" spans="1:5">
      <c r="A725" t="s">
        <v>20</v>
      </c>
      <c r="B725" t="s">
        <v>55</v>
      </c>
      <c r="C725">
        <v>6104</v>
      </c>
      <c r="D725">
        <v>23498855</v>
      </c>
      <c r="E725">
        <v>3849.746826171875</v>
      </c>
    </row>
    <row r="726" spans="1:5">
      <c r="A726" t="s">
        <v>20</v>
      </c>
      <c r="B726" t="s">
        <v>56</v>
      </c>
      <c r="C726">
        <v>5971</v>
      </c>
      <c r="D726">
        <v>22547793</v>
      </c>
      <c r="E726">
        <v>3776.21728515625</v>
      </c>
    </row>
    <row r="727" spans="1:5">
      <c r="A727" t="s">
        <v>20</v>
      </c>
      <c r="B727" t="s">
        <v>57</v>
      </c>
      <c r="C727">
        <v>7649</v>
      </c>
      <c r="D727">
        <v>27091301</v>
      </c>
      <c r="E727">
        <v>3541.8095703125</v>
      </c>
    </row>
    <row r="728" spans="1:5">
      <c r="A728" t="s">
        <v>20</v>
      </c>
      <c r="B728" t="s">
        <v>58</v>
      </c>
      <c r="C728">
        <v>17669</v>
      </c>
      <c r="D728">
        <v>66378377</v>
      </c>
      <c r="E728">
        <v>3756.7705078125</v>
      </c>
    </row>
    <row r="729" spans="1:5">
      <c r="A729" t="s">
        <v>20</v>
      </c>
      <c r="B729" t="s">
        <v>59</v>
      </c>
      <c r="C729">
        <v>13075</v>
      </c>
      <c r="D729">
        <v>51261585</v>
      </c>
      <c r="E729">
        <v>3920.580078125</v>
      </c>
    </row>
    <row r="730" spans="1:5">
      <c r="A730" t="s">
        <v>20</v>
      </c>
      <c r="B730" t="s">
        <v>60</v>
      </c>
      <c r="C730">
        <v>4594</v>
      </c>
      <c r="D730">
        <v>15116792</v>
      </c>
      <c r="E730">
        <v>3290.55126953125</v>
      </c>
    </row>
    <row r="731" spans="1:5">
      <c r="A731" t="s">
        <v>20</v>
      </c>
      <c r="B731" t="s">
        <v>61</v>
      </c>
      <c r="C731">
        <v>5018</v>
      </c>
      <c r="D731">
        <v>20913883</v>
      </c>
      <c r="E731">
        <v>4167.7724609375</v>
      </c>
    </row>
    <row r="732" spans="1:5">
      <c r="A732" t="s">
        <v>20</v>
      </c>
      <c r="B732" t="s">
        <v>62</v>
      </c>
      <c r="C732">
        <v>4746</v>
      </c>
      <c r="D732">
        <v>20011679</v>
      </c>
      <c r="E732">
        <v>4216.53564453125</v>
      </c>
    </row>
    <row r="733" spans="1:5">
      <c r="A733" t="s">
        <v>20</v>
      </c>
      <c r="B733" t="s">
        <v>63</v>
      </c>
      <c r="C733">
        <v>272</v>
      </c>
      <c r="D733">
        <v>902204</v>
      </c>
      <c r="E733">
        <v>3316.926513671875</v>
      </c>
    </row>
    <row r="734" spans="1:5">
      <c r="A734" t="s">
        <v>20</v>
      </c>
      <c r="B734" t="s">
        <v>64</v>
      </c>
      <c r="C734">
        <v>13330</v>
      </c>
      <c r="D734">
        <v>45893561</v>
      </c>
      <c r="E734">
        <v>3442.877685546875</v>
      </c>
    </row>
    <row r="735" spans="1:5">
      <c r="A735" t="s">
        <v>20</v>
      </c>
      <c r="B735" t="s">
        <v>65</v>
      </c>
      <c r="C735">
        <v>10127</v>
      </c>
      <c r="D735">
        <v>33859487</v>
      </c>
      <c r="E735">
        <v>3343.486328125</v>
      </c>
    </row>
    <row r="736" spans="1:5">
      <c r="A736" t="s">
        <v>20</v>
      </c>
      <c r="B736" t="s">
        <v>66</v>
      </c>
      <c r="C736">
        <v>437</v>
      </c>
      <c r="D736">
        <v>1614254</v>
      </c>
      <c r="E736">
        <v>3693.945068359375</v>
      </c>
    </row>
    <row r="737" spans="1:5">
      <c r="A737" t="s">
        <v>20</v>
      </c>
      <c r="B737" t="s">
        <v>67</v>
      </c>
      <c r="C737">
        <v>593</v>
      </c>
      <c r="D737">
        <v>2827424</v>
      </c>
      <c r="E737">
        <v>4768</v>
      </c>
    </row>
    <row r="738" spans="1:5">
      <c r="A738" t="s">
        <v>20</v>
      </c>
      <c r="B738" t="s">
        <v>68</v>
      </c>
      <c r="C738">
        <v>5757</v>
      </c>
      <c r="D738">
        <v>21013876</v>
      </c>
      <c r="E738">
        <v>3650.1435546875</v>
      </c>
    </row>
    <row r="739" spans="1:5">
      <c r="A739" t="s">
        <v>20</v>
      </c>
      <c r="B739" t="s">
        <v>69</v>
      </c>
      <c r="C739">
        <v>4672</v>
      </c>
      <c r="D739">
        <v>19637360</v>
      </c>
      <c r="E739">
        <v>4203.2021484375</v>
      </c>
    </row>
    <row r="740" spans="1:5">
      <c r="A740" t="s">
        <v>20</v>
      </c>
      <c r="B740" t="s">
        <v>70</v>
      </c>
      <c r="C740">
        <v>30538</v>
      </c>
      <c r="D740">
        <v>127773933</v>
      </c>
      <c r="E740">
        <v>4184.09619140625</v>
      </c>
    </row>
    <row r="741" spans="1:5">
      <c r="A741" t="s">
        <v>20</v>
      </c>
      <c r="B741" t="s">
        <v>71</v>
      </c>
      <c r="C741">
        <v>1180</v>
      </c>
      <c r="D741">
        <v>4376455</v>
      </c>
      <c r="E741">
        <v>3708.860107421875</v>
      </c>
    </row>
    <row r="742" spans="1:5">
      <c r="A742" t="s">
        <v>20</v>
      </c>
      <c r="B742" t="s">
        <v>72</v>
      </c>
      <c r="C742">
        <v>1217</v>
      </c>
      <c r="D742">
        <v>4075982</v>
      </c>
      <c r="E742">
        <v>3349.20458984375</v>
      </c>
    </row>
    <row r="743" spans="1:5">
      <c r="A743" t="s">
        <v>20</v>
      </c>
      <c r="B743" t="s">
        <v>73</v>
      </c>
      <c r="C743">
        <v>5076</v>
      </c>
      <c r="D743">
        <v>13941295</v>
      </c>
      <c r="E743">
        <v>2746.511962890625</v>
      </c>
    </row>
    <row r="744" spans="1:5">
      <c r="A744" t="s">
        <v>20</v>
      </c>
      <c r="B744" t="s">
        <v>74</v>
      </c>
      <c r="C744">
        <v>5112</v>
      </c>
      <c r="D744">
        <v>20187067</v>
      </c>
      <c r="E744">
        <v>3948.956787109375</v>
      </c>
    </row>
    <row r="745" spans="1:5">
      <c r="A745" t="s">
        <v>20</v>
      </c>
      <c r="B745" t="s">
        <v>75</v>
      </c>
      <c r="C745">
        <v>1142</v>
      </c>
      <c r="D745">
        <v>3049519</v>
      </c>
      <c r="E745">
        <v>2670.331787109375</v>
      </c>
    </row>
    <row r="746" spans="1:5">
      <c r="A746" t="s">
        <v>20</v>
      </c>
      <c r="B746" t="s">
        <v>76</v>
      </c>
      <c r="C746">
        <v>1960</v>
      </c>
      <c r="D746">
        <v>6770453</v>
      </c>
      <c r="E746">
        <v>3454.312744140625</v>
      </c>
    </row>
    <row r="747" spans="1:5">
      <c r="A747" t="s">
        <v>20</v>
      </c>
      <c r="B747" t="s">
        <v>77</v>
      </c>
      <c r="C747">
        <v>3180</v>
      </c>
      <c r="D747">
        <v>11647939</v>
      </c>
      <c r="E747">
        <v>3662.873779296875</v>
      </c>
    </row>
    <row r="748" spans="1:5">
      <c r="A748" t="s">
        <v>20</v>
      </c>
      <c r="B748" t="s">
        <v>78</v>
      </c>
      <c r="C748">
        <v>620</v>
      </c>
      <c r="D748">
        <v>2722641</v>
      </c>
      <c r="E748">
        <v>4391.3564453125</v>
      </c>
    </row>
    <row r="749" spans="1:5">
      <c r="A749" t="s">
        <v>20</v>
      </c>
      <c r="B749" t="s">
        <v>79</v>
      </c>
      <c r="C749">
        <v>375</v>
      </c>
      <c r="D749">
        <v>1014006</v>
      </c>
      <c r="E749">
        <v>2704.01611328125</v>
      </c>
    </row>
    <row r="750" spans="1:5">
      <c r="A750" t="s">
        <v>20</v>
      </c>
      <c r="B750" t="s">
        <v>80</v>
      </c>
      <c r="C750">
        <v>400</v>
      </c>
      <c r="D750">
        <v>1308773</v>
      </c>
      <c r="E750">
        <v>3271.9326171875</v>
      </c>
    </row>
    <row r="751" spans="1:5">
      <c r="A751" t="s">
        <v>20</v>
      </c>
      <c r="B751" t="s">
        <v>81</v>
      </c>
      <c r="C751">
        <v>129642</v>
      </c>
      <c r="D751">
        <v>446034194</v>
      </c>
      <c r="E751">
        <v>3440.5068359375</v>
      </c>
    </row>
    <row r="752" spans="1:5">
      <c r="A752" t="s">
        <v>20</v>
      </c>
      <c r="B752" t="s">
        <v>82</v>
      </c>
      <c r="C752">
        <v>99876</v>
      </c>
      <c r="D752">
        <v>311064976</v>
      </c>
      <c r="E752">
        <v>3114.51171875</v>
      </c>
    </row>
    <row r="753" spans="1:5">
      <c r="A753" t="s">
        <v>20</v>
      </c>
      <c r="B753" t="s">
        <v>83</v>
      </c>
      <c r="C753">
        <v>68171</v>
      </c>
      <c r="D753">
        <v>245702460</v>
      </c>
      <c r="E753">
        <v>3604.2080078125</v>
      </c>
    </row>
    <row r="754" spans="1:5">
      <c r="A754" t="s">
        <v>20</v>
      </c>
      <c r="B754" t="s">
        <v>84</v>
      </c>
      <c r="C754">
        <v>31705</v>
      </c>
      <c r="D754">
        <v>65362516</v>
      </c>
      <c r="E754">
        <v>2061.583740234375</v>
      </c>
    </row>
    <row r="755" spans="1:5">
      <c r="A755" t="s">
        <v>20</v>
      </c>
      <c r="B755" t="s">
        <v>85</v>
      </c>
      <c r="C755">
        <v>26911</v>
      </c>
      <c r="D755">
        <v>122380326</v>
      </c>
      <c r="E755">
        <v>4547.5947265625</v>
      </c>
    </row>
    <row r="756" spans="1:5">
      <c r="A756" t="s">
        <v>20</v>
      </c>
      <c r="B756" t="s">
        <v>86</v>
      </c>
      <c r="C756">
        <v>9344</v>
      </c>
      <c r="D756">
        <v>60284176</v>
      </c>
      <c r="E756">
        <v>6451.6455078125</v>
      </c>
    </row>
    <row r="757" spans="1:5">
      <c r="A757" t="s">
        <v>20</v>
      </c>
      <c r="B757" t="s">
        <v>87</v>
      </c>
      <c r="C757">
        <v>17567</v>
      </c>
      <c r="D757">
        <v>62096150</v>
      </c>
      <c r="E757">
        <v>3534.818115234375</v>
      </c>
    </row>
    <row r="758" spans="1:5">
      <c r="A758" t="s">
        <v>20</v>
      </c>
      <c r="B758" t="s">
        <v>88</v>
      </c>
      <c r="C758">
        <v>2855</v>
      </c>
      <c r="D758">
        <v>12588892</v>
      </c>
      <c r="E758">
        <v>4409.41943359375</v>
      </c>
    </row>
    <row r="759" spans="1:5">
      <c r="A759" t="s">
        <v>20</v>
      </c>
      <c r="B759" t="s">
        <v>89</v>
      </c>
      <c r="C759">
        <v>2826</v>
      </c>
      <c r="D759">
        <v>7778090</v>
      </c>
      <c r="E759">
        <v>2752.33203125</v>
      </c>
    </row>
    <row r="760" spans="1:5">
      <c r="A760" t="s">
        <v>20</v>
      </c>
      <c r="B760" t="s">
        <v>90</v>
      </c>
      <c r="C760">
        <v>0</v>
      </c>
      <c r="D760">
        <v>0</v>
      </c>
    </row>
    <row r="761" spans="1:5">
      <c r="A761" t="s">
        <v>20</v>
      </c>
      <c r="B761" t="s">
        <v>91</v>
      </c>
      <c r="C761">
        <v>6247</v>
      </c>
      <c r="D761">
        <v>22228645</v>
      </c>
      <c r="E761">
        <v>3558.291259765625</v>
      </c>
    </row>
    <row r="762" spans="1:5">
      <c r="A762" t="s">
        <v>21</v>
      </c>
      <c r="B762" t="s">
        <v>54</v>
      </c>
      <c r="C762">
        <v>72027</v>
      </c>
      <c r="D762">
        <v>261641904</v>
      </c>
      <c r="E762">
        <v>3632.55322265625</v>
      </c>
    </row>
    <row r="763" spans="1:5">
      <c r="A763" t="s">
        <v>21</v>
      </c>
      <c r="B763" t="s">
        <v>55</v>
      </c>
      <c r="C763">
        <v>2495</v>
      </c>
      <c r="D763">
        <v>9049832</v>
      </c>
      <c r="E763">
        <v>3627.187255859375</v>
      </c>
    </row>
    <row r="764" spans="1:5">
      <c r="A764" t="s">
        <v>21</v>
      </c>
      <c r="B764" t="s">
        <v>56</v>
      </c>
      <c r="C764">
        <v>1667</v>
      </c>
      <c r="D764">
        <v>6500368</v>
      </c>
      <c r="E764">
        <v>3899.44091796875</v>
      </c>
    </row>
    <row r="765" spans="1:5">
      <c r="A765" t="s">
        <v>21</v>
      </c>
      <c r="B765" t="s">
        <v>57</v>
      </c>
      <c r="C765">
        <v>886</v>
      </c>
      <c r="D765">
        <v>4552795</v>
      </c>
      <c r="E765">
        <v>5138.5947265625</v>
      </c>
    </row>
    <row r="766" spans="1:5">
      <c r="A766" t="s">
        <v>21</v>
      </c>
      <c r="B766" t="s">
        <v>58</v>
      </c>
      <c r="C766">
        <v>2980</v>
      </c>
      <c r="D766">
        <v>13168565</v>
      </c>
      <c r="E766">
        <v>4418.9814453125</v>
      </c>
    </row>
    <row r="767" spans="1:5">
      <c r="A767" t="s">
        <v>21</v>
      </c>
      <c r="B767" t="s">
        <v>59</v>
      </c>
      <c r="C767">
        <v>2293</v>
      </c>
      <c r="D767">
        <v>10710391</v>
      </c>
      <c r="E767">
        <v>4670.90771484375</v>
      </c>
    </row>
    <row r="768" spans="1:5">
      <c r="A768" t="s">
        <v>21</v>
      </c>
      <c r="B768" t="s">
        <v>60</v>
      </c>
      <c r="C768">
        <v>687</v>
      </c>
      <c r="D768">
        <v>2458174</v>
      </c>
      <c r="E768">
        <v>3578.128173828125</v>
      </c>
    </row>
    <row r="769" spans="1:5">
      <c r="A769" t="s">
        <v>21</v>
      </c>
      <c r="B769" t="s">
        <v>61</v>
      </c>
      <c r="C769">
        <v>1709</v>
      </c>
      <c r="D769">
        <v>6522612</v>
      </c>
      <c r="E769">
        <v>3816.625</v>
      </c>
    </row>
    <row r="770" spans="1:5">
      <c r="A770" t="s">
        <v>21</v>
      </c>
      <c r="B770" t="s">
        <v>62</v>
      </c>
      <c r="C770">
        <v>1566</v>
      </c>
      <c r="D770">
        <v>6004538</v>
      </c>
      <c r="E770">
        <v>3834.3154296875</v>
      </c>
    </row>
    <row r="771" spans="1:5">
      <c r="A771" t="s">
        <v>21</v>
      </c>
      <c r="B771" t="s">
        <v>63</v>
      </c>
      <c r="C771">
        <v>143</v>
      </c>
      <c r="D771">
        <v>518074</v>
      </c>
      <c r="E771">
        <v>3622.89501953125</v>
      </c>
    </row>
    <row r="772" spans="1:5">
      <c r="A772" t="s">
        <v>21</v>
      </c>
      <c r="B772" t="s">
        <v>64</v>
      </c>
      <c r="C772">
        <v>1944</v>
      </c>
      <c r="D772">
        <v>7480835</v>
      </c>
      <c r="E772">
        <v>3848.166259765625</v>
      </c>
    </row>
    <row r="773" spans="1:5">
      <c r="A773" t="s">
        <v>21</v>
      </c>
      <c r="B773" t="s">
        <v>65</v>
      </c>
      <c r="C773">
        <v>3804</v>
      </c>
      <c r="D773">
        <v>13679171</v>
      </c>
      <c r="E773">
        <v>3595.99658203125</v>
      </c>
    </row>
    <row r="774" spans="1:5">
      <c r="A774" t="s">
        <v>21</v>
      </c>
      <c r="B774" t="s">
        <v>66</v>
      </c>
      <c r="C774">
        <v>181</v>
      </c>
      <c r="D774">
        <v>731684</v>
      </c>
      <c r="E774">
        <v>4042.453125</v>
      </c>
    </row>
    <row r="775" spans="1:5">
      <c r="A775" t="s">
        <v>21</v>
      </c>
      <c r="B775" t="s">
        <v>67</v>
      </c>
      <c r="C775">
        <v>108</v>
      </c>
      <c r="D775">
        <v>376273</v>
      </c>
      <c r="E775">
        <v>3484.00927734375</v>
      </c>
    </row>
    <row r="776" spans="1:5">
      <c r="A776" t="s">
        <v>21</v>
      </c>
      <c r="B776" t="s">
        <v>68</v>
      </c>
      <c r="C776">
        <v>3097</v>
      </c>
      <c r="D776">
        <v>10885870</v>
      </c>
      <c r="E776">
        <v>3514.97265625</v>
      </c>
    </row>
    <row r="777" spans="1:5">
      <c r="A777" t="s">
        <v>21</v>
      </c>
      <c r="B777" t="s">
        <v>69</v>
      </c>
      <c r="C777">
        <v>1324</v>
      </c>
      <c r="D777">
        <v>5454595</v>
      </c>
      <c r="E777">
        <v>4119.78466796875</v>
      </c>
    </row>
    <row r="778" spans="1:5">
      <c r="A778" t="s">
        <v>21</v>
      </c>
      <c r="B778" t="s">
        <v>70</v>
      </c>
      <c r="C778">
        <v>1246</v>
      </c>
      <c r="D778">
        <v>5486301</v>
      </c>
      <c r="E778">
        <v>4403.130859375</v>
      </c>
    </row>
    <row r="779" spans="1:5">
      <c r="A779" t="s">
        <v>21</v>
      </c>
      <c r="B779" t="s">
        <v>71</v>
      </c>
      <c r="C779">
        <v>336</v>
      </c>
      <c r="D779">
        <v>1364124</v>
      </c>
      <c r="E779">
        <v>4059.892822265625</v>
      </c>
    </row>
    <row r="780" spans="1:5">
      <c r="A780" t="s">
        <v>21</v>
      </c>
      <c r="B780" t="s">
        <v>72</v>
      </c>
      <c r="C780">
        <v>477</v>
      </c>
      <c r="D780">
        <v>1723626</v>
      </c>
      <c r="E780">
        <v>3613.4716796875</v>
      </c>
    </row>
    <row r="781" spans="1:5">
      <c r="A781" t="s">
        <v>21</v>
      </c>
      <c r="B781" t="s">
        <v>73</v>
      </c>
      <c r="C781">
        <v>827</v>
      </c>
      <c r="D781">
        <v>2523896</v>
      </c>
      <c r="E781">
        <v>3051.869384765625</v>
      </c>
    </row>
    <row r="782" spans="1:5">
      <c r="A782" t="s">
        <v>21</v>
      </c>
      <c r="B782" t="s">
        <v>74</v>
      </c>
      <c r="C782">
        <v>1062</v>
      </c>
      <c r="D782">
        <v>4474659</v>
      </c>
      <c r="E782">
        <v>4213.4267578125</v>
      </c>
    </row>
    <row r="783" spans="1:5">
      <c r="A783" t="s">
        <v>21</v>
      </c>
      <c r="B783" t="s">
        <v>75</v>
      </c>
      <c r="C783">
        <v>591</v>
      </c>
      <c r="D783">
        <v>1800074</v>
      </c>
      <c r="E783">
        <v>3045.810546875</v>
      </c>
    </row>
    <row r="784" spans="1:5">
      <c r="A784" t="s">
        <v>21</v>
      </c>
      <c r="B784" t="s">
        <v>76</v>
      </c>
      <c r="C784">
        <v>566</v>
      </c>
      <c r="D784">
        <v>2290415</v>
      </c>
      <c r="E784">
        <v>4046.669677734375</v>
      </c>
    </row>
    <row r="785" spans="1:5">
      <c r="A785" t="s">
        <v>21</v>
      </c>
      <c r="B785" t="s">
        <v>77</v>
      </c>
      <c r="C785">
        <v>662</v>
      </c>
      <c r="D785">
        <v>2756032</v>
      </c>
      <c r="E785">
        <v>4163.1904296875</v>
      </c>
    </row>
    <row r="786" spans="1:5">
      <c r="A786" t="s">
        <v>21</v>
      </c>
      <c r="B786" t="s">
        <v>78</v>
      </c>
      <c r="C786">
        <v>21</v>
      </c>
      <c r="D786">
        <v>89676</v>
      </c>
      <c r="E786">
        <v>4270.28564453125</v>
      </c>
    </row>
    <row r="787" spans="1:5">
      <c r="A787" t="s">
        <v>21</v>
      </c>
      <c r="B787" t="s">
        <v>79</v>
      </c>
      <c r="C787">
        <v>0</v>
      </c>
      <c r="D787">
        <v>0</v>
      </c>
    </row>
    <row r="788" spans="1:5">
      <c r="A788" t="s">
        <v>21</v>
      </c>
      <c r="B788" t="s">
        <v>80</v>
      </c>
      <c r="C788">
        <v>114</v>
      </c>
      <c r="D788">
        <v>428067</v>
      </c>
      <c r="E788">
        <v>3754.9736328125</v>
      </c>
    </row>
    <row r="789" spans="1:5">
      <c r="A789" t="s">
        <v>21</v>
      </c>
      <c r="B789" t="s">
        <v>81</v>
      </c>
      <c r="C789">
        <v>43318</v>
      </c>
      <c r="D789">
        <v>150054616</v>
      </c>
      <c r="E789">
        <v>3464.024658203125</v>
      </c>
    </row>
    <row r="790" spans="1:5">
      <c r="A790" t="s">
        <v>21</v>
      </c>
      <c r="B790" t="s">
        <v>82</v>
      </c>
      <c r="C790">
        <v>35729</v>
      </c>
      <c r="D790">
        <v>118974932</v>
      </c>
      <c r="E790">
        <v>3329.92626953125</v>
      </c>
    </row>
    <row r="791" spans="1:5">
      <c r="A791" t="s">
        <v>21</v>
      </c>
      <c r="B791" t="s">
        <v>83</v>
      </c>
      <c r="C791">
        <v>26352</v>
      </c>
      <c r="D791">
        <v>95037081</v>
      </c>
      <c r="E791">
        <v>3606.446533203125</v>
      </c>
    </row>
    <row r="792" spans="1:5">
      <c r="A792" t="s">
        <v>21</v>
      </c>
      <c r="B792" t="s">
        <v>84</v>
      </c>
      <c r="C792">
        <v>9377</v>
      </c>
      <c r="D792">
        <v>23937851</v>
      </c>
      <c r="E792">
        <v>2552.826171875</v>
      </c>
    </row>
    <row r="793" spans="1:5">
      <c r="A793" t="s">
        <v>21</v>
      </c>
      <c r="B793" t="s">
        <v>85</v>
      </c>
      <c r="C793">
        <v>7417</v>
      </c>
      <c r="D793">
        <v>30188240</v>
      </c>
      <c r="E793">
        <v>4070.1416015625</v>
      </c>
    </row>
    <row r="794" spans="1:5">
      <c r="A794" t="s">
        <v>21</v>
      </c>
      <c r="B794" t="s">
        <v>86</v>
      </c>
      <c r="C794">
        <v>2475</v>
      </c>
      <c r="D794">
        <v>13666383</v>
      </c>
      <c r="E794">
        <v>5521.77099609375</v>
      </c>
    </row>
    <row r="795" spans="1:5">
      <c r="A795" t="s">
        <v>21</v>
      </c>
      <c r="B795" t="s">
        <v>87</v>
      </c>
      <c r="C795">
        <v>4942</v>
      </c>
      <c r="D795">
        <v>16521857</v>
      </c>
      <c r="E795">
        <v>3343.15185546875</v>
      </c>
    </row>
    <row r="796" spans="1:5">
      <c r="A796" t="s">
        <v>21</v>
      </c>
      <c r="B796" t="s">
        <v>88</v>
      </c>
      <c r="C796">
        <v>172</v>
      </c>
      <c r="D796">
        <v>891444</v>
      </c>
      <c r="E796">
        <v>5182.81396484375</v>
      </c>
    </row>
    <row r="797" spans="1:5">
      <c r="A797" t="s">
        <v>21</v>
      </c>
      <c r="B797" t="s">
        <v>89</v>
      </c>
      <c r="C797">
        <v>383</v>
      </c>
      <c r="D797">
        <v>1080325</v>
      </c>
      <c r="E797">
        <v>2820.69189453125</v>
      </c>
    </row>
    <row r="798" spans="1:5">
      <c r="A798" t="s">
        <v>21</v>
      </c>
      <c r="B798" t="s">
        <v>90</v>
      </c>
      <c r="C798">
        <v>1</v>
      </c>
      <c r="D798">
        <v>4443</v>
      </c>
      <c r="E798">
        <v>4443</v>
      </c>
    </row>
    <row r="799" spans="1:5">
      <c r="A799" t="s">
        <v>21</v>
      </c>
      <c r="B799" t="s">
        <v>91</v>
      </c>
      <c r="C799">
        <v>2228</v>
      </c>
      <c r="D799">
        <v>9163050</v>
      </c>
      <c r="E799">
        <v>4112.6796875</v>
      </c>
    </row>
    <row r="800" spans="1:5">
      <c r="A800" t="s">
        <v>22</v>
      </c>
      <c r="B800" t="s">
        <v>54</v>
      </c>
      <c r="C800">
        <v>300350</v>
      </c>
      <c r="D800">
        <v>1466151146</v>
      </c>
      <c r="E800">
        <v>4881.4755859375</v>
      </c>
    </row>
    <row r="801" spans="1:5">
      <c r="A801" t="s">
        <v>22</v>
      </c>
      <c r="B801" t="s">
        <v>55</v>
      </c>
      <c r="C801">
        <v>5347</v>
      </c>
      <c r="D801">
        <v>25115682</v>
      </c>
      <c r="E801">
        <v>4697.15380859375</v>
      </c>
    </row>
    <row r="802" spans="1:5">
      <c r="A802" t="s">
        <v>22</v>
      </c>
      <c r="B802" t="s">
        <v>56</v>
      </c>
      <c r="C802">
        <v>5205</v>
      </c>
      <c r="D802">
        <v>27028949</v>
      </c>
      <c r="E802">
        <v>5192.8818359375</v>
      </c>
    </row>
    <row r="803" spans="1:5">
      <c r="A803" t="s">
        <v>22</v>
      </c>
      <c r="B803" t="s">
        <v>57</v>
      </c>
      <c r="C803">
        <v>8468</v>
      </c>
      <c r="D803">
        <v>43495048</v>
      </c>
      <c r="E803">
        <v>5136.4013671875</v>
      </c>
    </row>
    <row r="804" spans="1:5">
      <c r="A804" t="s">
        <v>22</v>
      </c>
      <c r="B804" t="s">
        <v>58</v>
      </c>
      <c r="C804">
        <v>18554</v>
      </c>
      <c r="D804">
        <v>104637837</v>
      </c>
      <c r="E804">
        <v>5639.6376953125</v>
      </c>
    </row>
    <row r="805" spans="1:5">
      <c r="A805" t="s">
        <v>22</v>
      </c>
      <c r="B805" t="s">
        <v>59</v>
      </c>
      <c r="C805">
        <v>13611</v>
      </c>
      <c r="D805">
        <v>82620989</v>
      </c>
      <c r="E805">
        <v>6070.1630859375</v>
      </c>
    </row>
    <row r="806" spans="1:5">
      <c r="A806" t="s">
        <v>22</v>
      </c>
      <c r="B806" t="s">
        <v>60</v>
      </c>
      <c r="C806">
        <v>4943</v>
      </c>
      <c r="D806">
        <v>22016848</v>
      </c>
      <c r="E806">
        <v>4454.14697265625</v>
      </c>
    </row>
    <row r="807" spans="1:5">
      <c r="A807" t="s">
        <v>22</v>
      </c>
      <c r="B807" t="s">
        <v>61</v>
      </c>
      <c r="C807">
        <v>6842</v>
      </c>
      <c r="D807">
        <v>40067995</v>
      </c>
      <c r="E807">
        <v>5856.181640625</v>
      </c>
    </row>
    <row r="808" spans="1:5">
      <c r="A808" t="s">
        <v>22</v>
      </c>
      <c r="B808" t="s">
        <v>62</v>
      </c>
      <c r="C808">
        <v>6186</v>
      </c>
      <c r="D808">
        <v>36483355</v>
      </c>
      <c r="E808">
        <v>5897.7294921875</v>
      </c>
    </row>
    <row r="809" spans="1:5">
      <c r="A809" t="s">
        <v>22</v>
      </c>
      <c r="B809" t="s">
        <v>63</v>
      </c>
      <c r="C809">
        <v>656</v>
      </c>
      <c r="D809">
        <v>3584640</v>
      </c>
      <c r="E809">
        <v>5464.39013671875</v>
      </c>
    </row>
    <row r="810" spans="1:5">
      <c r="A810" t="s">
        <v>22</v>
      </c>
      <c r="B810" t="s">
        <v>64</v>
      </c>
      <c r="C810">
        <v>15961</v>
      </c>
      <c r="D810">
        <v>69460076</v>
      </c>
      <c r="E810">
        <v>4351.8623046875</v>
      </c>
    </row>
    <row r="811" spans="1:5">
      <c r="A811" t="s">
        <v>22</v>
      </c>
      <c r="B811" t="s">
        <v>65</v>
      </c>
      <c r="C811">
        <v>9595</v>
      </c>
      <c r="D811">
        <v>39976980</v>
      </c>
      <c r="E811">
        <v>4166.43896484375</v>
      </c>
    </row>
    <row r="812" spans="1:5">
      <c r="A812" t="s">
        <v>22</v>
      </c>
      <c r="B812" t="s">
        <v>66</v>
      </c>
      <c r="C812">
        <v>507</v>
      </c>
      <c r="D812">
        <v>2469753</v>
      </c>
      <c r="E812">
        <v>4871.3076171875</v>
      </c>
    </row>
    <row r="813" spans="1:5">
      <c r="A813" t="s">
        <v>22</v>
      </c>
      <c r="B813" t="s">
        <v>67</v>
      </c>
      <c r="C813">
        <v>278</v>
      </c>
      <c r="D813">
        <v>1529010</v>
      </c>
      <c r="E813">
        <v>5500.0361328125</v>
      </c>
    </row>
    <row r="814" spans="1:5">
      <c r="A814" t="s">
        <v>22</v>
      </c>
      <c r="B814" t="s">
        <v>68</v>
      </c>
      <c r="C814">
        <v>11062</v>
      </c>
      <c r="D814">
        <v>44171686</v>
      </c>
      <c r="E814">
        <v>3993.101318359375</v>
      </c>
    </row>
    <row r="815" spans="1:5">
      <c r="A815" t="s">
        <v>22</v>
      </c>
      <c r="B815" t="s">
        <v>69</v>
      </c>
      <c r="C815">
        <v>11160</v>
      </c>
      <c r="D815">
        <v>50552120</v>
      </c>
      <c r="E815">
        <v>4529.759765625</v>
      </c>
    </row>
    <row r="816" spans="1:5">
      <c r="A816" t="s">
        <v>22</v>
      </c>
      <c r="B816" t="s">
        <v>70</v>
      </c>
      <c r="C816">
        <v>3701</v>
      </c>
      <c r="D816">
        <v>15665313</v>
      </c>
      <c r="E816">
        <v>4232.724609375</v>
      </c>
    </row>
    <row r="817" spans="1:5">
      <c r="A817" t="s">
        <v>22</v>
      </c>
      <c r="B817" t="s">
        <v>71</v>
      </c>
      <c r="C817">
        <v>1046</v>
      </c>
      <c r="D817">
        <v>4432630</v>
      </c>
      <c r="E817">
        <v>4237.69580078125</v>
      </c>
    </row>
    <row r="818" spans="1:5">
      <c r="A818" t="s">
        <v>22</v>
      </c>
      <c r="B818" t="s">
        <v>72</v>
      </c>
      <c r="C818">
        <v>2550</v>
      </c>
      <c r="D818">
        <v>10113199</v>
      </c>
      <c r="E818">
        <v>3965.96044921875</v>
      </c>
    </row>
    <row r="819" spans="1:5">
      <c r="A819" t="s">
        <v>22</v>
      </c>
      <c r="B819" t="s">
        <v>73</v>
      </c>
      <c r="C819">
        <v>7060</v>
      </c>
      <c r="D819">
        <v>25978851</v>
      </c>
      <c r="E819">
        <v>3679.723876953125</v>
      </c>
    </row>
    <row r="820" spans="1:5">
      <c r="A820" t="s">
        <v>22</v>
      </c>
      <c r="B820" t="s">
        <v>74</v>
      </c>
      <c r="C820">
        <v>2544</v>
      </c>
      <c r="D820">
        <v>12438451</v>
      </c>
      <c r="E820">
        <v>4889.328125</v>
      </c>
    </row>
    <row r="821" spans="1:5">
      <c r="A821" t="s">
        <v>22</v>
      </c>
      <c r="B821" t="s">
        <v>75</v>
      </c>
      <c r="C821">
        <v>2039</v>
      </c>
      <c r="D821">
        <v>7527839</v>
      </c>
      <c r="E821">
        <v>3691.927001953125</v>
      </c>
    </row>
    <row r="822" spans="1:5">
      <c r="A822" t="s">
        <v>22</v>
      </c>
      <c r="B822" t="s">
        <v>76</v>
      </c>
      <c r="C822">
        <v>3207</v>
      </c>
      <c r="D822">
        <v>15477161</v>
      </c>
      <c r="E822">
        <v>4826.0556640625</v>
      </c>
    </row>
    <row r="823" spans="1:5">
      <c r="A823" t="s">
        <v>22</v>
      </c>
      <c r="B823" t="s">
        <v>77</v>
      </c>
      <c r="C823">
        <v>2276</v>
      </c>
      <c r="D823">
        <v>10313086</v>
      </c>
      <c r="E823">
        <v>4531.23291015625</v>
      </c>
    </row>
    <row r="824" spans="1:5">
      <c r="A824" t="s">
        <v>22</v>
      </c>
      <c r="B824" t="s">
        <v>78</v>
      </c>
      <c r="C824">
        <v>80</v>
      </c>
      <c r="D824">
        <v>399158</v>
      </c>
      <c r="E824">
        <v>4989.47509765625</v>
      </c>
    </row>
    <row r="825" spans="1:5">
      <c r="A825" t="s">
        <v>22</v>
      </c>
      <c r="B825" t="s">
        <v>79</v>
      </c>
      <c r="C825">
        <v>0</v>
      </c>
      <c r="D825">
        <v>0</v>
      </c>
    </row>
    <row r="826" spans="1:5">
      <c r="A826" t="s">
        <v>22</v>
      </c>
      <c r="B826" t="s">
        <v>80</v>
      </c>
      <c r="C826">
        <v>2162</v>
      </c>
      <c r="D826">
        <v>9361218</v>
      </c>
      <c r="E826">
        <v>4329.88818359375</v>
      </c>
    </row>
    <row r="827" spans="1:5">
      <c r="A827" t="s">
        <v>22</v>
      </c>
      <c r="B827" t="s">
        <v>81</v>
      </c>
      <c r="C827">
        <v>166789</v>
      </c>
      <c r="D827">
        <v>847941624</v>
      </c>
      <c r="E827">
        <v>5083.91796875</v>
      </c>
    </row>
    <row r="828" spans="1:5">
      <c r="A828" t="s">
        <v>22</v>
      </c>
      <c r="B828" t="s">
        <v>82</v>
      </c>
      <c r="C828">
        <v>124324</v>
      </c>
      <c r="D828">
        <v>629526027</v>
      </c>
      <c r="E828">
        <v>5063.59228515625</v>
      </c>
    </row>
    <row r="829" spans="1:5">
      <c r="A829" t="s">
        <v>22</v>
      </c>
      <c r="B829" t="s">
        <v>83</v>
      </c>
      <c r="C829">
        <v>90073</v>
      </c>
      <c r="D829">
        <v>505177064</v>
      </c>
      <c r="E829">
        <v>5608.529296875</v>
      </c>
    </row>
    <row r="830" spans="1:5">
      <c r="A830" t="s">
        <v>22</v>
      </c>
      <c r="B830" t="s">
        <v>84</v>
      </c>
      <c r="C830">
        <v>34251</v>
      </c>
      <c r="D830">
        <v>124348963</v>
      </c>
      <c r="E830">
        <v>3630.520751953125</v>
      </c>
    </row>
    <row r="831" spans="1:5">
      <c r="A831" t="s">
        <v>22</v>
      </c>
      <c r="B831" t="s">
        <v>85</v>
      </c>
      <c r="C831">
        <v>40417</v>
      </c>
      <c r="D831">
        <v>208736236</v>
      </c>
      <c r="E831">
        <v>5164.5654296875</v>
      </c>
    </row>
    <row r="832" spans="1:5">
      <c r="A832" t="s">
        <v>22</v>
      </c>
      <c r="B832" t="s">
        <v>86</v>
      </c>
      <c r="C832">
        <v>15888</v>
      </c>
      <c r="D832">
        <v>105839109</v>
      </c>
      <c r="E832">
        <v>6661.5751953125</v>
      </c>
    </row>
    <row r="833" spans="1:5">
      <c r="A833" t="s">
        <v>22</v>
      </c>
      <c r="B833" t="s">
        <v>87</v>
      </c>
      <c r="C833">
        <v>24529</v>
      </c>
      <c r="D833">
        <v>102897127</v>
      </c>
      <c r="E833">
        <v>4194.91748046875</v>
      </c>
    </row>
    <row r="834" spans="1:5">
      <c r="A834" t="s">
        <v>22</v>
      </c>
      <c r="B834" t="s">
        <v>88</v>
      </c>
      <c r="C834">
        <v>2048</v>
      </c>
      <c r="D834">
        <v>9679361</v>
      </c>
      <c r="E834">
        <v>4726.25048828125</v>
      </c>
    </row>
    <row r="835" spans="1:5">
      <c r="A835" t="s">
        <v>22</v>
      </c>
      <c r="B835" t="s">
        <v>89</v>
      </c>
      <c r="C835">
        <v>2646</v>
      </c>
      <c r="D835">
        <v>9297591</v>
      </c>
      <c r="E835">
        <v>3513.828857421875</v>
      </c>
    </row>
    <row r="836" spans="1:5">
      <c r="A836" t="s">
        <v>22</v>
      </c>
      <c r="B836" t="s">
        <v>90</v>
      </c>
      <c r="C836">
        <v>0</v>
      </c>
      <c r="D836">
        <v>0</v>
      </c>
    </row>
    <row r="837" spans="1:5">
      <c r="A837" t="s">
        <v>22</v>
      </c>
      <c r="B837" t="s">
        <v>91</v>
      </c>
      <c r="C837">
        <v>11271</v>
      </c>
      <c r="D837">
        <v>48699889</v>
      </c>
      <c r="E837">
        <v>4320.8134765625</v>
      </c>
    </row>
    <row r="838" spans="1:5">
      <c r="A838" t="s">
        <v>23</v>
      </c>
      <c r="B838" t="s">
        <v>54</v>
      </c>
      <c r="C838">
        <v>327076</v>
      </c>
      <c r="D838">
        <v>1606933222</v>
      </c>
      <c r="E838">
        <v>4913.02685546875</v>
      </c>
    </row>
    <row r="839" spans="1:5">
      <c r="A839" t="s">
        <v>23</v>
      </c>
      <c r="B839" t="s">
        <v>55</v>
      </c>
      <c r="C839">
        <v>8250</v>
      </c>
      <c r="D839">
        <v>41045220</v>
      </c>
      <c r="E839">
        <v>4975.17822265625</v>
      </c>
    </row>
    <row r="840" spans="1:5">
      <c r="A840" t="s">
        <v>23</v>
      </c>
      <c r="B840" t="s">
        <v>56</v>
      </c>
      <c r="C840">
        <v>6058</v>
      </c>
      <c r="D840">
        <v>31159787</v>
      </c>
      <c r="E840">
        <v>5143.57666015625</v>
      </c>
    </row>
    <row r="841" spans="1:5">
      <c r="A841" t="s">
        <v>23</v>
      </c>
      <c r="B841" t="s">
        <v>57</v>
      </c>
      <c r="C841">
        <v>9135</v>
      </c>
      <c r="D841">
        <v>50061896</v>
      </c>
      <c r="E841">
        <v>5480.2294921875</v>
      </c>
    </row>
    <row r="842" spans="1:5">
      <c r="A842" t="s">
        <v>23</v>
      </c>
      <c r="B842" t="s">
        <v>58</v>
      </c>
      <c r="C842">
        <v>25745</v>
      </c>
      <c r="D842">
        <v>161794252</v>
      </c>
      <c r="E842">
        <v>6284.4921875</v>
      </c>
    </row>
    <row r="843" spans="1:5">
      <c r="A843" t="s">
        <v>23</v>
      </c>
      <c r="B843" t="s">
        <v>59</v>
      </c>
      <c r="C843">
        <v>22001</v>
      </c>
      <c r="D843">
        <v>145445396</v>
      </c>
      <c r="E843">
        <v>6610.85400390625</v>
      </c>
    </row>
    <row r="844" spans="1:5">
      <c r="A844" t="s">
        <v>23</v>
      </c>
      <c r="B844" t="s">
        <v>60</v>
      </c>
      <c r="C844">
        <v>3744</v>
      </c>
      <c r="D844">
        <v>16348856</v>
      </c>
      <c r="E844">
        <v>4366.681640625</v>
      </c>
    </row>
    <row r="845" spans="1:5">
      <c r="A845" t="s">
        <v>23</v>
      </c>
      <c r="B845" t="s">
        <v>61</v>
      </c>
      <c r="C845">
        <v>12689</v>
      </c>
      <c r="D845">
        <v>77574110</v>
      </c>
      <c r="E845">
        <v>6113.49267578125</v>
      </c>
    </row>
    <row r="846" spans="1:5">
      <c r="A846" t="s">
        <v>23</v>
      </c>
      <c r="B846" t="s">
        <v>62</v>
      </c>
      <c r="C846">
        <v>11997</v>
      </c>
      <c r="D846">
        <v>74191710</v>
      </c>
      <c r="E846">
        <v>6184.1884765625</v>
      </c>
    </row>
    <row r="847" spans="1:5">
      <c r="A847" t="s">
        <v>23</v>
      </c>
      <c r="B847" t="s">
        <v>63</v>
      </c>
      <c r="C847">
        <v>692</v>
      </c>
      <c r="D847">
        <v>3382400</v>
      </c>
      <c r="E847">
        <v>4887.861328125</v>
      </c>
    </row>
    <row r="848" spans="1:5">
      <c r="A848" t="s">
        <v>23</v>
      </c>
      <c r="B848" t="s">
        <v>64</v>
      </c>
      <c r="C848">
        <v>6110</v>
      </c>
      <c r="D848">
        <v>31161026</v>
      </c>
      <c r="E848">
        <v>5100.00439453125</v>
      </c>
    </row>
    <row r="849" spans="1:5">
      <c r="A849" t="s">
        <v>23</v>
      </c>
      <c r="B849" t="s">
        <v>65</v>
      </c>
      <c r="C849">
        <v>8890</v>
      </c>
      <c r="D849">
        <v>43054230</v>
      </c>
      <c r="E849">
        <v>4842.99560546875</v>
      </c>
    </row>
    <row r="850" spans="1:5">
      <c r="A850" t="s">
        <v>23</v>
      </c>
      <c r="B850" t="s">
        <v>66</v>
      </c>
      <c r="C850">
        <v>1176</v>
      </c>
      <c r="D850">
        <v>7798709</v>
      </c>
      <c r="E850">
        <v>6631.55517578125</v>
      </c>
    </row>
    <row r="851" spans="1:5">
      <c r="A851" t="s">
        <v>23</v>
      </c>
      <c r="B851" t="s">
        <v>67</v>
      </c>
      <c r="C851">
        <v>243</v>
      </c>
      <c r="D851">
        <v>1417062</v>
      </c>
      <c r="E851">
        <v>5831.53076171875</v>
      </c>
    </row>
    <row r="852" spans="1:5">
      <c r="A852" t="s">
        <v>23</v>
      </c>
      <c r="B852" t="s">
        <v>68</v>
      </c>
      <c r="C852">
        <v>9037</v>
      </c>
      <c r="D852">
        <v>43741343</v>
      </c>
      <c r="E852">
        <v>4840.25048828125</v>
      </c>
    </row>
    <row r="853" spans="1:5">
      <c r="A853" t="s">
        <v>23</v>
      </c>
      <c r="B853" t="s">
        <v>69</v>
      </c>
      <c r="C853">
        <v>10216</v>
      </c>
      <c r="D853">
        <v>48003324</v>
      </c>
      <c r="E853">
        <v>4698.83740234375</v>
      </c>
    </row>
    <row r="854" spans="1:5">
      <c r="A854" t="s">
        <v>23</v>
      </c>
      <c r="B854" t="s">
        <v>70</v>
      </c>
      <c r="C854">
        <v>8295</v>
      </c>
      <c r="D854">
        <v>35749648</v>
      </c>
      <c r="E854">
        <v>4309.78271484375</v>
      </c>
    </row>
    <row r="855" spans="1:5">
      <c r="A855" t="s">
        <v>23</v>
      </c>
      <c r="B855" t="s">
        <v>71</v>
      </c>
      <c r="C855">
        <v>1854</v>
      </c>
      <c r="D855">
        <v>9260584</v>
      </c>
      <c r="E855">
        <v>4994.92138671875</v>
      </c>
    </row>
    <row r="856" spans="1:5">
      <c r="A856" t="s">
        <v>23</v>
      </c>
      <c r="B856" t="s">
        <v>72</v>
      </c>
      <c r="C856">
        <v>4508</v>
      </c>
      <c r="D856">
        <v>21123066</v>
      </c>
      <c r="E856">
        <v>4685.6845703125</v>
      </c>
    </row>
    <row r="857" spans="1:5">
      <c r="A857" t="s">
        <v>23</v>
      </c>
      <c r="B857" t="s">
        <v>73</v>
      </c>
      <c r="C857">
        <v>3495</v>
      </c>
      <c r="D857">
        <v>12365405</v>
      </c>
      <c r="E857">
        <v>3538.027099609375</v>
      </c>
    </row>
    <row r="858" spans="1:5">
      <c r="A858" t="s">
        <v>23</v>
      </c>
      <c r="B858" t="s">
        <v>74</v>
      </c>
      <c r="C858">
        <v>1483</v>
      </c>
      <c r="D858">
        <v>8033624</v>
      </c>
      <c r="E858">
        <v>5417.1435546875</v>
      </c>
    </row>
    <row r="859" spans="1:5">
      <c r="A859" t="s">
        <v>23</v>
      </c>
      <c r="B859" t="s">
        <v>75</v>
      </c>
      <c r="C859">
        <v>1098</v>
      </c>
      <c r="D859">
        <v>4173597</v>
      </c>
      <c r="E859">
        <v>3801.090087890625</v>
      </c>
    </row>
    <row r="860" spans="1:5">
      <c r="A860" t="s">
        <v>23</v>
      </c>
      <c r="B860" t="s">
        <v>76</v>
      </c>
      <c r="C860">
        <v>2461</v>
      </c>
      <c r="D860">
        <v>13247593</v>
      </c>
      <c r="E860">
        <v>5383.01220703125</v>
      </c>
    </row>
    <row r="861" spans="1:5">
      <c r="A861" t="s">
        <v>23</v>
      </c>
      <c r="B861" t="s">
        <v>77</v>
      </c>
      <c r="C861">
        <v>3711</v>
      </c>
      <c r="D861">
        <v>18724565</v>
      </c>
      <c r="E861">
        <v>5045.6923828125</v>
      </c>
    </row>
    <row r="862" spans="1:5">
      <c r="A862" t="s">
        <v>23</v>
      </c>
      <c r="B862" t="s">
        <v>78</v>
      </c>
      <c r="C862">
        <v>1203</v>
      </c>
      <c r="D862">
        <v>7729219</v>
      </c>
      <c r="E862">
        <v>6424.95361328125</v>
      </c>
    </row>
    <row r="863" spans="1:5">
      <c r="A863" t="s">
        <v>23</v>
      </c>
      <c r="B863" t="s">
        <v>79</v>
      </c>
      <c r="C863">
        <v>101</v>
      </c>
      <c r="D863">
        <v>736021</v>
      </c>
      <c r="E863">
        <v>7287.33642578125</v>
      </c>
    </row>
    <row r="864" spans="1:5">
      <c r="A864" t="s">
        <v>23</v>
      </c>
      <c r="B864" t="s">
        <v>80</v>
      </c>
      <c r="C864">
        <v>257</v>
      </c>
      <c r="D864">
        <v>1058412</v>
      </c>
      <c r="E864">
        <v>4118.33447265625</v>
      </c>
    </row>
    <row r="865" spans="1:5">
      <c r="A865" t="s">
        <v>23</v>
      </c>
      <c r="B865" t="s">
        <v>81</v>
      </c>
      <c r="C865">
        <v>185795</v>
      </c>
      <c r="D865">
        <v>868602427</v>
      </c>
      <c r="E865">
        <v>4675.05810546875</v>
      </c>
    </row>
    <row r="866" spans="1:5">
      <c r="A866" t="s">
        <v>23</v>
      </c>
      <c r="B866" t="s">
        <v>82</v>
      </c>
      <c r="C866">
        <v>153787</v>
      </c>
      <c r="D866">
        <v>710391330</v>
      </c>
      <c r="E866">
        <v>4619.31982421875</v>
      </c>
    </row>
    <row r="867" spans="1:5">
      <c r="A867" t="s">
        <v>23</v>
      </c>
      <c r="B867" t="s">
        <v>83</v>
      </c>
      <c r="C867">
        <v>119477</v>
      </c>
      <c r="D867">
        <v>597027794</v>
      </c>
      <c r="E867">
        <v>4997.01025390625</v>
      </c>
    </row>
    <row r="868" spans="1:5">
      <c r="A868" t="s">
        <v>23</v>
      </c>
      <c r="B868" t="s">
        <v>84</v>
      </c>
      <c r="C868">
        <v>34310</v>
      </c>
      <c r="D868">
        <v>113363536</v>
      </c>
      <c r="E868">
        <v>3304.095947265625</v>
      </c>
    </row>
    <row r="869" spans="1:5">
      <c r="A869" t="s">
        <v>23</v>
      </c>
      <c r="B869" t="s">
        <v>85</v>
      </c>
      <c r="C869">
        <v>30887</v>
      </c>
      <c r="D869">
        <v>151560938</v>
      </c>
      <c r="E869">
        <v>4906.94921875</v>
      </c>
    </row>
    <row r="870" spans="1:5">
      <c r="A870" t="s">
        <v>23</v>
      </c>
      <c r="B870" t="s">
        <v>86</v>
      </c>
      <c r="C870">
        <v>10829</v>
      </c>
      <c r="D870">
        <v>63380407</v>
      </c>
      <c r="E870">
        <v>5852.84033203125</v>
      </c>
    </row>
    <row r="871" spans="1:5">
      <c r="A871" t="s">
        <v>23</v>
      </c>
      <c r="B871" t="s">
        <v>87</v>
      </c>
      <c r="C871">
        <v>20058</v>
      </c>
      <c r="D871">
        <v>88180531</v>
      </c>
      <c r="E871">
        <v>4396.27734375</v>
      </c>
    </row>
    <row r="872" spans="1:5">
      <c r="A872" t="s">
        <v>23</v>
      </c>
      <c r="B872" t="s">
        <v>88</v>
      </c>
      <c r="C872">
        <v>1121</v>
      </c>
      <c r="D872">
        <v>6650159</v>
      </c>
      <c r="E872">
        <v>5932.34521484375</v>
      </c>
    </row>
    <row r="873" spans="1:5">
      <c r="A873" t="s">
        <v>23</v>
      </c>
      <c r="B873" t="s">
        <v>89</v>
      </c>
      <c r="C873">
        <v>3973</v>
      </c>
      <c r="D873">
        <v>14421305</v>
      </c>
      <c r="E873">
        <v>3629.82763671875</v>
      </c>
    </row>
    <row r="874" spans="1:5">
      <c r="A874" t="s">
        <v>23</v>
      </c>
      <c r="B874" t="s">
        <v>90</v>
      </c>
      <c r="C874">
        <v>0</v>
      </c>
      <c r="D874">
        <v>0</v>
      </c>
    </row>
    <row r="875" spans="1:5">
      <c r="A875" t="s">
        <v>23</v>
      </c>
      <c r="B875" t="s">
        <v>91</v>
      </c>
      <c r="C875">
        <v>11293</v>
      </c>
      <c r="D875">
        <v>54896797</v>
      </c>
      <c r="E875">
        <v>4861.134765625</v>
      </c>
    </row>
    <row r="876" spans="1:5">
      <c r="A876" t="s">
        <v>24</v>
      </c>
      <c r="B876" t="s">
        <v>54</v>
      </c>
      <c r="C876">
        <v>449351</v>
      </c>
      <c r="D876">
        <v>1999701405</v>
      </c>
      <c r="E876">
        <v>4450.19921875</v>
      </c>
    </row>
    <row r="877" spans="1:5">
      <c r="A877" t="s">
        <v>24</v>
      </c>
      <c r="B877" t="s">
        <v>55</v>
      </c>
      <c r="C877">
        <v>11288</v>
      </c>
      <c r="D877">
        <v>50868053</v>
      </c>
      <c r="E877">
        <v>4506.38330078125</v>
      </c>
    </row>
    <row r="878" spans="1:5">
      <c r="A878" t="s">
        <v>24</v>
      </c>
      <c r="B878" t="s">
        <v>56</v>
      </c>
      <c r="C878">
        <v>9975</v>
      </c>
      <c r="D878">
        <v>37588432</v>
      </c>
      <c r="E878">
        <v>3768.263916015625</v>
      </c>
    </row>
    <row r="879" spans="1:5">
      <c r="A879" t="s">
        <v>24</v>
      </c>
      <c r="B879" t="s">
        <v>57</v>
      </c>
      <c r="C879">
        <v>10347</v>
      </c>
      <c r="D879">
        <v>47776974</v>
      </c>
      <c r="E879">
        <v>4617.47119140625</v>
      </c>
    </row>
    <row r="880" spans="1:5">
      <c r="A880" t="s">
        <v>24</v>
      </c>
      <c r="B880" t="s">
        <v>58</v>
      </c>
      <c r="C880">
        <v>21973</v>
      </c>
      <c r="D880">
        <v>113754675</v>
      </c>
      <c r="E880">
        <v>5177.0205078125</v>
      </c>
    </row>
    <row r="881" spans="1:5">
      <c r="A881" t="s">
        <v>24</v>
      </c>
      <c r="B881" t="s">
        <v>59</v>
      </c>
      <c r="C881">
        <v>17077</v>
      </c>
      <c r="D881">
        <v>94978107</v>
      </c>
      <c r="E881">
        <v>5561.755859375</v>
      </c>
    </row>
    <row r="882" spans="1:5">
      <c r="A882" t="s">
        <v>24</v>
      </c>
      <c r="B882" t="s">
        <v>60</v>
      </c>
      <c r="C882">
        <v>4896</v>
      </c>
      <c r="D882">
        <v>18776568</v>
      </c>
      <c r="E882">
        <v>3835.083251953125</v>
      </c>
    </row>
    <row r="883" spans="1:5">
      <c r="A883" t="s">
        <v>24</v>
      </c>
      <c r="B883" t="s">
        <v>61</v>
      </c>
      <c r="C883">
        <v>7851</v>
      </c>
      <c r="D883">
        <v>45551173</v>
      </c>
      <c r="E883">
        <v>5801.9580078125</v>
      </c>
    </row>
    <row r="884" spans="1:5">
      <c r="A884" t="s">
        <v>24</v>
      </c>
      <c r="B884" t="s">
        <v>62</v>
      </c>
      <c r="C884">
        <v>7218</v>
      </c>
      <c r="D884">
        <v>42315449</v>
      </c>
      <c r="E884">
        <v>5862.4892578125</v>
      </c>
    </row>
    <row r="885" spans="1:5">
      <c r="A885" t="s">
        <v>24</v>
      </c>
      <c r="B885" t="s">
        <v>63</v>
      </c>
      <c r="C885">
        <v>633</v>
      </c>
      <c r="D885">
        <v>3235724</v>
      </c>
      <c r="E885">
        <v>5111.728515625</v>
      </c>
    </row>
    <row r="886" spans="1:5">
      <c r="A886" t="s">
        <v>24</v>
      </c>
      <c r="B886" t="s">
        <v>64</v>
      </c>
      <c r="C886">
        <v>19087</v>
      </c>
      <c r="D886">
        <v>90814845</v>
      </c>
      <c r="E886">
        <v>4757.9423828125</v>
      </c>
    </row>
    <row r="887" spans="1:5">
      <c r="A887" t="s">
        <v>24</v>
      </c>
      <c r="B887" t="s">
        <v>65</v>
      </c>
      <c r="C887">
        <v>11315</v>
      </c>
      <c r="D887">
        <v>47964937</v>
      </c>
      <c r="E887">
        <v>4239.0576171875</v>
      </c>
    </row>
    <row r="888" spans="1:5">
      <c r="A888" t="s">
        <v>24</v>
      </c>
      <c r="B888" t="s">
        <v>66</v>
      </c>
      <c r="C888">
        <v>992</v>
      </c>
      <c r="D888">
        <v>5459681</v>
      </c>
      <c r="E888">
        <v>5503.71044921875</v>
      </c>
    </row>
    <row r="889" spans="1:5">
      <c r="A889" t="s">
        <v>24</v>
      </c>
      <c r="B889" t="s">
        <v>67</v>
      </c>
      <c r="C889">
        <v>10</v>
      </c>
      <c r="D889">
        <v>56764</v>
      </c>
      <c r="E889">
        <v>5676.39990234375</v>
      </c>
    </row>
    <row r="890" spans="1:5">
      <c r="A890" t="s">
        <v>24</v>
      </c>
      <c r="B890" t="s">
        <v>68</v>
      </c>
      <c r="C890">
        <v>15223</v>
      </c>
      <c r="D890">
        <v>60886073</v>
      </c>
      <c r="E890">
        <v>3999.610595703125</v>
      </c>
    </row>
    <row r="891" spans="1:5">
      <c r="A891" t="s">
        <v>24</v>
      </c>
      <c r="B891" t="s">
        <v>69</v>
      </c>
      <c r="C891">
        <v>15660</v>
      </c>
      <c r="D891">
        <v>63280395</v>
      </c>
      <c r="E891">
        <v>4040.893798828125</v>
      </c>
    </row>
    <row r="892" spans="1:5">
      <c r="A892" t="s">
        <v>24</v>
      </c>
      <c r="B892" t="s">
        <v>70</v>
      </c>
      <c r="C892">
        <v>24517</v>
      </c>
      <c r="D892">
        <v>115603294</v>
      </c>
      <c r="E892">
        <v>4715.22998046875</v>
      </c>
    </row>
    <row r="893" spans="1:5">
      <c r="A893" t="s">
        <v>24</v>
      </c>
      <c r="B893" t="s">
        <v>71</v>
      </c>
      <c r="C893">
        <v>1169</v>
      </c>
      <c r="D893">
        <v>5609559</v>
      </c>
      <c r="E893">
        <v>4798.59619140625</v>
      </c>
    </row>
    <row r="894" spans="1:5">
      <c r="A894" t="s">
        <v>24</v>
      </c>
      <c r="B894" t="s">
        <v>72</v>
      </c>
      <c r="C894">
        <v>1381</v>
      </c>
      <c r="D894">
        <v>5689592</v>
      </c>
      <c r="E894">
        <v>4119.9072265625</v>
      </c>
    </row>
    <row r="895" spans="1:5">
      <c r="A895" t="s">
        <v>24</v>
      </c>
      <c r="B895" t="s">
        <v>73</v>
      </c>
      <c r="C895">
        <v>4101</v>
      </c>
      <c r="D895">
        <v>12674341</v>
      </c>
      <c r="E895">
        <v>3090.548828125</v>
      </c>
    </row>
    <row r="896" spans="1:5">
      <c r="A896" t="s">
        <v>24</v>
      </c>
      <c r="B896" t="s">
        <v>74</v>
      </c>
      <c r="C896">
        <v>3684</v>
      </c>
      <c r="D896">
        <v>16364033</v>
      </c>
      <c r="E896">
        <v>4441.919921875</v>
      </c>
    </row>
    <row r="897" spans="1:5">
      <c r="A897" t="s">
        <v>24</v>
      </c>
      <c r="B897" t="s">
        <v>75</v>
      </c>
      <c r="C897">
        <v>1249</v>
      </c>
      <c r="D897">
        <v>4018334</v>
      </c>
      <c r="E897">
        <v>3217.240966796875</v>
      </c>
    </row>
    <row r="898" spans="1:5">
      <c r="A898" t="s">
        <v>24</v>
      </c>
      <c r="B898" t="s">
        <v>76</v>
      </c>
      <c r="C898">
        <v>3480</v>
      </c>
      <c r="D898">
        <v>14347677</v>
      </c>
      <c r="E898">
        <v>4122.8955078125</v>
      </c>
    </row>
    <row r="899" spans="1:5">
      <c r="A899" t="s">
        <v>24</v>
      </c>
      <c r="B899" t="s">
        <v>77</v>
      </c>
      <c r="C899">
        <v>4202</v>
      </c>
      <c r="D899">
        <v>14947640</v>
      </c>
      <c r="E899">
        <v>3557.26806640625</v>
      </c>
    </row>
    <row r="900" spans="1:5">
      <c r="A900" t="s">
        <v>24</v>
      </c>
      <c r="B900" t="s">
        <v>78</v>
      </c>
      <c r="C900">
        <v>1001</v>
      </c>
      <c r="D900">
        <v>5906801</v>
      </c>
      <c r="E900">
        <v>5900.89990234375</v>
      </c>
    </row>
    <row r="901" spans="1:5">
      <c r="A901" t="s">
        <v>24</v>
      </c>
      <c r="B901" t="s">
        <v>79</v>
      </c>
      <c r="C901">
        <v>0</v>
      </c>
      <c r="D901">
        <v>0</v>
      </c>
    </row>
    <row r="902" spans="1:5">
      <c r="A902" t="s">
        <v>24</v>
      </c>
      <c r="B902" t="s">
        <v>80</v>
      </c>
      <c r="C902">
        <v>4892</v>
      </c>
      <c r="D902">
        <v>14934124</v>
      </c>
      <c r="E902">
        <v>3052.764404296875</v>
      </c>
    </row>
    <row r="903" spans="1:5">
      <c r="A903" t="s">
        <v>24</v>
      </c>
      <c r="B903" t="s">
        <v>81</v>
      </c>
      <c r="C903">
        <v>259034</v>
      </c>
      <c r="D903">
        <v>1161426542</v>
      </c>
      <c r="E903">
        <v>4483.68359375</v>
      </c>
    </row>
    <row r="904" spans="1:5">
      <c r="A904" t="s">
        <v>24</v>
      </c>
      <c r="B904" t="s">
        <v>82</v>
      </c>
      <c r="C904">
        <v>166363</v>
      </c>
      <c r="D904">
        <v>702380522</v>
      </c>
      <c r="E904">
        <v>4221.9755859375</v>
      </c>
    </row>
    <row r="905" spans="1:5">
      <c r="A905" t="s">
        <v>24</v>
      </c>
      <c r="B905" t="s">
        <v>83</v>
      </c>
      <c r="C905">
        <v>113424</v>
      </c>
      <c r="D905">
        <v>549982861</v>
      </c>
      <c r="E905">
        <v>4848.91064453125</v>
      </c>
    </row>
    <row r="906" spans="1:5">
      <c r="A906" t="s">
        <v>24</v>
      </c>
      <c r="B906" t="s">
        <v>84</v>
      </c>
      <c r="C906">
        <v>52939</v>
      </c>
      <c r="D906">
        <v>152397661</v>
      </c>
      <c r="E906">
        <v>2878.74072265625</v>
      </c>
    </row>
    <row r="907" spans="1:5">
      <c r="A907" t="s">
        <v>24</v>
      </c>
      <c r="B907" t="s">
        <v>85</v>
      </c>
      <c r="C907">
        <v>92070</v>
      </c>
      <c r="D907">
        <v>455866329</v>
      </c>
      <c r="E907">
        <v>4951.30126953125</v>
      </c>
    </row>
    <row r="908" spans="1:5">
      <c r="A908" t="s">
        <v>24</v>
      </c>
      <c r="B908" t="s">
        <v>86</v>
      </c>
      <c r="C908">
        <v>30423</v>
      </c>
      <c r="D908">
        <v>220231147</v>
      </c>
      <c r="E908">
        <v>7238.96875</v>
      </c>
    </row>
    <row r="909" spans="1:5">
      <c r="A909" t="s">
        <v>24</v>
      </c>
      <c r="B909" t="s">
        <v>87</v>
      </c>
      <c r="C909">
        <v>61647</v>
      </c>
      <c r="D909">
        <v>235635182</v>
      </c>
      <c r="E909">
        <v>3822.330078125</v>
      </c>
    </row>
    <row r="910" spans="1:5">
      <c r="A910" t="s">
        <v>24</v>
      </c>
      <c r="B910" t="s">
        <v>88</v>
      </c>
      <c r="C910">
        <v>601</v>
      </c>
      <c r="D910">
        <v>3179691</v>
      </c>
      <c r="E910">
        <v>5290.6669921875</v>
      </c>
    </row>
    <row r="911" spans="1:5">
      <c r="A911" t="s">
        <v>24</v>
      </c>
      <c r="B911" t="s">
        <v>89</v>
      </c>
      <c r="C911">
        <v>4518</v>
      </c>
      <c r="D911">
        <v>13606828</v>
      </c>
      <c r="E911">
        <v>3011.69287109375</v>
      </c>
    </row>
    <row r="912" spans="1:5">
      <c r="A912" t="s">
        <v>24</v>
      </c>
      <c r="B912" t="s">
        <v>90</v>
      </c>
      <c r="C912">
        <v>0</v>
      </c>
      <c r="D912">
        <v>0</v>
      </c>
    </row>
    <row r="913" spans="1:5">
      <c r="A913" t="s">
        <v>24</v>
      </c>
      <c r="B913" t="s">
        <v>91</v>
      </c>
      <c r="C913">
        <v>12402</v>
      </c>
      <c r="D913">
        <v>50570638</v>
      </c>
      <c r="E913">
        <v>4077.61962890625</v>
      </c>
    </row>
    <row r="914" spans="1:5">
      <c r="A914" t="s">
        <v>25</v>
      </c>
      <c r="B914" t="s">
        <v>54</v>
      </c>
      <c r="C914">
        <v>264790</v>
      </c>
      <c r="D914">
        <v>1336251788</v>
      </c>
      <c r="E914">
        <v>5046.45849609375</v>
      </c>
    </row>
    <row r="915" spans="1:5">
      <c r="A915" t="s">
        <v>25</v>
      </c>
      <c r="B915" t="s">
        <v>55</v>
      </c>
      <c r="C915">
        <v>8269</v>
      </c>
      <c r="D915">
        <v>40211814</v>
      </c>
      <c r="E915">
        <v>4862.9599609375</v>
      </c>
    </row>
    <row r="916" spans="1:5">
      <c r="A916" t="s">
        <v>25</v>
      </c>
      <c r="B916" t="s">
        <v>56</v>
      </c>
      <c r="C916">
        <v>6875</v>
      </c>
      <c r="D916">
        <v>29783220</v>
      </c>
      <c r="E916">
        <v>4332.1044921875</v>
      </c>
    </row>
    <row r="917" spans="1:5">
      <c r="A917" t="s">
        <v>25</v>
      </c>
      <c r="B917" t="s">
        <v>57</v>
      </c>
      <c r="C917">
        <v>5944</v>
      </c>
      <c r="D917">
        <v>32409917</v>
      </c>
      <c r="E917">
        <v>5452.54345703125</v>
      </c>
    </row>
    <row r="918" spans="1:5">
      <c r="A918" t="s">
        <v>25</v>
      </c>
      <c r="B918" t="s">
        <v>58</v>
      </c>
      <c r="C918">
        <v>12094</v>
      </c>
      <c r="D918">
        <v>66460929</v>
      </c>
      <c r="E918">
        <v>5495.36376953125</v>
      </c>
    </row>
    <row r="919" spans="1:5">
      <c r="A919" t="s">
        <v>25</v>
      </c>
      <c r="B919" t="s">
        <v>59</v>
      </c>
      <c r="C919">
        <v>8683</v>
      </c>
      <c r="D919">
        <v>52319615</v>
      </c>
      <c r="E919">
        <v>6025.52294921875</v>
      </c>
    </row>
    <row r="920" spans="1:5">
      <c r="A920" t="s">
        <v>25</v>
      </c>
      <c r="B920" t="s">
        <v>60</v>
      </c>
      <c r="C920">
        <v>3411</v>
      </c>
      <c r="D920">
        <v>14141314</v>
      </c>
      <c r="E920">
        <v>4145.79736328125</v>
      </c>
    </row>
    <row r="921" spans="1:5">
      <c r="A921" t="s">
        <v>25</v>
      </c>
      <c r="B921" t="s">
        <v>61</v>
      </c>
      <c r="C921">
        <v>2977</v>
      </c>
      <c r="D921">
        <v>13569116</v>
      </c>
      <c r="E921">
        <v>4557.9833984375</v>
      </c>
    </row>
    <row r="922" spans="1:5">
      <c r="A922" t="s">
        <v>25</v>
      </c>
      <c r="B922" t="s">
        <v>62</v>
      </c>
      <c r="C922">
        <v>2746</v>
      </c>
      <c r="D922">
        <v>12508891</v>
      </c>
      <c r="E922">
        <v>4555.3134765625</v>
      </c>
    </row>
    <row r="923" spans="1:5">
      <c r="A923" t="s">
        <v>25</v>
      </c>
      <c r="B923" t="s">
        <v>63</v>
      </c>
      <c r="C923">
        <v>231</v>
      </c>
      <c r="D923">
        <v>1060225</v>
      </c>
      <c r="E923">
        <v>4589.71875</v>
      </c>
    </row>
    <row r="924" spans="1:5">
      <c r="A924" t="s">
        <v>25</v>
      </c>
      <c r="B924" t="s">
        <v>64</v>
      </c>
      <c r="C924">
        <v>9111</v>
      </c>
      <c r="D924">
        <v>41819590</v>
      </c>
      <c r="E924">
        <v>4590.0107421875</v>
      </c>
    </row>
    <row r="925" spans="1:5">
      <c r="A925" t="s">
        <v>25</v>
      </c>
      <c r="B925" t="s">
        <v>65</v>
      </c>
      <c r="C925">
        <v>11611</v>
      </c>
      <c r="D925">
        <v>54061471</v>
      </c>
      <c r="E925">
        <v>4656.056640625</v>
      </c>
    </row>
    <row r="926" spans="1:5">
      <c r="A926" t="s">
        <v>25</v>
      </c>
      <c r="B926" t="s">
        <v>66</v>
      </c>
      <c r="C926">
        <v>681</v>
      </c>
      <c r="D926">
        <v>4087560</v>
      </c>
      <c r="E926">
        <v>6002.29052734375</v>
      </c>
    </row>
    <row r="927" spans="1:5">
      <c r="A927" t="s">
        <v>25</v>
      </c>
      <c r="B927" t="s">
        <v>67</v>
      </c>
      <c r="C927">
        <v>36</v>
      </c>
      <c r="D927">
        <v>245575</v>
      </c>
      <c r="E927">
        <v>6821.52783203125</v>
      </c>
    </row>
    <row r="928" spans="1:5">
      <c r="A928" t="s">
        <v>25</v>
      </c>
      <c r="B928" t="s">
        <v>68</v>
      </c>
      <c r="C928">
        <v>13639</v>
      </c>
      <c r="D928">
        <v>60073898</v>
      </c>
      <c r="E928">
        <v>4404.56787109375</v>
      </c>
    </row>
    <row r="929" spans="1:5">
      <c r="A929" t="s">
        <v>25</v>
      </c>
      <c r="B929" t="s">
        <v>69</v>
      </c>
      <c r="C929">
        <v>7030</v>
      </c>
      <c r="D929">
        <v>33573516</v>
      </c>
      <c r="E929">
        <v>4775.7490234375</v>
      </c>
    </row>
    <row r="930" spans="1:5">
      <c r="A930" t="s">
        <v>25</v>
      </c>
      <c r="B930" t="s">
        <v>70</v>
      </c>
      <c r="C930">
        <v>11351</v>
      </c>
      <c r="D930">
        <v>49128765</v>
      </c>
      <c r="E930">
        <v>4328.14404296875</v>
      </c>
    </row>
    <row r="931" spans="1:5">
      <c r="A931" t="s">
        <v>25</v>
      </c>
      <c r="B931" t="s">
        <v>71</v>
      </c>
      <c r="C931">
        <v>1177</v>
      </c>
      <c r="D931">
        <v>5116494</v>
      </c>
      <c r="E931">
        <v>4347.06396484375</v>
      </c>
    </row>
    <row r="932" spans="1:5">
      <c r="A932" t="s">
        <v>25</v>
      </c>
      <c r="B932" t="s">
        <v>72</v>
      </c>
      <c r="C932">
        <v>1958</v>
      </c>
      <c r="D932">
        <v>9203865</v>
      </c>
      <c r="E932">
        <v>4700.64599609375</v>
      </c>
    </row>
    <row r="933" spans="1:5">
      <c r="A933" t="s">
        <v>25</v>
      </c>
      <c r="B933" t="s">
        <v>73</v>
      </c>
      <c r="C933">
        <v>5164</v>
      </c>
      <c r="D933">
        <v>20589963</v>
      </c>
      <c r="E933">
        <v>3987.212158203125</v>
      </c>
    </row>
    <row r="934" spans="1:5">
      <c r="A934" t="s">
        <v>25</v>
      </c>
      <c r="B934" t="s">
        <v>74</v>
      </c>
      <c r="C934">
        <v>3961</v>
      </c>
      <c r="D934">
        <v>17971044</v>
      </c>
      <c r="E934">
        <v>4536.99658203125</v>
      </c>
    </row>
    <row r="935" spans="1:5">
      <c r="A935" t="s">
        <v>25</v>
      </c>
      <c r="B935" t="s">
        <v>75</v>
      </c>
      <c r="C935">
        <v>965</v>
      </c>
      <c r="D935">
        <v>3939059</v>
      </c>
      <c r="E935">
        <v>4081.926513671875</v>
      </c>
    </row>
    <row r="936" spans="1:5">
      <c r="A936" t="s">
        <v>25</v>
      </c>
      <c r="B936" t="s">
        <v>76</v>
      </c>
      <c r="C936">
        <v>1954</v>
      </c>
      <c r="D936">
        <v>9681976</v>
      </c>
      <c r="E936">
        <v>4954.95166015625</v>
      </c>
    </row>
    <row r="937" spans="1:5">
      <c r="A937" t="s">
        <v>25</v>
      </c>
      <c r="B937" t="s">
        <v>77</v>
      </c>
      <c r="C937">
        <v>1749</v>
      </c>
      <c r="D937">
        <v>8562458</v>
      </c>
      <c r="E937">
        <v>4895.630859375</v>
      </c>
    </row>
    <row r="938" spans="1:5">
      <c r="A938" t="s">
        <v>25</v>
      </c>
      <c r="B938" t="s">
        <v>78</v>
      </c>
      <c r="C938">
        <v>958</v>
      </c>
      <c r="D938">
        <v>5346142</v>
      </c>
      <c r="E938">
        <v>5580.52392578125</v>
      </c>
    </row>
    <row r="939" spans="1:5">
      <c r="A939" t="s">
        <v>25</v>
      </c>
      <c r="B939" t="s">
        <v>79</v>
      </c>
      <c r="C939">
        <v>140</v>
      </c>
      <c r="D939">
        <v>664153</v>
      </c>
      <c r="E939">
        <v>4743.9501953125</v>
      </c>
    </row>
    <row r="940" spans="1:5">
      <c r="A940" t="s">
        <v>25</v>
      </c>
      <c r="B940" t="s">
        <v>80</v>
      </c>
      <c r="C940">
        <v>2989</v>
      </c>
      <c r="D940">
        <v>13694169</v>
      </c>
      <c r="E940">
        <v>4581.52197265625</v>
      </c>
    </row>
    <row r="941" spans="1:5">
      <c r="A941" t="s">
        <v>25</v>
      </c>
      <c r="B941" t="s">
        <v>81</v>
      </c>
      <c r="C941">
        <v>143229</v>
      </c>
      <c r="D941">
        <v>771546273</v>
      </c>
      <c r="E941">
        <v>5386.80224609375</v>
      </c>
    </row>
    <row r="942" spans="1:5">
      <c r="A942" t="s">
        <v>25</v>
      </c>
      <c r="B942" t="s">
        <v>82</v>
      </c>
      <c r="C942">
        <v>102859</v>
      </c>
      <c r="D942">
        <v>549009912</v>
      </c>
      <c r="E942">
        <v>5337.5</v>
      </c>
    </row>
    <row r="943" spans="1:5">
      <c r="A943" t="s">
        <v>25</v>
      </c>
      <c r="B943" t="s">
        <v>83</v>
      </c>
      <c r="C943">
        <v>74521</v>
      </c>
      <c r="D943">
        <v>449653206</v>
      </c>
      <c r="E943">
        <v>6033.91259765625</v>
      </c>
    </row>
    <row r="944" spans="1:5">
      <c r="A944" t="s">
        <v>25</v>
      </c>
      <c r="B944" t="s">
        <v>84</v>
      </c>
      <c r="C944">
        <v>28338</v>
      </c>
      <c r="D944">
        <v>99356706</v>
      </c>
      <c r="E944">
        <v>3506.1298828125</v>
      </c>
    </row>
    <row r="945" spans="1:5">
      <c r="A945" t="s">
        <v>25</v>
      </c>
      <c r="B945" t="s">
        <v>85</v>
      </c>
      <c r="C945">
        <v>36324</v>
      </c>
      <c r="D945">
        <v>201069364</v>
      </c>
      <c r="E945">
        <v>5535.44091796875</v>
      </c>
    </row>
    <row r="946" spans="1:5">
      <c r="A946" t="s">
        <v>25</v>
      </c>
      <c r="B946" t="s">
        <v>86</v>
      </c>
      <c r="C946">
        <v>14760</v>
      </c>
      <c r="D946">
        <v>92984721</v>
      </c>
      <c r="E946">
        <v>6299.77783203125</v>
      </c>
    </row>
    <row r="947" spans="1:5">
      <c r="A947" t="s">
        <v>25</v>
      </c>
      <c r="B947" t="s">
        <v>87</v>
      </c>
      <c r="C947">
        <v>21564</v>
      </c>
      <c r="D947">
        <v>108084643</v>
      </c>
      <c r="E947">
        <v>5012.2724609375</v>
      </c>
    </row>
    <row r="948" spans="1:5">
      <c r="A948" t="s">
        <v>25</v>
      </c>
      <c r="B948" t="s">
        <v>88</v>
      </c>
      <c r="C948">
        <v>4046</v>
      </c>
      <c r="D948">
        <v>21466997</v>
      </c>
      <c r="E948">
        <v>5305.7333984375</v>
      </c>
    </row>
    <row r="949" spans="1:5">
      <c r="A949" t="s">
        <v>25</v>
      </c>
      <c r="B949" t="s">
        <v>89</v>
      </c>
      <c r="C949">
        <v>2646</v>
      </c>
      <c r="D949">
        <v>9049230</v>
      </c>
      <c r="E949">
        <v>3419.966064453125</v>
      </c>
    </row>
    <row r="950" spans="1:5">
      <c r="A950" t="s">
        <v>25</v>
      </c>
      <c r="B950" t="s">
        <v>90</v>
      </c>
      <c r="C950">
        <v>0</v>
      </c>
      <c r="D950">
        <v>0</v>
      </c>
    </row>
    <row r="951" spans="1:5">
      <c r="A951" t="s">
        <v>25</v>
      </c>
      <c r="B951" t="s">
        <v>91</v>
      </c>
      <c r="C951">
        <v>8282</v>
      </c>
      <c r="D951">
        <v>35461591</v>
      </c>
      <c r="E951">
        <v>4281.7666015625</v>
      </c>
    </row>
    <row r="952" spans="1:5">
      <c r="A952" t="s">
        <v>26</v>
      </c>
      <c r="B952" t="s">
        <v>54</v>
      </c>
      <c r="C952">
        <v>194054</v>
      </c>
      <c r="D952">
        <v>611072347</v>
      </c>
      <c r="E952">
        <v>3148.98095703125</v>
      </c>
    </row>
    <row r="953" spans="1:5">
      <c r="A953" t="s">
        <v>26</v>
      </c>
      <c r="B953" t="s">
        <v>55</v>
      </c>
      <c r="C953">
        <v>3940</v>
      </c>
      <c r="D953">
        <v>12570494</v>
      </c>
      <c r="E953">
        <v>3190.480712890625</v>
      </c>
    </row>
    <row r="954" spans="1:5">
      <c r="A954" t="s">
        <v>26</v>
      </c>
      <c r="B954" t="s">
        <v>56</v>
      </c>
      <c r="C954">
        <v>3048</v>
      </c>
      <c r="D954">
        <v>9652200</v>
      </c>
      <c r="E954">
        <v>3166.732177734375</v>
      </c>
    </row>
    <row r="955" spans="1:5">
      <c r="A955" t="s">
        <v>26</v>
      </c>
      <c r="B955" t="s">
        <v>57</v>
      </c>
      <c r="C955">
        <v>2930</v>
      </c>
      <c r="D955">
        <v>10702759</v>
      </c>
      <c r="E955">
        <v>3652.81884765625</v>
      </c>
    </row>
    <row r="956" spans="1:5">
      <c r="A956" t="s">
        <v>26</v>
      </c>
      <c r="B956" t="s">
        <v>58</v>
      </c>
      <c r="C956">
        <v>9566</v>
      </c>
      <c r="D956">
        <v>28486823</v>
      </c>
      <c r="E956">
        <v>2977.92431640625</v>
      </c>
    </row>
    <row r="957" spans="1:5">
      <c r="A957" t="s">
        <v>26</v>
      </c>
      <c r="B957" t="s">
        <v>59</v>
      </c>
      <c r="C957">
        <v>7229</v>
      </c>
      <c r="D957">
        <v>22998338</v>
      </c>
      <c r="E957">
        <v>3181.399658203125</v>
      </c>
    </row>
    <row r="958" spans="1:5">
      <c r="A958" t="s">
        <v>26</v>
      </c>
      <c r="B958" t="s">
        <v>60</v>
      </c>
      <c r="C958">
        <v>2337</v>
      </c>
      <c r="D958">
        <v>5488485</v>
      </c>
      <c r="E958">
        <v>2348.517333984375</v>
      </c>
    </row>
    <row r="959" spans="1:5">
      <c r="A959" t="s">
        <v>26</v>
      </c>
      <c r="B959" t="s">
        <v>61</v>
      </c>
      <c r="C959">
        <v>3609</v>
      </c>
      <c r="D959">
        <v>11881430</v>
      </c>
      <c r="E959">
        <v>3292.166748046875</v>
      </c>
    </row>
    <row r="960" spans="1:5">
      <c r="A960" t="s">
        <v>26</v>
      </c>
      <c r="B960" t="s">
        <v>62</v>
      </c>
      <c r="C960">
        <v>3417</v>
      </c>
      <c r="D960">
        <v>11289510</v>
      </c>
      <c r="E960">
        <v>3303.924560546875</v>
      </c>
    </row>
    <row r="961" spans="1:5">
      <c r="A961" t="s">
        <v>26</v>
      </c>
      <c r="B961" t="s">
        <v>63</v>
      </c>
      <c r="C961">
        <v>192</v>
      </c>
      <c r="D961">
        <v>591920</v>
      </c>
      <c r="E961">
        <v>3082.916748046875</v>
      </c>
    </row>
    <row r="962" spans="1:5">
      <c r="A962" t="s">
        <v>26</v>
      </c>
      <c r="B962" t="s">
        <v>64</v>
      </c>
      <c r="C962">
        <v>5493</v>
      </c>
      <c r="D962">
        <v>13557434</v>
      </c>
      <c r="E962">
        <v>2468.129150390625</v>
      </c>
    </row>
    <row r="963" spans="1:5">
      <c r="A963" t="s">
        <v>26</v>
      </c>
      <c r="B963" t="s">
        <v>65</v>
      </c>
      <c r="C963">
        <v>8056</v>
      </c>
      <c r="D963">
        <v>21001305</v>
      </c>
      <c r="E963">
        <v>2606.914794921875</v>
      </c>
    </row>
    <row r="964" spans="1:5">
      <c r="A964" t="s">
        <v>26</v>
      </c>
      <c r="B964" t="s">
        <v>66</v>
      </c>
      <c r="C964">
        <v>159</v>
      </c>
      <c r="D964">
        <v>481373</v>
      </c>
      <c r="E964">
        <v>3027.503173828125</v>
      </c>
    </row>
    <row r="965" spans="1:5">
      <c r="A965" t="s">
        <v>26</v>
      </c>
      <c r="B965" t="s">
        <v>67</v>
      </c>
      <c r="C965">
        <v>150</v>
      </c>
      <c r="D965">
        <v>626034</v>
      </c>
      <c r="E965">
        <v>4173.56005859375</v>
      </c>
    </row>
    <row r="966" spans="1:5">
      <c r="A966" t="s">
        <v>26</v>
      </c>
      <c r="B966" t="s">
        <v>68</v>
      </c>
      <c r="C966">
        <v>3452</v>
      </c>
      <c r="D966">
        <v>10912341</v>
      </c>
      <c r="E966">
        <v>3161.164794921875</v>
      </c>
    </row>
    <row r="967" spans="1:5">
      <c r="A967" t="s">
        <v>26</v>
      </c>
      <c r="B967" t="s">
        <v>69</v>
      </c>
      <c r="C967">
        <v>3001</v>
      </c>
      <c r="D967">
        <v>10034833</v>
      </c>
      <c r="E967">
        <v>3343.829833984375</v>
      </c>
    </row>
    <row r="968" spans="1:5">
      <c r="A968" t="s">
        <v>26</v>
      </c>
      <c r="B968" t="s">
        <v>70</v>
      </c>
      <c r="C968">
        <v>31892</v>
      </c>
      <c r="D968">
        <v>117396787</v>
      </c>
      <c r="E968">
        <v>3681.0732421875</v>
      </c>
    </row>
    <row r="969" spans="1:5">
      <c r="A969" t="s">
        <v>26</v>
      </c>
      <c r="B969" t="s">
        <v>71</v>
      </c>
      <c r="C969">
        <v>950</v>
      </c>
      <c r="D969">
        <v>2834329</v>
      </c>
      <c r="E969">
        <v>2983.504150390625</v>
      </c>
    </row>
    <row r="970" spans="1:5">
      <c r="A970" t="s">
        <v>26</v>
      </c>
      <c r="B970" t="s">
        <v>72</v>
      </c>
      <c r="C970">
        <v>903</v>
      </c>
      <c r="D970">
        <v>2784766</v>
      </c>
      <c r="E970">
        <v>3083.90478515625</v>
      </c>
    </row>
    <row r="971" spans="1:5">
      <c r="A971" t="s">
        <v>26</v>
      </c>
      <c r="B971" t="s">
        <v>73</v>
      </c>
      <c r="C971">
        <v>1599</v>
      </c>
      <c r="D971">
        <v>3697597</v>
      </c>
      <c r="E971">
        <v>2312.443359375</v>
      </c>
    </row>
    <row r="972" spans="1:5">
      <c r="A972" t="s">
        <v>26</v>
      </c>
      <c r="B972" t="s">
        <v>74</v>
      </c>
      <c r="C972">
        <v>3345</v>
      </c>
      <c r="D972">
        <v>10182536</v>
      </c>
      <c r="E972">
        <v>3044.1064453125</v>
      </c>
    </row>
    <row r="973" spans="1:5">
      <c r="A973" t="s">
        <v>26</v>
      </c>
      <c r="B973" t="s">
        <v>75</v>
      </c>
      <c r="C973">
        <v>1118</v>
      </c>
      <c r="D973">
        <v>2279149</v>
      </c>
      <c r="E973">
        <v>2038.5948486328125</v>
      </c>
    </row>
    <row r="974" spans="1:5">
      <c r="A974" t="s">
        <v>26</v>
      </c>
      <c r="B974" t="s">
        <v>76</v>
      </c>
      <c r="C974">
        <v>676</v>
      </c>
      <c r="D974">
        <v>1946853</v>
      </c>
      <c r="E974">
        <v>2879.9599609375</v>
      </c>
    </row>
    <row r="975" spans="1:5">
      <c r="A975" t="s">
        <v>26</v>
      </c>
      <c r="B975" t="s">
        <v>77</v>
      </c>
      <c r="C975">
        <v>1436</v>
      </c>
      <c r="D975">
        <v>3917709</v>
      </c>
      <c r="E975">
        <v>2728.209716796875</v>
      </c>
    </row>
    <row r="976" spans="1:5">
      <c r="A976" t="s">
        <v>26</v>
      </c>
      <c r="B976" t="s">
        <v>78</v>
      </c>
      <c r="C976">
        <v>444</v>
      </c>
      <c r="D976">
        <v>1619612</v>
      </c>
      <c r="E976">
        <v>3647.774658203125</v>
      </c>
    </row>
    <row r="977" spans="1:5">
      <c r="A977" t="s">
        <v>26</v>
      </c>
      <c r="B977" t="s">
        <v>79</v>
      </c>
      <c r="C977">
        <v>217</v>
      </c>
      <c r="D977">
        <v>613220</v>
      </c>
      <c r="E977">
        <v>2825.898681640625</v>
      </c>
    </row>
    <row r="978" spans="1:5">
      <c r="A978" t="s">
        <v>26</v>
      </c>
      <c r="B978" t="s">
        <v>80</v>
      </c>
      <c r="C978">
        <v>146</v>
      </c>
      <c r="D978">
        <v>347191</v>
      </c>
      <c r="E978">
        <v>2378.0205078125</v>
      </c>
    </row>
    <row r="979" spans="1:5">
      <c r="A979" t="s">
        <v>26</v>
      </c>
      <c r="B979" t="s">
        <v>81</v>
      </c>
      <c r="C979">
        <v>101936</v>
      </c>
      <c r="D979">
        <v>316454288</v>
      </c>
      <c r="E979">
        <v>3104.44091796875</v>
      </c>
    </row>
    <row r="980" spans="1:5">
      <c r="A980" t="s">
        <v>26</v>
      </c>
      <c r="B980" t="s">
        <v>82</v>
      </c>
      <c r="C980">
        <v>73956</v>
      </c>
      <c r="D980">
        <v>202169924</v>
      </c>
      <c r="E980">
        <v>2733.6513671875</v>
      </c>
    </row>
    <row r="981" spans="1:5">
      <c r="A981" t="s">
        <v>26</v>
      </c>
      <c r="B981" t="s">
        <v>83</v>
      </c>
      <c r="C981">
        <v>51140</v>
      </c>
      <c r="D981">
        <v>163242218</v>
      </c>
      <c r="E981">
        <v>3192.065185546875</v>
      </c>
    </row>
    <row r="982" spans="1:5">
      <c r="A982" t="s">
        <v>26</v>
      </c>
      <c r="B982" t="s">
        <v>84</v>
      </c>
      <c r="C982">
        <v>22816</v>
      </c>
      <c r="D982">
        <v>38927706</v>
      </c>
      <c r="E982">
        <v>1706.158203125</v>
      </c>
    </row>
    <row r="983" spans="1:5">
      <c r="A983" t="s">
        <v>26</v>
      </c>
      <c r="B983" t="s">
        <v>85</v>
      </c>
      <c r="C983">
        <v>26450</v>
      </c>
      <c r="D983">
        <v>109362979</v>
      </c>
      <c r="E983">
        <v>4134.7060546875</v>
      </c>
    </row>
    <row r="984" spans="1:5">
      <c r="A984" t="s">
        <v>26</v>
      </c>
      <c r="B984" t="s">
        <v>86</v>
      </c>
      <c r="C984">
        <v>7678</v>
      </c>
      <c r="D984">
        <v>41330124</v>
      </c>
      <c r="E984">
        <v>5382.92822265625</v>
      </c>
    </row>
    <row r="985" spans="1:5">
      <c r="A985" t="s">
        <v>26</v>
      </c>
      <c r="B985" t="s">
        <v>87</v>
      </c>
      <c r="C985">
        <v>18772</v>
      </c>
      <c r="D985">
        <v>68032855</v>
      </c>
      <c r="E985">
        <v>3624.16650390625</v>
      </c>
    </row>
    <row r="986" spans="1:5">
      <c r="A986" t="s">
        <v>26</v>
      </c>
      <c r="B986" t="s">
        <v>88</v>
      </c>
      <c r="C986">
        <v>1530</v>
      </c>
      <c r="D986">
        <v>4921385</v>
      </c>
      <c r="E986">
        <v>3216.591552734375</v>
      </c>
    </row>
    <row r="987" spans="1:5">
      <c r="A987" t="s">
        <v>26</v>
      </c>
      <c r="B987" t="s">
        <v>89</v>
      </c>
      <c r="C987">
        <v>905</v>
      </c>
      <c r="D987">
        <v>1917111</v>
      </c>
      <c r="E987">
        <v>2118.354736328125</v>
      </c>
    </row>
    <row r="988" spans="1:5">
      <c r="A988" t="s">
        <v>26</v>
      </c>
      <c r="B988" t="s">
        <v>90</v>
      </c>
      <c r="C988">
        <v>114</v>
      </c>
      <c r="D988">
        <v>298563</v>
      </c>
      <c r="E988">
        <v>2618.9736328125</v>
      </c>
    </row>
    <row r="989" spans="1:5">
      <c r="A989" t="s">
        <v>26</v>
      </c>
      <c r="B989" t="s">
        <v>91</v>
      </c>
      <c r="C989">
        <v>4969</v>
      </c>
      <c r="D989">
        <v>14875610</v>
      </c>
      <c r="E989">
        <v>2993.682861328125</v>
      </c>
    </row>
    <row r="990" spans="1:5">
      <c r="A990" t="s">
        <v>27</v>
      </c>
      <c r="B990" t="s">
        <v>54</v>
      </c>
      <c r="C990">
        <v>317851</v>
      </c>
      <c r="D990">
        <v>1110339771</v>
      </c>
      <c r="E990">
        <v>3493.271240234375</v>
      </c>
    </row>
    <row r="991" spans="1:5">
      <c r="A991" t="s">
        <v>27</v>
      </c>
      <c r="B991" t="s">
        <v>55</v>
      </c>
      <c r="C991">
        <v>7471</v>
      </c>
      <c r="D991">
        <v>24036605</v>
      </c>
      <c r="E991">
        <v>3217.321044921875</v>
      </c>
    </row>
    <row r="992" spans="1:5">
      <c r="A992" t="s">
        <v>27</v>
      </c>
      <c r="B992" t="s">
        <v>56</v>
      </c>
      <c r="C992">
        <v>5330</v>
      </c>
      <c r="D992">
        <v>17363436</v>
      </c>
      <c r="E992">
        <v>3257.680419921875</v>
      </c>
    </row>
    <row r="993" spans="1:5">
      <c r="A993" t="s">
        <v>27</v>
      </c>
      <c r="B993" t="s">
        <v>57</v>
      </c>
      <c r="C993">
        <v>8289</v>
      </c>
      <c r="D993">
        <v>29508163</v>
      </c>
      <c r="E993">
        <v>3559.918212890625</v>
      </c>
    </row>
    <row r="994" spans="1:5">
      <c r="A994" t="s">
        <v>27</v>
      </c>
      <c r="B994" t="s">
        <v>58</v>
      </c>
      <c r="C994">
        <v>18560</v>
      </c>
      <c r="D994">
        <v>72816832</v>
      </c>
      <c r="E994">
        <v>3923.32080078125</v>
      </c>
    </row>
    <row r="995" spans="1:5">
      <c r="A995" t="s">
        <v>27</v>
      </c>
      <c r="B995" t="s">
        <v>59</v>
      </c>
      <c r="C995">
        <v>13658</v>
      </c>
      <c r="D995">
        <v>57616044</v>
      </c>
      <c r="E995">
        <v>4218.4833984375</v>
      </c>
    </row>
    <row r="996" spans="1:5">
      <c r="A996" t="s">
        <v>27</v>
      </c>
      <c r="B996" t="s">
        <v>60</v>
      </c>
      <c r="C996">
        <v>4902</v>
      </c>
      <c r="D996">
        <v>15200788</v>
      </c>
      <c r="E996">
        <v>3100.93603515625</v>
      </c>
    </row>
    <row r="997" spans="1:5">
      <c r="A997" t="s">
        <v>27</v>
      </c>
      <c r="B997" t="s">
        <v>61</v>
      </c>
      <c r="C997">
        <v>7381</v>
      </c>
      <c r="D997">
        <v>35940614</v>
      </c>
      <c r="E997">
        <v>4869.34228515625</v>
      </c>
    </row>
    <row r="998" spans="1:5">
      <c r="A998" t="s">
        <v>27</v>
      </c>
      <c r="B998" t="s">
        <v>62</v>
      </c>
      <c r="C998">
        <v>6207</v>
      </c>
      <c r="D998">
        <v>30664608</v>
      </c>
      <c r="E998">
        <v>4940.32666015625</v>
      </c>
    </row>
    <row r="999" spans="1:5">
      <c r="A999" t="s">
        <v>27</v>
      </c>
      <c r="B999" t="s">
        <v>63</v>
      </c>
      <c r="C999">
        <v>1174</v>
      </c>
      <c r="D999">
        <v>5276006</v>
      </c>
      <c r="E999">
        <v>4494.04248046875</v>
      </c>
    </row>
    <row r="1000" spans="1:5">
      <c r="A1000" t="s">
        <v>27</v>
      </c>
      <c r="B1000" t="s">
        <v>64</v>
      </c>
      <c r="C1000">
        <v>15300</v>
      </c>
      <c r="D1000">
        <v>40411305</v>
      </c>
      <c r="E1000">
        <v>2641.26171875</v>
      </c>
    </row>
    <row r="1001" spans="1:5">
      <c r="A1001" t="s">
        <v>27</v>
      </c>
      <c r="B1001" t="s">
        <v>65</v>
      </c>
      <c r="C1001">
        <v>12011</v>
      </c>
      <c r="D1001">
        <v>37540541</v>
      </c>
      <c r="E1001">
        <v>3125.513427734375</v>
      </c>
    </row>
    <row r="1002" spans="1:5">
      <c r="A1002" t="s">
        <v>27</v>
      </c>
      <c r="B1002" t="s">
        <v>66</v>
      </c>
      <c r="C1002">
        <v>1235</v>
      </c>
      <c r="D1002">
        <v>4580249</v>
      </c>
      <c r="E1002">
        <v>3708.70361328125</v>
      </c>
    </row>
    <row r="1003" spans="1:5">
      <c r="A1003" t="s">
        <v>27</v>
      </c>
      <c r="B1003" t="s">
        <v>67</v>
      </c>
      <c r="C1003">
        <v>4</v>
      </c>
      <c r="D1003">
        <v>24781</v>
      </c>
      <c r="E1003">
        <v>6195.25</v>
      </c>
    </row>
    <row r="1004" spans="1:5">
      <c r="A1004" t="s">
        <v>27</v>
      </c>
      <c r="B1004" t="s">
        <v>68</v>
      </c>
      <c r="C1004">
        <v>10170</v>
      </c>
      <c r="D1004">
        <v>24779708</v>
      </c>
      <c r="E1004">
        <v>2436.549560546875</v>
      </c>
    </row>
    <row r="1005" spans="1:5">
      <c r="A1005" t="s">
        <v>27</v>
      </c>
      <c r="B1005" t="s">
        <v>69</v>
      </c>
      <c r="C1005">
        <v>6953</v>
      </c>
      <c r="D1005">
        <v>22524252</v>
      </c>
      <c r="E1005">
        <v>3239.501220703125</v>
      </c>
    </row>
    <row r="1006" spans="1:5">
      <c r="A1006" t="s">
        <v>27</v>
      </c>
      <c r="B1006" t="s">
        <v>70</v>
      </c>
      <c r="C1006">
        <v>23109</v>
      </c>
      <c r="D1006">
        <v>102827143</v>
      </c>
      <c r="E1006">
        <v>4449.65771484375</v>
      </c>
    </row>
    <row r="1007" spans="1:5">
      <c r="A1007" t="s">
        <v>27</v>
      </c>
      <c r="B1007" t="s">
        <v>71</v>
      </c>
      <c r="C1007">
        <v>684</v>
      </c>
      <c r="D1007">
        <v>1884028</v>
      </c>
      <c r="E1007">
        <v>2754.427001953125</v>
      </c>
    </row>
    <row r="1008" spans="1:5">
      <c r="A1008" t="s">
        <v>27</v>
      </c>
      <c r="B1008" t="s">
        <v>72</v>
      </c>
      <c r="C1008">
        <v>1270</v>
      </c>
      <c r="D1008">
        <v>4222932</v>
      </c>
      <c r="E1008">
        <v>3325.143310546875</v>
      </c>
    </row>
    <row r="1009" spans="1:5">
      <c r="A1009" t="s">
        <v>27</v>
      </c>
      <c r="B1009" t="s">
        <v>73</v>
      </c>
      <c r="C1009">
        <v>4778</v>
      </c>
      <c r="D1009">
        <v>12657018</v>
      </c>
      <c r="E1009">
        <v>2649.02001953125</v>
      </c>
    </row>
    <row r="1010" spans="1:5">
      <c r="A1010" t="s">
        <v>27</v>
      </c>
      <c r="B1010" t="s">
        <v>74</v>
      </c>
      <c r="C1010">
        <v>2882</v>
      </c>
      <c r="D1010">
        <v>8791327</v>
      </c>
      <c r="E1010">
        <v>3050.42578125</v>
      </c>
    </row>
    <row r="1011" spans="1:5">
      <c r="A1011" t="s">
        <v>27</v>
      </c>
      <c r="B1011" t="s">
        <v>75</v>
      </c>
      <c r="C1011">
        <v>841</v>
      </c>
      <c r="D1011">
        <v>2505708</v>
      </c>
      <c r="E1011">
        <v>2979.438720703125</v>
      </c>
    </row>
    <row r="1012" spans="1:5">
      <c r="A1012" t="s">
        <v>27</v>
      </c>
      <c r="B1012" t="s">
        <v>76</v>
      </c>
      <c r="C1012">
        <v>2427</v>
      </c>
      <c r="D1012">
        <v>10109006</v>
      </c>
      <c r="E1012">
        <v>4165.22705078125</v>
      </c>
    </row>
    <row r="1013" spans="1:5">
      <c r="A1013" t="s">
        <v>27</v>
      </c>
      <c r="B1013" t="s">
        <v>77</v>
      </c>
      <c r="C1013">
        <v>3513</v>
      </c>
      <c r="D1013">
        <v>9393462</v>
      </c>
      <c r="E1013">
        <v>2673.91455078125</v>
      </c>
    </row>
    <row r="1014" spans="1:5">
      <c r="A1014" t="s">
        <v>27</v>
      </c>
      <c r="B1014" t="s">
        <v>78</v>
      </c>
      <c r="C1014">
        <v>1366</v>
      </c>
      <c r="D1014">
        <v>7809450</v>
      </c>
      <c r="E1014">
        <v>5717.0205078125</v>
      </c>
    </row>
    <row r="1015" spans="1:5">
      <c r="A1015" t="s">
        <v>27</v>
      </c>
      <c r="B1015" t="s">
        <v>79</v>
      </c>
      <c r="C1015">
        <v>158</v>
      </c>
      <c r="D1015">
        <v>703402</v>
      </c>
      <c r="E1015">
        <v>4451.91162109375</v>
      </c>
    </row>
    <row r="1016" spans="1:5">
      <c r="A1016" t="s">
        <v>27</v>
      </c>
      <c r="B1016" t="s">
        <v>80</v>
      </c>
      <c r="C1016">
        <v>3156</v>
      </c>
      <c r="D1016">
        <v>13748273</v>
      </c>
      <c r="E1016">
        <v>4356.2333984375</v>
      </c>
    </row>
    <row r="1017" spans="1:5">
      <c r="A1017" t="s">
        <v>27</v>
      </c>
      <c r="B1017" t="s">
        <v>81</v>
      </c>
      <c r="C1017">
        <v>169489</v>
      </c>
      <c r="D1017">
        <v>589825973</v>
      </c>
      <c r="E1017">
        <v>3480.025146484375</v>
      </c>
    </row>
    <row r="1018" spans="1:5">
      <c r="A1018" t="s">
        <v>27</v>
      </c>
      <c r="B1018" t="s">
        <v>82</v>
      </c>
      <c r="C1018">
        <v>132844</v>
      </c>
      <c r="D1018">
        <v>436852380</v>
      </c>
      <c r="E1018">
        <v>3288.46142578125</v>
      </c>
    </row>
    <row r="1019" spans="1:5">
      <c r="A1019" t="s">
        <v>27</v>
      </c>
      <c r="B1019" t="s">
        <v>83</v>
      </c>
      <c r="C1019">
        <v>91233</v>
      </c>
      <c r="D1019">
        <v>340850948</v>
      </c>
      <c r="E1019">
        <v>3736.048828125</v>
      </c>
    </row>
    <row r="1020" spans="1:5">
      <c r="A1020" t="s">
        <v>27</v>
      </c>
      <c r="B1020" t="s">
        <v>84</v>
      </c>
      <c r="C1020">
        <v>41611</v>
      </c>
      <c r="D1020">
        <v>96001432</v>
      </c>
      <c r="E1020">
        <v>2307.11669921875</v>
      </c>
    </row>
    <row r="1021" spans="1:5">
      <c r="A1021" t="s">
        <v>27</v>
      </c>
      <c r="B1021" t="s">
        <v>85</v>
      </c>
      <c r="C1021">
        <v>34983</v>
      </c>
      <c r="D1021">
        <v>147611165</v>
      </c>
      <c r="E1021">
        <v>4219.51123046875</v>
      </c>
    </row>
    <row r="1022" spans="1:5">
      <c r="A1022" t="s">
        <v>27</v>
      </c>
      <c r="B1022" t="s">
        <v>86</v>
      </c>
      <c r="C1022">
        <v>13366</v>
      </c>
      <c r="D1022">
        <v>73523489</v>
      </c>
      <c r="E1022">
        <v>5500.78466796875</v>
      </c>
    </row>
    <row r="1023" spans="1:5">
      <c r="A1023" t="s">
        <v>27</v>
      </c>
      <c r="B1023" t="s">
        <v>87</v>
      </c>
      <c r="C1023">
        <v>21617</v>
      </c>
      <c r="D1023">
        <v>74087676</v>
      </c>
      <c r="E1023">
        <v>3427.28759765625</v>
      </c>
    </row>
    <row r="1024" spans="1:5">
      <c r="A1024" t="s">
        <v>27</v>
      </c>
      <c r="B1024" t="s">
        <v>88</v>
      </c>
      <c r="C1024">
        <v>1662</v>
      </c>
      <c r="D1024">
        <v>5362428</v>
      </c>
      <c r="E1024">
        <v>3226.490966796875</v>
      </c>
    </row>
    <row r="1025" spans="1:5">
      <c r="A1025" t="s">
        <v>27</v>
      </c>
      <c r="B1025" t="s">
        <v>89</v>
      </c>
      <c r="C1025">
        <v>3211</v>
      </c>
      <c r="D1025">
        <v>8674316</v>
      </c>
      <c r="E1025">
        <v>2701.4375</v>
      </c>
    </row>
    <row r="1026" spans="1:5">
      <c r="A1026" t="s">
        <v>27</v>
      </c>
      <c r="B1026" t="s">
        <v>90</v>
      </c>
      <c r="C1026">
        <v>0</v>
      </c>
      <c r="D1026">
        <v>0</v>
      </c>
    </row>
    <row r="1027" spans="1:5">
      <c r="A1027" t="s">
        <v>27</v>
      </c>
      <c r="B1027" t="s">
        <v>91</v>
      </c>
      <c r="C1027">
        <v>8263</v>
      </c>
      <c r="D1027">
        <v>27661247</v>
      </c>
      <c r="E1027">
        <v>3347.603515625</v>
      </c>
    </row>
    <row r="1028" spans="1:5">
      <c r="A1028" t="s">
        <v>28</v>
      </c>
      <c r="B1028" t="s">
        <v>54</v>
      </c>
      <c r="C1028">
        <v>56331</v>
      </c>
      <c r="D1028">
        <v>210111286</v>
      </c>
      <c r="E1028">
        <v>3729.940673828125</v>
      </c>
    </row>
    <row r="1029" spans="1:5">
      <c r="A1029" t="s">
        <v>28</v>
      </c>
      <c r="B1029" t="s">
        <v>55</v>
      </c>
      <c r="C1029">
        <v>1819</v>
      </c>
      <c r="D1029">
        <v>6521381</v>
      </c>
      <c r="E1029">
        <v>3585.146240234375</v>
      </c>
    </row>
    <row r="1030" spans="1:5">
      <c r="A1030" t="s">
        <v>28</v>
      </c>
      <c r="B1030" t="s">
        <v>56</v>
      </c>
      <c r="C1030">
        <v>1248</v>
      </c>
      <c r="D1030">
        <v>5034650</v>
      </c>
      <c r="E1030">
        <v>4034.174560546875</v>
      </c>
    </row>
    <row r="1031" spans="1:5">
      <c r="A1031" t="s">
        <v>28</v>
      </c>
      <c r="B1031" t="s">
        <v>57</v>
      </c>
      <c r="C1031">
        <v>1613</v>
      </c>
      <c r="D1031">
        <v>6433882</v>
      </c>
      <c r="E1031">
        <v>3988.767578125</v>
      </c>
    </row>
    <row r="1032" spans="1:5">
      <c r="A1032" t="s">
        <v>28</v>
      </c>
      <c r="B1032" t="s">
        <v>58</v>
      </c>
      <c r="C1032">
        <v>2575</v>
      </c>
      <c r="D1032">
        <v>11071126</v>
      </c>
      <c r="E1032">
        <v>4299.46630859375</v>
      </c>
    </row>
    <row r="1033" spans="1:5">
      <c r="A1033" t="s">
        <v>28</v>
      </c>
      <c r="B1033" t="s">
        <v>59</v>
      </c>
      <c r="C1033">
        <v>1743</v>
      </c>
      <c r="D1033">
        <v>8366034</v>
      </c>
      <c r="E1033">
        <v>4799.7900390625</v>
      </c>
    </row>
    <row r="1034" spans="1:5">
      <c r="A1034" t="s">
        <v>28</v>
      </c>
      <c r="B1034" t="s">
        <v>60</v>
      </c>
      <c r="C1034">
        <v>832</v>
      </c>
      <c r="D1034">
        <v>2705092</v>
      </c>
      <c r="E1034">
        <v>3251.3125</v>
      </c>
    </row>
    <row r="1035" spans="1:5">
      <c r="A1035" t="s">
        <v>28</v>
      </c>
      <c r="B1035" t="s">
        <v>61</v>
      </c>
      <c r="C1035">
        <v>748</v>
      </c>
      <c r="D1035">
        <v>3687620</v>
      </c>
      <c r="E1035">
        <v>4929.97314453125</v>
      </c>
    </row>
    <row r="1036" spans="1:5">
      <c r="A1036" t="s">
        <v>28</v>
      </c>
      <c r="B1036" t="s">
        <v>62</v>
      </c>
      <c r="C1036">
        <v>676</v>
      </c>
      <c r="D1036">
        <v>3388046</v>
      </c>
      <c r="E1036">
        <v>5011.90234375</v>
      </c>
    </row>
    <row r="1037" spans="1:5">
      <c r="A1037" t="s">
        <v>28</v>
      </c>
      <c r="B1037" t="s">
        <v>63</v>
      </c>
      <c r="C1037">
        <v>72</v>
      </c>
      <c r="D1037">
        <v>299574</v>
      </c>
      <c r="E1037">
        <v>4160.75</v>
      </c>
    </row>
    <row r="1038" spans="1:5">
      <c r="A1038" t="s">
        <v>28</v>
      </c>
      <c r="B1038" t="s">
        <v>64</v>
      </c>
      <c r="C1038">
        <v>1850</v>
      </c>
      <c r="D1038">
        <v>6999293</v>
      </c>
      <c r="E1038">
        <v>3783.401611328125</v>
      </c>
    </row>
    <row r="1039" spans="1:5">
      <c r="A1039" t="s">
        <v>28</v>
      </c>
      <c r="B1039" t="s">
        <v>65</v>
      </c>
      <c r="C1039">
        <v>3403</v>
      </c>
      <c r="D1039">
        <v>13660465</v>
      </c>
      <c r="E1039">
        <v>4014.241943359375</v>
      </c>
    </row>
    <row r="1040" spans="1:5">
      <c r="A1040" t="s">
        <v>28</v>
      </c>
      <c r="B1040" t="s">
        <v>66</v>
      </c>
      <c r="C1040">
        <v>131</v>
      </c>
      <c r="D1040">
        <v>570557</v>
      </c>
      <c r="E1040">
        <v>4355.39697265625</v>
      </c>
    </row>
    <row r="1041" spans="1:5">
      <c r="A1041" t="s">
        <v>28</v>
      </c>
      <c r="B1041" t="s">
        <v>67</v>
      </c>
      <c r="C1041">
        <v>8</v>
      </c>
      <c r="D1041">
        <v>29442</v>
      </c>
      <c r="E1041">
        <v>3680.25</v>
      </c>
    </row>
    <row r="1042" spans="1:5">
      <c r="A1042" t="s">
        <v>28</v>
      </c>
      <c r="B1042" t="s">
        <v>68</v>
      </c>
      <c r="C1042">
        <v>2298</v>
      </c>
      <c r="D1042">
        <v>7186355</v>
      </c>
      <c r="E1042">
        <v>3127.221435546875</v>
      </c>
    </row>
    <row r="1043" spans="1:5">
      <c r="A1043" t="s">
        <v>28</v>
      </c>
      <c r="B1043" t="s">
        <v>69</v>
      </c>
      <c r="C1043">
        <v>1973</v>
      </c>
      <c r="D1043">
        <v>7516487</v>
      </c>
      <c r="E1043">
        <v>3809.674072265625</v>
      </c>
    </row>
    <row r="1044" spans="1:5">
      <c r="A1044" t="s">
        <v>28</v>
      </c>
      <c r="B1044" t="s">
        <v>70</v>
      </c>
      <c r="C1044">
        <v>1567</v>
      </c>
      <c r="D1044">
        <v>5656189</v>
      </c>
      <c r="E1044">
        <v>3609.5654296875</v>
      </c>
    </row>
    <row r="1045" spans="1:5">
      <c r="A1045" t="s">
        <v>28</v>
      </c>
      <c r="B1045" t="s">
        <v>71</v>
      </c>
      <c r="C1045">
        <v>743</v>
      </c>
      <c r="D1045">
        <v>3263277</v>
      </c>
      <c r="E1045">
        <v>4392.0283203125</v>
      </c>
    </row>
    <row r="1046" spans="1:5">
      <c r="A1046" t="s">
        <v>28</v>
      </c>
      <c r="B1046" t="s">
        <v>72</v>
      </c>
      <c r="C1046">
        <v>225</v>
      </c>
      <c r="D1046">
        <v>840060</v>
      </c>
      <c r="E1046">
        <v>3733.60009765625</v>
      </c>
    </row>
    <row r="1047" spans="1:5">
      <c r="A1047" t="s">
        <v>28</v>
      </c>
      <c r="B1047" t="s">
        <v>73</v>
      </c>
      <c r="C1047">
        <v>510</v>
      </c>
      <c r="D1047">
        <v>1659829</v>
      </c>
      <c r="E1047">
        <v>3254.566650390625</v>
      </c>
    </row>
    <row r="1048" spans="1:5">
      <c r="A1048" t="s">
        <v>28</v>
      </c>
      <c r="B1048" t="s">
        <v>74</v>
      </c>
      <c r="C1048">
        <v>1762</v>
      </c>
      <c r="D1048">
        <v>6709893</v>
      </c>
      <c r="E1048">
        <v>3808.11181640625</v>
      </c>
    </row>
    <row r="1049" spans="1:5">
      <c r="A1049" t="s">
        <v>28</v>
      </c>
      <c r="B1049" t="s">
        <v>75</v>
      </c>
      <c r="C1049">
        <v>458</v>
      </c>
      <c r="D1049">
        <v>1340911</v>
      </c>
      <c r="E1049">
        <v>2927.753173828125</v>
      </c>
    </row>
    <row r="1050" spans="1:5">
      <c r="A1050" t="s">
        <v>28</v>
      </c>
      <c r="B1050" t="s">
        <v>76</v>
      </c>
      <c r="C1050">
        <v>313</v>
      </c>
      <c r="D1050">
        <v>1204815</v>
      </c>
      <c r="E1050">
        <v>3849.249267578125</v>
      </c>
    </row>
    <row r="1051" spans="1:5">
      <c r="A1051" t="s">
        <v>28</v>
      </c>
      <c r="B1051" t="s">
        <v>77</v>
      </c>
      <c r="C1051">
        <v>498</v>
      </c>
      <c r="D1051">
        <v>1782728</v>
      </c>
      <c r="E1051">
        <v>3579.775146484375</v>
      </c>
    </row>
    <row r="1052" spans="1:5">
      <c r="A1052" t="s">
        <v>28</v>
      </c>
      <c r="B1052" t="s">
        <v>78</v>
      </c>
      <c r="C1052">
        <v>3</v>
      </c>
      <c r="D1052">
        <v>19928</v>
      </c>
      <c r="E1052">
        <v>6642.66650390625</v>
      </c>
    </row>
    <row r="1053" spans="1:5">
      <c r="A1053" t="s">
        <v>28</v>
      </c>
      <c r="B1053" t="s">
        <v>79</v>
      </c>
      <c r="C1053">
        <v>0</v>
      </c>
      <c r="D1053">
        <v>0</v>
      </c>
    </row>
    <row r="1054" spans="1:5">
      <c r="A1054" t="s">
        <v>28</v>
      </c>
      <c r="B1054" t="s">
        <v>80</v>
      </c>
      <c r="C1054">
        <v>310</v>
      </c>
      <c r="D1054">
        <v>945820</v>
      </c>
      <c r="E1054">
        <v>3051.0322265625</v>
      </c>
    </row>
    <row r="1055" spans="1:5">
      <c r="A1055" t="s">
        <v>28</v>
      </c>
      <c r="B1055" t="s">
        <v>81</v>
      </c>
      <c r="C1055">
        <v>29473</v>
      </c>
      <c r="D1055">
        <v>108180583</v>
      </c>
      <c r="E1055">
        <v>3670.497802734375</v>
      </c>
    </row>
    <row r="1056" spans="1:5">
      <c r="A1056" t="s">
        <v>28</v>
      </c>
      <c r="B1056" t="s">
        <v>82</v>
      </c>
      <c r="C1056">
        <v>21397</v>
      </c>
      <c r="D1056">
        <v>76127104</v>
      </c>
      <c r="E1056">
        <v>3557.840087890625</v>
      </c>
    </row>
    <row r="1057" spans="1:5">
      <c r="A1057" t="s">
        <v>28</v>
      </c>
      <c r="B1057" t="s">
        <v>83</v>
      </c>
      <c r="C1057">
        <v>15432</v>
      </c>
      <c r="D1057">
        <v>59783856</v>
      </c>
      <c r="E1057">
        <v>3874.0185546875</v>
      </c>
    </row>
    <row r="1058" spans="1:5">
      <c r="A1058" t="s">
        <v>28</v>
      </c>
      <c r="B1058" t="s">
        <v>84</v>
      </c>
      <c r="C1058">
        <v>5965</v>
      </c>
      <c r="D1058">
        <v>16343248</v>
      </c>
      <c r="E1058">
        <v>2739.857177734375</v>
      </c>
    </row>
    <row r="1059" spans="1:5">
      <c r="A1059" t="s">
        <v>28</v>
      </c>
      <c r="B1059" t="s">
        <v>85</v>
      </c>
      <c r="C1059">
        <v>7696</v>
      </c>
      <c r="D1059">
        <v>30510390</v>
      </c>
      <c r="E1059">
        <v>3964.44775390625</v>
      </c>
    </row>
    <row r="1060" spans="1:5">
      <c r="A1060" t="s">
        <v>28</v>
      </c>
      <c r="B1060" t="s">
        <v>86</v>
      </c>
      <c r="C1060">
        <v>2060</v>
      </c>
      <c r="D1060">
        <v>12118204</v>
      </c>
      <c r="E1060">
        <v>5882.62353515625</v>
      </c>
    </row>
    <row r="1061" spans="1:5">
      <c r="A1061" t="s">
        <v>28</v>
      </c>
      <c r="B1061" t="s">
        <v>87</v>
      </c>
      <c r="C1061">
        <v>5636</v>
      </c>
      <c r="D1061">
        <v>18392186</v>
      </c>
      <c r="E1061">
        <v>3263.34033203125</v>
      </c>
    </row>
    <row r="1062" spans="1:5">
      <c r="A1062" t="s">
        <v>28</v>
      </c>
      <c r="B1062" t="s">
        <v>88</v>
      </c>
      <c r="C1062">
        <v>380</v>
      </c>
      <c r="D1062">
        <v>1543089</v>
      </c>
      <c r="E1062">
        <v>4060.760498046875</v>
      </c>
    </row>
    <row r="1063" spans="1:5">
      <c r="A1063" t="s">
        <v>28</v>
      </c>
      <c r="B1063" t="s">
        <v>89</v>
      </c>
      <c r="C1063">
        <v>348</v>
      </c>
      <c r="D1063">
        <v>929145</v>
      </c>
      <c r="E1063">
        <v>2669.956787109375</v>
      </c>
    </row>
    <row r="1064" spans="1:5">
      <c r="A1064" t="s">
        <v>28</v>
      </c>
      <c r="B1064" t="s">
        <v>90</v>
      </c>
      <c r="C1064">
        <v>29</v>
      </c>
      <c r="D1064">
        <v>105258</v>
      </c>
      <c r="E1064">
        <v>3629.586181640625</v>
      </c>
    </row>
    <row r="1065" spans="1:5">
      <c r="A1065" t="s">
        <v>28</v>
      </c>
      <c r="B1065" t="s">
        <v>91</v>
      </c>
      <c r="C1065">
        <v>2426</v>
      </c>
      <c r="D1065">
        <v>8761592</v>
      </c>
      <c r="E1065">
        <v>3611.538330078125</v>
      </c>
    </row>
    <row r="1066" spans="1:5">
      <c r="A1066" t="s">
        <v>29</v>
      </c>
      <c r="B1066" t="s">
        <v>54</v>
      </c>
      <c r="C1066">
        <v>120912</v>
      </c>
      <c r="D1066">
        <v>466667770</v>
      </c>
      <c r="E1066">
        <v>3859.5654296875</v>
      </c>
    </row>
    <row r="1067" spans="1:5">
      <c r="A1067" t="s">
        <v>29</v>
      </c>
      <c r="B1067" t="s">
        <v>55</v>
      </c>
      <c r="C1067">
        <v>2553</v>
      </c>
      <c r="D1067">
        <v>9130331</v>
      </c>
      <c r="E1067">
        <v>3576.314453125</v>
      </c>
    </row>
    <row r="1068" spans="1:5">
      <c r="A1068" t="s">
        <v>29</v>
      </c>
      <c r="B1068" t="s">
        <v>56</v>
      </c>
      <c r="C1068">
        <v>2172</v>
      </c>
      <c r="D1068">
        <v>7063508</v>
      </c>
      <c r="E1068">
        <v>3252.075439453125</v>
      </c>
    </row>
    <row r="1069" spans="1:5">
      <c r="A1069" t="s">
        <v>29</v>
      </c>
      <c r="B1069" t="s">
        <v>57</v>
      </c>
      <c r="C1069">
        <v>2011</v>
      </c>
      <c r="D1069">
        <v>8751813</v>
      </c>
      <c r="E1069">
        <v>4351.970703125</v>
      </c>
    </row>
    <row r="1070" spans="1:5">
      <c r="A1070" t="s">
        <v>29</v>
      </c>
      <c r="B1070" t="s">
        <v>58</v>
      </c>
      <c r="C1070">
        <v>4984</v>
      </c>
      <c r="D1070">
        <v>23320367</v>
      </c>
      <c r="E1070">
        <v>4679.04638671875</v>
      </c>
    </row>
    <row r="1071" spans="1:5">
      <c r="A1071" t="s">
        <v>29</v>
      </c>
      <c r="B1071" t="s">
        <v>59</v>
      </c>
      <c r="C1071">
        <v>3674</v>
      </c>
      <c r="D1071">
        <v>18908231</v>
      </c>
      <c r="E1071">
        <v>5146.4970703125</v>
      </c>
    </row>
    <row r="1072" spans="1:5">
      <c r="A1072" t="s">
        <v>29</v>
      </c>
      <c r="B1072" t="s">
        <v>60</v>
      </c>
      <c r="C1072">
        <v>1310</v>
      </c>
      <c r="D1072">
        <v>4412136</v>
      </c>
      <c r="E1072">
        <v>3368.042724609375</v>
      </c>
    </row>
    <row r="1073" spans="1:5">
      <c r="A1073" t="s">
        <v>29</v>
      </c>
      <c r="B1073" t="s">
        <v>61</v>
      </c>
      <c r="C1073">
        <v>1379</v>
      </c>
      <c r="D1073">
        <v>7723025</v>
      </c>
      <c r="E1073">
        <v>5600.453125</v>
      </c>
    </row>
    <row r="1074" spans="1:5">
      <c r="A1074" t="s">
        <v>29</v>
      </c>
      <c r="B1074" t="s">
        <v>62</v>
      </c>
      <c r="C1074">
        <v>1300</v>
      </c>
      <c r="D1074">
        <v>7343799</v>
      </c>
      <c r="E1074">
        <v>5649.076171875</v>
      </c>
    </row>
    <row r="1075" spans="1:5">
      <c r="A1075" t="s">
        <v>29</v>
      </c>
      <c r="B1075" t="s">
        <v>63</v>
      </c>
      <c r="C1075">
        <v>79</v>
      </c>
      <c r="D1075">
        <v>379226</v>
      </c>
      <c r="E1075">
        <v>4800.3291015625</v>
      </c>
    </row>
    <row r="1076" spans="1:5">
      <c r="A1076" t="s">
        <v>29</v>
      </c>
      <c r="B1076" t="s">
        <v>64</v>
      </c>
      <c r="C1076">
        <v>4354</v>
      </c>
      <c r="D1076">
        <v>14840799</v>
      </c>
      <c r="E1076">
        <v>3408.543701171875</v>
      </c>
    </row>
    <row r="1077" spans="1:5">
      <c r="A1077" t="s">
        <v>29</v>
      </c>
      <c r="B1077" t="s">
        <v>65</v>
      </c>
      <c r="C1077">
        <v>5198</v>
      </c>
      <c r="D1077">
        <v>18402712</v>
      </c>
      <c r="E1077">
        <v>3540.3447265625</v>
      </c>
    </row>
    <row r="1078" spans="1:5">
      <c r="A1078" t="s">
        <v>29</v>
      </c>
      <c r="B1078" t="s">
        <v>66</v>
      </c>
      <c r="C1078">
        <v>339</v>
      </c>
      <c r="D1078">
        <v>1264009</v>
      </c>
      <c r="E1078">
        <v>3728.64013671875</v>
      </c>
    </row>
    <row r="1079" spans="1:5">
      <c r="A1079" t="s">
        <v>29</v>
      </c>
      <c r="B1079" t="s">
        <v>67</v>
      </c>
      <c r="C1079">
        <v>0</v>
      </c>
      <c r="D1079">
        <v>0</v>
      </c>
    </row>
    <row r="1080" spans="1:5">
      <c r="A1080" t="s">
        <v>29</v>
      </c>
      <c r="B1080" t="s">
        <v>68</v>
      </c>
      <c r="C1080">
        <v>4081</v>
      </c>
      <c r="D1080">
        <v>12252406</v>
      </c>
      <c r="E1080">
        <v>3002.304931640625</v>
      </c>
    </row>
    <row r="1081" spans="1:5">
      <c r="A1081" t="s">
        <v>29</v>
      </c>
      <c r="B1081" t="s">
        <v>69</v>
      </c>
      <c r="C1081">
        <v>1196</v>
      </c>
      <c r="D1081">
        <v>4882039</v>
      </c>
      <c r="E1081">
        <v>4081.972412109375</v>
      </c>
    </row>
    <row r="1082" spans="1:5">
      <c r="A1082" t="s">
        <v>29</v>
      </c>
      <c r="B1082" t="s">
        <v>70</v>
      </c>
      <c r="C1082">
        <v>8348</v>
      </c>
      <c r="D1082">
        <v>32158327</v>
      </c>
      <c r="E1082">
        <v>3852.21923828125</v>
      </c>
    </row>
    <row r="1083" spans="1:5">
      <c r="A1083" t="s">
        <v>29</v>
      </c>
      <c r="B1083" t="s">
        <v>71</v>
      </c>
      <c r="C1083">
        <v>236</v>
      </c>
      <c r="D1083">
        <v>891506</v>
      </c>
      <c r="E1083">
        <v>3777.56787109375</v>
      </c>
    </row>
    <row r="1084" spans="1:5">
      <c r="A1084" t="s">
        <v>29</v>
      </c>
      <c r="B1084" t="s">
        <v>72</v>
      </c>
      <c r="C1084">
        <v>765</v>
      </c>
      <c r="D1084">
        <v>2513645</v>
      </c>
      <c r="E1084">
        <v>3285.810546875</v>
      </c>
    </row>
    <row r="1085" spans="1:5">
      <c r="A1085" t="s">
        <v>29</v>
      </c>
      <c r="B1085" t="s">
        <v>73</v>
      </c>
      <c r="C1085">
        <v>1377</v>
      </c>
      <c r="D1085">
        <v>4206045</v>
      </c>
      <c r="E1085">
        <v>3054.4990234375</v>
      </c>
    </row>
    <row r="1086" spans="1:5">
      <c r="A1086" t="s">
        <v>29</v>
      </c>
      <c r="B1086" t="s">
        <v>74</v>
      </c>
      <c r="C1086">
        <v>2824</v>
      </c>
      <c r="D1086">
        <v>9577353</v>
      </c>
      <c r="E1086">
        <v>3391.4140625</v>
      </c>
    </row>
    <row r="1087" spans="1:5">
      <c r="A1087" t="s">
        <v>29</v>
      </c>
      <c r="B1087" t="s">
        <v>75</v>
      </c>
      <c r="C1087">
        <v>386</v>
      </c>
      <c r="D1087">
        <v>1312766</v>
      </c>
      <c r="E1087">
        <v>3400.9482421875</v>
      </c>
    </row>
    <row r="1088" spans="1:5">
      <c r="A1088" t="s">
        <v>29</v>
      </c>
      <c r="B1088" t="s">
        <v>76</v>
      </c>
      <c r="C1088">
        <v>595</v>
      </c>
      <c r="D1088">
        <v>2444243</v>
      </c>
      <c r="E1088">
        <v>4107.97119140625</v>
      </c>
    </row>
    <row r="1089" spans="1:5">
      <c r="A1089" t="s">
        <v>29</v>
      </c>
      <c r="B1089" t="s">
        <v>77</v>
      </c>
      <c r="C1089">
        <v>1136</v>
      </c>
      <c r="D1089">
        <v>5234145</v>
      </c>
      <c r="E1089">
        <v>4607.52197265625</v>
      </c>
    </row>
    <row r="1090" spans="1:5">
      <c r="A1090" t="s">
        <v>29</v>
      </c>
      <c r="B1090" t="s">
        <v>78</v>
      </c>
      <c r="C1090">
        <v>6877</v>
      </c>
      <c r="D1090">
        <v>45304852</v>
      </c>
      <c r="E1090">
        <v>6587.88037109375</v>
      </c>
    </row>
    <row r="1091" spans="1:5">
      <c r="A1091" t="s">
        <v>29</v>
      </c>
      <c r="B1091" t="s">
        <v>79</v>
      </c>
      <c r="C1091">
        <v>486</v>
      </c>
      <c r="D1091">
        <v>2663223</v>
      </c>
      <c r="E1091">
        <v>5479.8828125</v>
      </c>
    </row>
    <row r="1092" spans="1:5">
      <c r="A1092" t="s">
        <v>29</v>
      </c>
      <c r="B1092" t="s">
        <v>80</v>
      </c>
      <c r="C1092">
        <v>426</v>
      </c>
      <c r="D1092">
        <v>1654485</v>
      </c>
      <c r="E1092">
        <v>3883.767578125</v>
      </c>
    </row>
    <row r="1093" spans="1:5">
      <c r="A1093" t="s">
        <v>29</v>
      </c>
      <c r="B1093" t="s">
        <v>81</v>
      </c>
      <c r="C1093">
        <v>65080</v>
      </c>
      <c r="D1093">
        <v>236616952</v>
      </c>
      <c r="E1093">
        <v>3635.785888671875</v>
      </c>
    </row>
    <row r="1094" spans="1:5">
      <c r="A1094" t="s">
        <v>29</v>
      </c>
      <c r="B1094" t="s">
        <v>82</v>
      </c>
      <c r="C1094">
        <v>48725</v>
      </c>
      <c r="D1094">
        <v>170278954</v>
      </c>
      <c r="E1094">
        <v>3494.69384765625</v>
      </c>
    </row>
    <row r="1095" spans="1:5">
      <c r="A1095" t="s">
        <v>29</v>
      </c>
      <c r="B1095" t="s">
        <v>83</v>
      </c>
      <c r="C1095">
        <v>36407</v>
      </c>
      <c r="D1095">
        <v>140223519</v>
      </c>
      <c r="E1095">
        <v>3851.5537109375</v>
      </c>
    </row>
    <row r="1096" spans="1:5">
      <c r="A1096" t="s">
        <v>29</v>
      </c>
      <c r="B1096" t="s">
        <v>84</v>
      </c>
      <c r="C1096">
        <v>12318</v>
      </c>
      <c r="D1096">
        <v>30055435</v>
      </c>
      <c r="E1096">
        <v>2439.960693359375</v>
      </c>
    </row>
    <row r="1097" spans="1:5">
      <c r="A1097" t="s">
        <v>29</v>
      </c>
      <c r="B1097" t="s">
        <v>85</v>
      </c>
      <c r="C1097">
        <v>15826</v>
      </c>
      <c r="D1097">
        <v>64064512</v>
      </c>
      <c r="E1097">
        <v>4048.0546875</v>
      </c>
    </row>
    <row r="1098" spans="1:5">
      <c r="A1098" t="s">
        <v>29</v>
      </c>
      <c r="B1098" t="s">
        <v>86</v>
      </c>
      <c r="C1098">
        <v>4579</v>
      </c>
      <c r="D1098">
        <v>28407698</v>
      </c>
      <c r="E1098">
        <v>6203.90869140625</v>
      </c>
    </row>
    <row r="1099" spans="1:5">
      <c r="A1099" t="s">
        <v>29</v>
      </c>
      <c r="B1099" t="s">
        <v>87</v>
      </c>
      <c r="C1099">
        <v>11247</v>
      </c>
      <c r="D1099">
        <v>35656814</v>
      </c>
      <c r="E1099">
        <v>3170.340087890625</v>
      </c>
    </row>
    <row r="1100" spans="1:5">
      <c r="A1100" t="s">
        <v>29</v>
      </c>
      <c r="B1100" t="s">
        <v>88</v>
      </c>
      <c r="C1100">
        <v>529</v>
      </c>
      <c r="D1100">
        <v>2273486</v>
      </c>
      <c r="E1100">
        <v>4297.705078125</v>
      </c>
    </row>
    <row r="1101" spans="1:5">
      <c r="A1101" t="s">
        <v>29</v>
      </c>
      <c r="B1101" t="s">
        <v>89</v>
      </c>
      <c r="C1101">
        <v>895</v>
      </c>
      <c r="D1101">
        <v>2467290</v>
      </c>
      <c r="E1101">
        <v>2756.74853515625</v>
      </c>
    </row>
    <row r="1102" spans="1:5">
      <c r="A1102" t="s">
        <v>29</v>
      </c>
      <c r="B1102" t="s">
        <v>90</v>
      </c>
      <c r="C1102">
        <v>0</v>
      </c>
      <c r="D1102">
        <v>0</v>
      </c>
    </row>
    <row r="1103" spans="1:5">
      <c r="A1103" t="s">
        <v>29</v>
      </c>
      <c r="B1103" t="s">
        <v>91</v>
      </c>
      <c r="C1103">
        <v>3214</v>
      </c>
      <c r="D1103">
        <v>11991929</v>
      </c>
      <c r="E1103">
        <v>3731.154052734375</v>
      </c>
    </row>
    <row r="1104" spans="1:5">
      <c r="A1104" t="s">
        <v>30</v>
      </c>
      <c r="B1104" t="s">
        <v>54</v>
      </c>
      <c r="C1104">
        <v>103107</v>
      </c>
      <c r="D1104">
        <v>531122272</v>
      </c>
      <c r="E1104">
        <v>5151.17578125</v>
      </c>
    </row>
    <row r="1105" spans="1:5">
      <c r="A1105" t="s">
        <v>30</v>
      </c>
      <c r="B1105" t="s">
        <v>55</v>
      </c>
      <c r="C1105">
        <v>2730</v>
      </c>
      <c r="D1105">
        <v>13532754</v>
      </c>
      <c r="E1105">
        <v>4957.052734375</v>
      </c>
    </row>
    <row r="1106" spans="1:5">
      <c r="A1106" t="s">
        <v>30</v>
      </c>
      <c r="B1106" t="s">
        <v>56</v>
      </c>
      <c r="C1106">
        <v>2656</v>
      </c>
      <c r="D1106">
        <v>13847578</v>
      </c>
      <c r="E1106">
        <v>5213.69677734375</v>
      </c>
    </row>
    <row r="1107" spans="1:5">
      <c r="A1107" t="s">
        <v>30</v>
      </c>
      <c r="B1107" t="s">
        <v>57</v>
      </c>
      <c r="C1107">
        <v>3607</v>
      </c>
      <c r="D1107">
        <v>22042966</v>
      </c>
      <c r="E1107">
        <v>6111.1630859375</v>
      </c>
    </row>
    <row r="1108" spans="1:5">
      <c r="A1108" t="s">
        <v>30</v>
      </c>
      <c r="B1108" t="s">
        <v>58</v>
      </c>
      <c r="C1108">
        <v>8011</v>
      </c>
      <c r="D1108">
        <v>51342573</v>
      </c>
      <c r="E1108">
        <v>6409.00927734375</v>
      </c>
    </row>
    <row r="1109" spans="1:5">
      <c r="A1109" t="s">
        <v>30</v>
      </c>
      <c r="B1109" t="s">
        <v>59</v>
      </c>
      <c r="C1109">
        <v>5039</v>
      </c>
      <c r="D1109">
        <v>37355486</v>
      </c>
      <c r="E1109">
        <v>7413.2734375</v>
      </c>
    </row>
    <row r="1110" spans="1:5">
      <c r="A1110" t="s">
        <v>30</v>
      </c>
      <c r="B1110" t="s">
        <v>60</v>
      </c>
      <c r="C1110">
        <v>2972</v>
      </c>
      <c r="D1110">
        <v>13987087</v>
      </c>
      <c r="E1110">
        <v>4706.28759765625</v>
      </c>
    </row>
    <row r="1111" spans="1:5">
      <c r="A1111" t="s">
        <v>30</v>
      </c>
      <c r="B1111" t="s">
        <v>61</v>
      </c>
      <c r="C1111">
        <v>2597</v>
      </c>
      <c r="D1111">
        <v>22877866</v>
      </c>
      <c r="E1111">
        <v>8809.34375</v>
      </c>
    </row>
    <row r="1112" spans="1:5">
      <c r="A1112" t="s">
        <v>30</v>
      </c>
      <c r="B1112" t="s">
        <v>62</v>
      </c>
      <c r="C1112">
        <v>2336</v>
      </c>
      <c r="D1112">
        <v>21031758</v>
      </c>
      <c r="E1112">
        <v>9003.3212890625</v>
      </c>
    </row>
    <row r="1113" spans="1:5">
      <c r="A1113" t="s">
        <v>30</v>
      </c>
      <c r="B1113" t="s">
        <v>63</v>
      </c>
      <c r="C1113">
        <v>261</v>
      </c>
      <c r="D1113">
        <v>1846108</v>
      </c>
      <c r="E1113">
        <v>7073.2109375</v>
      </c>
    </row>
    <row r="1114" spans="1:5">
      <c r="A1114" t="s">
        <v>30</v>
      </c>
      <c r="B1114" t="s">
        <v>64</v>
      </c>
      <c r="C1114">
        <v>6278</v>
      </c>
      <c r="D1114">
        <v>31687541</v>
      </c>
      <c r="E1114">
        <v>5047.39404296875</v>
      </c>
    </row>
    <row r="1115" spans="1:5">
      <c r="A1115" t="s">
        <v>30</v>
      </c>
      <c r="B1115" t="s">
        <v>65</v>
      </c>
      <c r="C1115">
        <v>2794</v>
      </c>
      <c r="D1115">
        <v>13695376</v>
      </c>
      <c r="E1115">
        <v>4901.70947265625</v>
      </c>
    </row>
    <row r="1116" spans="1:5">
      <c r="A1116" t="s">
        <v>30</v>
      </c>
      <c r="B1116" t="s">
        <v>66</v>
      </c>
      <c r="C1116">
        <v>1372</v>
      </c>
      <c r="D1116">
        <v>6560664</v>
      </c>
      <c r="E1116">
        <v>4781.8251953125</v>
      </c>
    </row>
    <row r="1117" spans="1:5">
      <c r="A1117" t="s">
        <v>30</v>
      </c>
      <c r="B1117" t="s">
        <v>67</v>
      </c>
      <c r="C1117">
        <v>0</v>
      </c>
      <c r="D1117">
        <v>0</v>
      </c>
    </row>
    <row r="1118" spans="1:5">
      <c r="A1118" t="s">
        <v>30</v>
      </c>
      <c r="B1118" t="s">
        <v>68</v>
      </c>
      <c r="C1118">
        <v>2667</v>
      </c>
      <c r="D1118">
        <v>10706944</v>
      </c>
      <c r="E1118">
        <v>4014.602294921875</v>
      </c>
    </row>
    <row r="1119" spans="1:5">
      <c r="A1119" t="s">
        <v>30</v>
      </c>
      <c r="B1119" t="s">
        <v>69</v>
      </c>
      <c r="C1119">
        <v>2180</v>
      </c>
      <c r="D1119">
        <v>10588296</v>
      </c>
      <c r="E1119">
        <v>4857.0166015625</v>
      </c>
    </row>
    <row r="1120" spans="1:5">
      <c r="A1120" t="s">
        <v>30</v>
      </c>
      <c r="B1120" t="s">
        <v>70</v>
      </c>
      <c r="C1120">
        <v>5487</v>
      </c>
      <c r="D1120">
        <v>28859515</v>
      </c>
      <c r="E1120">
        <v>5259.6162109375</v>
      </c>
    </row>
    <row r="1121" spans="1:5">
      <c r="A1121" t="s">
        <v>30</v>
      </c>
      <c r="B1121" t="s">
        <v>71</v>
      </c>
      <c r="C1121">
        <v>689</v>
      </c>
      <c r="D1121">
        <v>2280770</v>
      </c>
      <c r="E1121">
        <v>3310.26123046875</v>
      </c>
    </row>
    <row r="1122" spans="1:5">
      <c r="A1122" t="s">
        <v>30</v>
      </c>
      <c r="B1122" t="s">
        <v>72</v>
      </c>
      <c r="C1122">
        <v>515</v>
      </c>
      <c r="D1122">
        <v>2862954</v>
      </c>
      <c r="E1122">
        <v>5559.1337890625</v>
      </c>
    </row>
    <row r="1123" spans="1:5">
      <c r="A1123" t="s">
        <v>30</v>
      </c>
      <c r="B1123" t="s">
        <v>73</v>
      </c>
      <c r="C1123">
        <v>3538</v>
      </c>
      <c r="D1123">
        <v>14999354</v>
      </c>
      <c r="E1123">
        <v>4239.5009765625</v>
      </c>
    </row>
    <row r="1124" spans="1:5">
      <c r="A1124" t="s">
        <v>30</v>
      </c>
      <c r="B1124" t="s">
        <v>74</v>
      </c>
      <c r="C1124">
        <v>806</v>
      </c>
      <c r="D1124">
        <v>4026946</v>
      </c>
      <c r="E1124">
        <v>4996.2109375</v>
      </c>
    </row>
    <row r="1125" spans="1:5">
      <c r="A1125" t="s">
        <v>30</v>
      </c>
      <c r="B1125" t="s">
        <v>75</v>
      </c>
      <c r="C1125">
        <v>91</v>
      </c>
      <c r="D1125">
        <v>424766</v>
      </c>
      <c r="E1125">
        <v>4667.75830078125</v>
      </c>
    </row>
    <row r="1126" spans="1:5">
      <c r="A1126" t="s">
        <v>30</v>
      </c>
      <c r="B1126" t="s">
        <v>76</v>
      </c>
      <c r="C1126">
        <v>866</v>
      </c>
      <c r="D1126">
        <v>5243349</v>
      </c>
      <c r="E1126">
        <v>6054.67529296875</v>
      </c>
    </row>
    <row r="1127" spans="1:5">
      <c r="A1127" t="s">
        <v>30</v>
      </c>
      <c r="B1127" t="s">
        <v>77</v>
      </c>
      <c r="C1127">
        <v>2162</v>
      </c>
      <c r="D1127">
        <v>14302366</v>
      </c>
      <c r="E1127">
        <v>6615.34033203125</v>
      </c>
    </row>
    <row r="1128" spans="1:5">
      <c r="A1128" t="s">
        <v>30</v>
      </c>
      <c r="B1128" t="s">
        <v>78</v>
      </c>
      <c r="C1128">
        <v>115</v>
      </c>
      <c r="D1128">
        <v>755678</v>
      </c>
      <c r="E1128">
        <v>6571.11328125</v>
      </c>
    </row>
    <row r="1129" spans="1:5">
      <c r="A1129" t="s">
        <v>30</v>
      </c>
      <c r="B1129" t="s">
        <v>79</v>
      </c>
      <c r="C1129">
        <v>0</v>
      </c>
      <c r="D1129">
        <v>0</v>
      </c>
    </row>
    <row r="1130" spans="1:5">
      <c r="A1130" t="s">
        <v>30</v>
      </c>
      <c r="B1130" t="s">
        <v>80</v>
      </c>
      <c r="C1130">
        <v>241</v>
      </c>
      <c r="D1130">
        <v>1488899</v>
      </c>
      <c r="E1130">
        <v>6178.00390625</v>
      </c>
    </row>
    <row r="1131" spans="1:5">
      <c r="A1131" t="s">
        <v>30</v>
      </c>
      <c r="B1131" t="s">
        <v>81</v>
      </c>
      <c r="C1131">
        <v>49170</v>
      </c>
      <c r="D1131">
        <v>236974899</v>
      </c>
      <c r="E1131">
        <v>4819.50146484375</v>
      </c>
    </row>
    <row r="1132" spans="1:5">
      <c r="A1132" t="s">
        <v>30</v>
      </c>
      <c r="B1132" t="s">
        <v>82</v>
      </c>
      <c r="C1132">
        <v>39638</v>
      </c>
      <c r="D1132">
        <v>186374316</v>
      </c>
      <c r="E1132">
        <v>4701.91015625</v>
      </c>
    </row>
    <row r="1133" spans="1:5">
      <c r="A1133" t="s">
        <v>30</v>
      </c>
      <c r="B1133" t="s">
        <v>83</v>
      </c>
      <c r="C1133">
        <v>29679</v>
      </c>
      <c r="D1133">
        <v>143280191</v>
      </c>
      <c r="E1133">
        <v>4827.66259765625</v>
      </c>
    </row>
    <row r="1134" spans="1:5">
      <c r="A1134" t="s">
        <v>30</v>
      </c>
      <c r="B1134" t="s">
        <v>84</v>
      </c>
      <c r="C1134">
        <v>9959</v>
      </c>
      <c r="D1134">
        <v>43094125</v>
      </c>
      <c r="E1134">
        <v>4327.15380859375</v>
      </c>
    </row>
    <row r="1135" spans="1:5">
      <c r="A1135" t="s">
        <v>30</v>
      </c>
      <c r="B1135" t="s">
        <v>85</v>
      </c>
      <c r="C1135">
        <v>9399</v>
      </c>
      <c r="D1135">
        <v>49961203</v>
      </c>
      <c r="E1135">
        <v>5315.5869140625</v>
      </c>
    </row>
    <row r="1136" spans="1:5">
      <c r="A1136" t="s">
        <v>30</v>
      </c>
      <c r="B1136" t="s">
        <v>86</v>
      </c>
      <c r="C1136">
        <v>3139</v>
      </c>
      <c r="D1136">
        <v>21977458</v>
      </c>
      <c r="E1136">
        <v>7001.42041015625</v>
      </c>
    </row>
    <row r="1137" spans="1:5">
      <c r="A1137" t="s">
        <v>30</v>
      </c>
      <c r="B1137" t="s">
        <v>87</v>
      </c>
      <c r="C1137">
        <v>6260</v>
      </c>
      <c r="D1137">
        <v>27983745</v>
      </c>
      <c r="E1137">
        <v>4470.24658203125</v>
      </c>
    </row>
    <row r="1138" spans="1:5">
      <c r="A1138" t="s">
        <v>30</v>
      </c>
      <c r="B1138" t="s">
        <v>88</v>
      </c>
      <c r="C1138">
        <v>133</v>
      </c>
      <c r="D1138">
        <v>639380</v>
      </c>
      <c r="E1138">
        <v>4807.36865234375</v>
      </c>
    </row>
    <row r="1139" spans="1:5">
      <c r="A1139" t="s">
        <v>30</v>
      </c>
      <c r="B1139" t="s">
        <v>89</v>
      </c>
      <c r="C1139">
        <v>869</v>
      </c>
      <c r="D1139">
        <v>3381408</v>
      </c>
      <c r="E1139">
        <v>3891.1484375</v>
      </c>
    </row>
    <row r="1140" spans="1:5">
      <c r="A1140" t="s">
        <v>30</v>
      </c>
      <c r="B1140" t="s">
        <v>90</v>
      </c>
      <c r="C1140">
        <v>0</v>
      </c>
      <c r="D1140">
        <v>0</v>
      </c>
    </row>
    <row r="1141" spans="1:5">
      <c r="A1141" t="s">
        <v>30</v>
      </c>
      <c r="B1141" t="s">
        <v>91</v>
      </c>
      <c r="C1141">
        <v>3666</v>
      </c>
      <c r="D1141">
        <v>18638810</v>
      </c>
      <c r="E1141">
        <v>5084.236328125</v>
      </c>
    </row>
    <row r="1142" spans="1:5">
      <c r="A1142" t="s">
        <v>31</v>
      </c>
      <c r="B1142" t="s">
        <v>54</v>
      </c>
      <c r="C1142">
        <v>71609</v>
      </c>
      <c r="D1142">
        <v>284751329</v>
      </c>
      <c r="E1142">
        <v>3976.47412109375</v>
      </c>
    </row>
    <row r="1143" spans="1:5">
      <c r="A1143" t="s">
        <v>31</v>
      </c>
      <c r="B1143" t="s">
        <v>55</v>
      </c>
      <c r="C1143">
        <v>1744</v>
      </c>
      <c r="D1143">
        <v>7550564</v>
      </c>
      <c r="E1143">
        <v>4329.45166015625</v>
      </c>
    </row>
    <row r="1144" spans="1:5">
      <c r="A1144" t="s">
        <v>31</v>
      </c>
      <c r="B1144" t="s">
        <v>56</v>
      </c>
      <c r="C1144">
        <v>1224</v>
      </c>
      <c r="D1144">
        <v>5300560</v>
      </c>
      <c r="E1144">
        <v>4330.52294921875</v>
      </c>
    </row>
    <row r="1145" spans="1:5">
      <c r="A1145" t="s">
        <v>31</v>
      </c>
      <c r="B1145" t="s">
        <v>57</v>
      </c>
      <c r="C1145">
        <v>1181</v>
      </c>
      <c r="D1145">
        <v>5029223</v>
      </c>
      <c r="E1145">
        <v>4258.4443359375</v>
      </c>
    </row>
    <row r="1146" spans="1:5">
      <c r="A1146" t="s">
        <v>31</v>
      </c>
      <c r="B1146" t="s">
        <v>58</v>
      </c>
      <c r="C1146">
        <v>3849</v>
      </c>
      <c r="D1146">
        <v>19276323</v>
      </c>
      <c r="E1146">
        <v>5008.13818359375</v>
      </c>
    </row>
    <row r="1147" spans="1:5">
      <c r="A1147" t="s">
        <v>31</v>
      </c>
      <c r="B1147" t="s">
        <v>59</v>
      </c>
      <c r="C1147">
        <v>2889</v>
      </c>
      <c r="D1147">
        <v>15605987</v>
      </c>
      <c r="E1147">
        <v>5401.86474609375</v>
      </c>
    </row>
    <row r="1148" spans="1:5">
      <c r="A1148" t="s">
        <v>31</v>
      </c>
      <c r="B1148" t="s">
        <v>60</v>
      </c>
      <c r="C1148">
        <v>960</v>
      </c>
      <c r="D1148">
        <v>3670336</v>
      </c>
      <c r="E1148">
        <v>3823.2666015625</v>
      </c>
    </row>
    <row r="1149" spans="1:5">
      <c r="A1149" t="s">
        <v>31</v>
      </c>
      <c r="B1149" t="s">
        <v>61</v>
      </c>
      <c r="C1149">
        <v>1976</v>
      </c>
      <c r="D1149">
        <v>9630548</v>
      </c>
      <c r="E1149">
        <v>4873.75927734375</v>
      </c>
    </row>
    <row r="1150" spans="1:5">
      <c r="A1150" t="s">
        <v>31</v>
      </c>
      <c r="B1150" t="s">
        <v>62</v>
      </c>
      <c r="C1150">
        <v>1853</v>
      </c>
      <c r="D1150">
        <v>9065111</v>
      </c>
      <c r="E1150">
        <v>4892.126953125</v>
      </c>
    </row>
    <row r="1151" spans="1:5">
      <c r="A1151" t="s">
        <v>31</v>
      </c>
      <c r="B1151" t="s">
        <v>63</v>
      </c>
      <c r="C1151">
        <v>123</v>
      </c>
      <c r="D1151">
        <v>565437</v>
      </c>
      <c r="E1151">
        <v>4597.048828125</v>
      </c>
    </row>
    <row r="1152" spans="1:5">
      <c r="A1152" t="s">
        <v>31</v>
      </c>
      <c r="B1152" t="s">
        <v>64</v>
      </c>
      <c r="C1152">
        <v>1864</v>
      </c>
      <c r="D1152">
        <v>7746343</v>
      </c>
      <c r="E1152">
        <v>4155.76318359375</v>
      </c>
    </row>
    <row r="1153" spans="1:5">
      <c r="A1153" t="s">
        <v>31</v>
      </c>
      <c r="B1153" t="s">
        <v>65</v>
      </c>
      <c r="C1153">
        <v>3298</v>
      </c>
      <c r="D1153">
        <v>12896953</v>
      </c>
      <c r="E1153">
        <v>3910.53759765625</v>
      </c>
    </row>
    <row r="1154" spans="1:5">
      <c r="A1154" t="s">
        <v>31</v>
      </c>
      <c r="B1154" t="s">
        <v>66</v>
      </c>
      <c r="C1154">
        <v>142</v>
      </c>
      <c r="D1154">
        <v>669383</v>
      </c>
      <c r="E1154">
        <v>4713.96484375</v>
      </c>
    </row>
    <row r="1155" spans="1:5">
      <c r="A1155" t="s">
        <v>31</v>
      </c>
      <c r="B1155" t="s">
        <v>67</v>
      </c>
      <c r="C1155">
        <v>11</v>
      </c>
      <c r="D1155">
        <v>47128</v>
      </c>
      <c r="E1155">
        <v>4284.36376953125</v>
      </c>
    </row>
    <row r="1156" spans="1:5">
      <c r="A1156" t="s">
        <v>31</v>
      </c>
      <c r="B1156" t="s">
        <v>68</v>
      </c>
      <c r="C1156">
        <v>4112</v>
      </c>
      <c r="D1156">
        <v>14201445</v>
      </c>
      <c r="E1156">
        <v>3453.65869140625</v>
      </c>
    </row>
    <row r="1157" spans="1:5">
      <c r="A1157" t="s">
        <v>31</v>
      </c>
      <c r="B1157" t="s">
        <v>69</v>
      </c>
      <c r="C1157">
        <v>1080</v>
      </c>
      <c r="D1157">
        <v>4821799</v>
      </c>
      <c r="E1157">
        <v>4464.62890625</v>
      </c>
    </row>
    <row r="1158" spans="1:5">
      <c r="A1158" t="s">
        <v>31</v>
      </c>
      <c r="B1158" t="s">
        <v>70</v>
      </c>
      <c r="C1158">
        <v>553</v>
      </c>
      <c r="D1158">
        <v>2326927</v>
      </c>
      <c r="E1158">
        <v>4207.82470703125</v>
      </c>
    </row>
    <row r="1159" spans="1:5">
      <c r="A1159" t="s">
        <v>31</v>
      </c>
      <c r="B1159" t="s">
        <v>71</v>
      </c>
      <c r="C1159">
        <v>308</v>
      </c>
      <c r="D1159">
        <v>1151200</v>
      </c>
      <c r="E1159">
        <v>3737.662353515625</v>
      </c>
    </row>
    <row r="1160" spans="1:5">
      <c r="A1160" t="s">
        <v>31</v>
      </c>
      <c r="B1160" t="s">
        <v>72</v>
      </c>
      <c r="C1160">
        <v>391</v>
      </c>
      <c r="D1160">
        <v>1490506</v>
      </c>
      <c r="E1160">
        <v>3812.035888671875</v>
      </c>
    </row>
    <row r="1161" spans="1:5">
      <c r="A1161" t="s">
        <v>31</v>
      </c>
      <c r="B1161" t="s">
        <v>73</v>
      </c>
      <c r="C1161">
        <v>659</v>
      </c>
      <c r="D1161">
        <v>2075215</v>
      </c>
      <c r="E1161">
        <v>3149.036376953125</v>
      </c>
    </row>
    <row r="1162" spans="1:5">
      <c r="A1162" t="s">
        <v>31</v>
      </c>
      <c r="B1162" t="s">
        <v>74</v>
      </c>
      <c r="C1162">
        <v>412</v>
      </c>
      <c r="D1162">
        <v>1766724</v>
      </c>
      <c r="E1162">
        <v>4288.1650390625</v>
      </c>
    </row>
    <row r="1163" spans="1:5">
      <c r="A1163" t="s">
        <v>31</v>
      </c>
      <c r="B1163" t="s">
        <v>75</v>
      </c>
      <c r="C1163">
        <v>507</v>
      </c>
      <c r="D1163">
        <v>1663502</v>
      </c>
      <c r="E1163">
        <v>3281.069091796875</v>
      </c>
    </row>
    <row r="1164" spans="1:5">
      <c r="A1164" t="s">
        <v>31</v>
      </c>
      <c r="B1164" t="s">
        <v>76</v>
      </c>
      <c r="C1164">
        <v>371</v>
      </c>
      <c r="D1164">
        <v>1612095</v>
      </c>
      <c r="E1164">
        <v>4345.26953125</v>
      </c>
    </row>
    <row r="1165" spans="1:5">
      <c r="A1165" t="s">
        <v>31</v>
      </c>
      <c r="B1165" t="s">
        <v>77</v>
      </c>
      <c r="C1165">
        <v>413</v>
      </c>
      <c r="D1165">
        <v>1792586</v>
      </c>
      <c r="E1165">
        <v>4340.40185546875</v>
      </c>
    </row>
    <row r="1166" spans="1:5">
      <c r="A1166" t="s">
        <v>31</v>
      </c>
      <c r="B1166" t="s">
        <v>78</v>
      </c>
      <c r="C1166">
        <v>4</v>
      </c>
      <c r="D1166">
        <v>17377</v>
      </c>
      <c r="E1166">
        <v>4344.25</v>
      </c>
    </row>
    <row r="1167" spans="1:5">
      <c r="A1167" t="s">
        <v>31</v>
      </c>
      <c r="B1167" t="s">
        <v>79</v>
      </c>
      <c r="C1167">
        <v>0</v>
      </c>
      <c r="D1167">
        <v>0</v>
      </c>
    </row>
    <row r="1168" spans="1:5">
      <c r="A1168" t="s">
        <v>31</v>
      </c>
      <c r="B1168" t="s">
        <v>80</v>
      </c>
      <c r="C1168">
        <v>77</v>
      </c>
      <c r="D1168">
        <v>272702</v>
      </c>
      <c r="E1168">
        <v>3541.58447265625</v>
      </c>
    </row>
    <row r="1169" spans="1:5">
      <c r="A1169" t="s">
        <v>31</v>
      </c>
      <c r="B1169" t="s">
        <v>81</v>
      </c>
      <c r="C1169">
        <v>43457</v>
      </c>
      <c r="D1169">
        <v>168889254</v>
      </c>
      <c r="E1169">
        <v>3886.353271484375</v>
      </c>
    </row>
    <row r="1170" spans="1:5">
      <c r="A1170" t="s">
        <v>31</v>
      </c>
      <c r="B1170" t="s">
        <v>82</v>
      </c>
      <c r="C1170">
        <v>36411</v>
      </c>
      <c r="D1170">
        <v>134593623</v>
      </c>
      <c r="E1170">
        <v>3696.510009765625</v>
      </c>
    </row>
    <row r="1171" spans="1:5">
      <c r="A1171" t="s">
        <v>31</v>
      </c>
      <c r="B1171" t="s">
        <v>83</v>
      </c>
      <c r="C1171">
        <v>29344</v>
      </c>
      <c r="D1171">
        <v>114260153</v>
      </c>
      <c r="E1171">
        <v>3893.816650390625</v>
      </c>
    </row>
    <row r="1172" spans="1:5">
      <c r="A1172" t="s">
        <v>31</v>
      </c>
      <c r="B1172" t="s">
        <v>84</v>
      </c>
      <c r="C1172">
        <v>7067</v>
      </c>
      <c r="D1172">
        <v>20333470</v>
      </c>
      <c r="E1172">
        <v>2877.2421875</v>
      </c>
    </row>
    <row r="1173" spans="1:5">
      <c r="A1173" t="s">
        <v>31</v>
      </c>
      <c r="B1173" t="s">
        <v>85</v>
      </c>
      <c r="C1173">
        <v>6733</v>
      </c>
      <c r="D1173">
        <v>32957119</v>
      </c>
      <c r="E1173">
        <v>4894.86376953125</v>
      </c>
    </row>
    <row r="1174" spans="1:5">
      <c r="A1174" t="s">
        <v>31</v>
      </c>
      <c r="B1174" t="s">
        <v>86</v>
      </c>
      <c r="C1174">
        <v>2334</v>
      </c>
      <c r="D1174">
        <v>15780254</v>
      </c>
      <c r="E1174">
        <v>6761.0341796875</v>
      </c>
    </row>
    <row r="1175" spans="1:5">
      <c r="A1175" t="s">
        <v>31</v>
      </c>
      <c r="B1175" t="s">
        <v>87</v>
      </c>
      <c r="C1175">
        <v>4399</v>
      </c>
      <c r="D1175">
        <v>17176865</v>
      </c>
      <c r="E1175">
        <v>3904.720458984375</v>
      </c>
    </row>
    <row r="1176" spans="1:5">
      <c r="A1176" t="s">
        <v>31</v>
      </c>
      <c r="B1176" t="s">
        <v>88</v>
      </c>
      <c r="C1176">
        <v>313</v>
      </c>
      <c r="D1176">
        <v>1338512</v>
      </c>
      <c r="E1176">
        <v>4276.39599609375</v>
      </c>
    </row>
    <row r="1177" spans="1:5">
      <c r="A1177" t="s">
        <v>31</v>
      </c>
      <c r="B1177" t="s">
        <v>89</v>
      </c>
      <c r="C1177">
        <v>757</v>
      </c>
      <c r="D1177">
        <v>2485165</v>
      </c>
      <c r="E1177">
        <v>3282.912841796875</v>
      </c>
    </row>
    <row r="1178" spans="1:5">
      <c r="A1178" t="s">
        <v>31</v>
      </c>
      <c r="B1178" t="s">
        <v>90</v>
      </c>
      <c r="C1178">
        <v>558</v>
      </c>
      <c r="D1178">
        <v>1628873</v>
      </c>
      <c r="E1178">
        <v>2919.127197265625</v>
      </c>
    </row>
    <row r="1179" spans="1:5">
      <c r="A1179" t="s">
        <v>31</v>
      </c>
      <c r="B1179" t="s">
        <v>91</v>
      </c>
      <c r="C1179">
        <v>2661</v>
      </c>
      <c r="D1179">
        <v>10408934</v>
      </c>
      <c r="E1179">
        <v>3911.66259765625</v>
      </c>
    </row>
    <row r="1180" spans="1:5">
      <c r="A1180" t="s">
        <v>32</v>
      </c>
      <c r="B1180" t="s">
        <v>54</v>
      </c>
      <c r="C1180">
        <v>486498</v>
      </c>
      <c r="D1180">
        <v>2669251939</v>
      </c>
      <c r="E1180">
        <v>5486.666015625</v>
      </c>
    </row>
    <row r="1181" spans="1:5">
      <c r="A1181" t="s">
        <v>32</v>
      </c>
      <c r="B1181" t="s">
        <v>55</v>
      </c>
      <c r="C1181">
        <v>10659</v>
      </c>
      <c r="D1181">
        <v>53723181</v>
      </c>
      <c r="E1181">
        <v>5040.1708984375</v>
      </c>
    </row>
    <row r="1182" spans="1:5">
      <c r="A1182" t="s">
        <v>32</v>
      </c>
      <c r="B1182" t="s">
        <v>56</v>
      </c>
      <c r="C1182">
        <v>7480</v>
      </c>
      <c r="D1182">
        <v>36687903</v>
      </c>
      <c r="E1182">
        <v>4904.7998046875</v>
      </c>
    </row>
    <row r="1183" spans="1:5">
      <c r="A1183" t="s">
        <v>32</v>
      </c>
      <c r="B1183" t="s">
        <v>57</v>
      </c>
      <c r="C1183">
        <v>19738</v>
      </c>
      <c r="D1183">
        <v>118074673</v>
      </c>
      <c r="E1183">
        <v>5982.09912109375</v>
      </c>
    </row>
    <row r="1184" spans="1:5">
      <c r="A1184" t="s">
        <v>32</v>
      </c>
      <c r="B1184" t="s">
        <v>58</v>
      </c>
      <c r="C1184">
        <v>33424</v>
      </c>
      <c r="D1184">
        <v>241662995</v>
      </c>
      <c r="E1184">
        <v>7230.2236328125</v>
      </c>
    </row>
    <row r="1185" spans="1:5">
      <c r="A1185" t="s">
        <v>32</v>
      </c>
      <c r="B1185" t="s">
        <v>59</v>
      </c>
      <c r="C1185">
        <v>25676</v>
      </c>
      <c r="D1185">
        <v>213125960</v>
      </c>
      <c r="E1185">
        <v>8300.5908203125</v>
      </c>
    </row>
    <row r="1186" spans="1:5">
      <c r="A1186" t="s">
        <v>32</v>
      </c>
      <c r="B1186" t="s">
        <v>60</v>
      </c>
      <c r="C1186">
        <v>7748</v>
      </c>
      <c r="D1186">
        <v>28537035</v>
      </c>
      <c r="E1186">
        <v>3683.1484375</v>
      </c>
    </row>
    <row r="1187" spans="1:5">
      <c r="A1187" t="s">
        <v>32</v>
      </c>
      <c r="B1187" t="s">
        <v>61</v>
      </c>
      <c r="C1187">
        <v>8039</v>
      </c>
      <c r="D1187">
        <v>57441291</v>
      </c>
      <c r="E1187">
        <v>7145.328125</v>
      </c>
    </row>
    <row r="1188" spans="1:5">
      <c r="A1188" t="s">
        <v>32</v>
      </c>
      <c r="B1188" t="s">
        <v>62</v>
      </c>
      <c r="C1188">
        <v>6953</v>
      </c>
      <c r="D1188">
        <v>53176181</v>
      </c>
      <c r="E1188">
        <v>7647.94775390625</v>
      </c>
    </row>
    <row r="1189" spans="1:5">
      <c r="A1189" t="s">
        <v>32</v>
      </c>
      <c r="B1189" t="s">
        <v>63</v>
      </c>
      <c r="C1189">
        <v>1086</v>
      </c>
      <c r="D1189">
        <v>4265110</v>
      </c>
      <c r="E1189">
        <v>3927.357177734375</v>
      </c>
    </row>
    <row r="1190" spans="1:5">
      <c r="A1190" t="s">
        <v>32</v>
      </c>
      <c r="B1190" t="s">
        <v>64</v>
      </c>
      <c r="C1190">
        <v>14966</v>
      </c>
      <c r="D1190">
        <v>92695483</v>
      </c>
      <c r="E1190">
        <v>6193.73779296875</v>
      </c>
    </row>
    <row r="1191" spans="1:5">
      <c r="A1191" t="s">
        <v>32</v>
      </c>
      <c r="B1191" t="s">
        <v>65</v>
      </c>
      <c r="C1191">
        <v>14422</v>
      </c>
      <c r="D1191">
        <v>70308561</v>
      </c>
      <c r="E1191">
        <v>4875.0908203125</v>
      </c>
    </row>
    <row r="1192" spans="1:5">
      <c r="A1192" t="s">
        <v>32</v>
      </c>
      <c r="B1192" t="s">
        <v>66</v>
      </c>
      <c r="C1192">
        <v>19</v>
      </c>
      <c r="D1192">
        <v>104712</v>
      </c>
      <c r="E1192">
        <v>5511.15771484375</v>
      </c>
    </row>
    <row r="1193" spans="1:5">
      <c r="A1193" t="s">
        <v>32</v>
      </c>
      <c r="B1193" t="s">
        <v>67</v>
      </c>
      <c r="C1193">
        <v>96</v>
      </c>
      <c r="D1193">
        <v>467932</v>
      </c>
      <c r="E1193">
        <v>4874.29150390625</v>
      </c>
    </row>
    <row r="1194" spans="1:5">
      <c r="A1194" t="s">
        <v>32</v>
      </c>
      <c r="B1194" t="s">
        <v>68</v>
      </c>
      <c r="C1194">
        <v>18157</v>
      </c>
      <c r="D1194">
        <v>90271041</v>
      </c>
      <c r="E1194">
        <v>4971.69384765625</v>
      </c>
    </row>
    <row r="1195" spans="1:5">
      <c r="A1195" t="s">
        <v>32</v>
      </c>
      <c r="B1195" t="s">
        <v>69</v>
      </c>
      <c r="C1195">
        <v>8193</v>
      </c>
      <c r="D1195">
        <v>45100316</v>
      </c>
      <c r="E1195">
        <v>5504.73779296875</v>
      </c>
    </row>
    <row r="1196" spans="1:5">
      <c r="A1196" t="s">
        <v>32</v>
      </c>
      <c r="B1196" t="s">
        <v>70</v>
      </c>
      <c r="C1196">
        <v>19881</v>
      </c>
      <c r="D1196">
        <v>91429959</v>
      </c>
      <c r="E1196">
        <v>4598.861328125</v>
      </c>
    </row>
    <row r="1197" spans="1:5">
      <c r="A1197" t="s">
        <v>32</v>
      </c>
      <c r="B1197" t="s">
        <v>71</v>
      </c>
      <c r="C1197">
        <v>1796</v>
      </c>
      <c r="D1197">
        <v>8619713</v>
      </c>
      <c r="E1197">
        <v>4799.39453125</v>
      </c>
    </row>
    <row r="1198" spans="1:5">
      <c r="A1198" t="s">
        <v>32</v>
      </c>
      <c r="B1198" t="s">
        <v>72</v>
      </c>
      <c r="C1198">
        <v>3395</v>
      </c>
      <c r="D1198">
        <v>15399840</v>
      </c>
      <c r="E1198">
        <v>4536.03515625</v>
      </c>
    </row>
    <row r="1199" spans="1:5">
      <c r="A1199" t="s">
        <v>32</v>
      </c>
      <c r="B1199" t="s">
        <v>73</v>
      </c>
      <c r="C1199">
        <v>7447</v>
      </c>
      <c r="D1199">
        <v>28746407</v>
      </c>
      <c r="E1199">
        <v>3860.132568359375</v>
      </c>
    </row>
    <row r="1200" spans="1:5">
      <c r="A1200" t="s">
        <v>32</v>
      </c>
      <c r="B1200" t="s">
        <v>74</v>
      </c>
      <c r="C1200">
        <v>2025</v>
      </c>
      <c r="D1200">
        <v>11970366</v>
      </c>
      <c r="E1200">
        <v>5911.2919921875</v>
      </c>
    </row>
    <row r="1201" spans="1:5">
      <c r="A1201" t="s">
        <v>32</v>
      </c>
      <c r="B1201" t="s">
        <v>75</v>
      </c>
      <c r="C1201">
        <v>5145</v>
      </c>
      <c r="D1201">
        <v>23424459</v>
      </c>
      <c r="E1201">
        <v>4552.85888671875</v>
      </c>
    </row>
    <row r="1202" spans="1:5">
      <c r="A1202" t="s">
        <v>32</v>
      </c>
      <c r="B1202" t="s">
        <v>76</v>
      </c>
      <c r="C1202">
        <v>4295</v>
      </c>
      <c r="D1202">
        <v>23861632</v>
      </c>
      <c r="E1202">
        <v>5555.6767578125</v>
      </c>
    </row>
    <row r="1203" spans="1:5">
      <c r="A1203" t="s">
        <v>32</v>
      </c>
      <c r="B1203" t="s">
        <v>77</v>
      </c>
      <c r="C1203">
        <v>2182</v>
      </c>
      <c r="D1203">
        <v>11173727</v>
      </c>
      <c r="E1203">
        <v>5120.86474609375</v>
      </c>
    </row>
    <row r="1204" spans="1:5">
      <c r="A1204" t="s">
        <v>32</v>
      </c>
      <c r="B1204" t="s">
        <v>78</v>
      </c>
      <c r="C1204">
        <v>187</v>
      </c>
      <c r="D1204">
        <v>1201687</v>
      </c>
      <c r="E1204">
        <v>6426.1337890625</v>
      </c>
    </row>
    <row r="1205" spans="1:5">
      <c r="A1205" t="s">
        <v>32</v>
      </c>
      <c r="B1205" t="s">
        <v>79</v>
      </c>
      <c r="C1205">
        <v>0</v>
      </c>
      <c r="D1205">
        <v>0</v>
      </c>
    </row>
    <row r="1206" spans="1:5">
      <c r="A1206" t="s">
        <v>32</v>
      </c>
      <c r="B1206" t="s">
        <v>80</v>
      </c>
      <c r="C1206">
        <v>12202</v>
      </c>
      <c r="D1206">
        <v>57818588</v>
      </c>
      <c r="E1206">
        <v>4738.45166015625</v>
      </c>
    </row>
    <row r="1207" spans="1:5">
      <c r="A1207" t="s">
        <v>32</v>
      </c>
      <c r="B1207" t="s">
        <v>81</v>
      </c>
      <c r="C1207">
        <v>273882</v>
      </c>
      <c r="D1207">
        <v>1498689227</v>
      </c>
      <c r="E1207">
        <v>5472.025390625</v>
      </c>
    </row>
    <row r="1208" spans="1:5">
      <c r="A1208" t="s">
        <v>32</v>
      </c>
      <c r="B1208" t="s">
        <v>82</v>
      </c>
      <c r="C1208">
        <v>225138</v>
      </c>
      <c r="D1208">
        <v>1213348439</v>
      </c>
      <c r="E1208">
        <v>5389.3544921875</v>
      </c>
    </row>
    <row r="1209" spans="1:5">
      <c r="A1209" t="s">
        <v>32</v>
      </c>
      <c r="B1209" t="s">
        <v>83</v>
      </c>
      <c r="C1209">
        <v>167904</v>
      </c>
      <c r="D1209">
        <v>1010086828</v>
      </c>
      <c r="E1209">
        <v>6015.859375</v>
      </c>
    </row>
    <row r="1210" spans="1:5">
      <c r="A1210" t="s">
        <v>32</v>
      </c>
      <c r="B1210" t="s">
        <v>84</v>
      </c>
      <c r="C1210">
        <v>57234</v>
      </c>
      <c r="D1210">
        <v>203261611</v>
      </c>
      <c r="E1210">
        <v>3551.41357421875</v>
      </c>
    </row>
    <row r="1211" spans="1:5">
      <c r="A1211" t="s">
        <v>32</v>
      </c>
      <c r="B1211" t="s">
        <v>85</v>
      </c>
      <c r="C1211">
        <v>45957</v>
      </c>
      <c r="D1211">
        <v>269842861</v>
      </c>
      <c r="E1211">
        <v>5871.6376953125</v>
      </c>
    </row>
    <row r="1212" spans="1:5">
      <c r="A1212" t="s">
        <v>32</v>
      </c>
      <c r="B1212" t="s">
        <v>86</v>
      </c>
      <c r="C1212">
        <v>14222</v>
      </c>
      <c r="D1212">
        <v>121721926</v>
      </c>
      <c r="E1212">
        <v>8558.70703125</v>
      </c>
    </row>
    <row r="1213" spans="1:5">
      <c r="A1213" t="s">
        <v>32</v>
      </c>
      <c r="B1213" t="s">
        <v>87</v>
      </c>
      <c r="C1213">
        <v>31735</v>
      </c>
      <c r="D1213">
        <v>148120935</v>
      </c>
      <c r="E1213">
        <v>4667.43115234375</v>
      </c>
    </row>
    <row r="1214" spans="1:5">
      <c r="A1214" t="s">
        <v>32</v>
      </c>
      <c r="B1214" t="s">
        <v>88</v>
      </c>
      <c r="C1214">
        <v>2787</v>
      </c>
      <c r="D1214">
        <v>15497927</v>
      </c>
      <c r="E1214">
        <v>5560.7919921875</v>
      </c>
    </row>
    <row r="1215" spans="1:5">
      <c r="A1215" t="s">
        <v>32</v>
      </c>
      <c r="B1215" t="s">
        <v>89</v>
      </c>
      <c r="C1215">
        <v>4711</v>
      </c>
      <c r="D1215">
        <v>16895553</v>
      </c>
      <c r="E1215">
        <v>3586.40478515625</v>
      </c>
    </row>
    <row r="1216" spans="1:5">
      <c r="A1216" t="s">
        <v>32</v>
      </c>
      <c r="B1216" t="s">
        <v>90</v>
      </c>
      <c r="C1216">
        <v>0</v>
      </c>
      <c r="D1216">
        <v>0</v>
      </c>
    </row>
    <row r="1217" spans="1:5">
      <c r="A1217" t="s">
        <v>32</v>
      </c>
      <c r="B1217" t="s">
        <v>91</v>
      </c>
      <c r="C1217">
        <v>14157</v>
      </c>
      <c r="D1217">
        <v>73482693</v>
      </c>
      <c r="E1217">
        <v>5190.55517578125</v>
      </c>
    </row>
    <row r="1218" spans="1:5">
      <c r="A1218" t="s">
        <v>33</v>
      </c>
      <c r="B1218" t="s">
        <v>54</v>
      </c>
      <c r="C1218">
        <v>123775</v>
      </c>
      <c r="D1218">
        <v>469227397</v>
      </c>
      <c r="E1218">
        <v>3790.970703125</v>
      </c>
    </row>
    <row r="1219" spans="1:5">
      <c r="A1219" t="s">
        <v>33</v>
      </c>
      <c r="B1219" t="s">
        <v>55</v>
      </c>
      <c r="C1219">
        <v>3303</v>
      </c>
      <c r="D1219">
        <v>12903551</v>
      </c>
      <c r="E1219">
        <v>3906.615478515625</v>
      </c>
    </row>
    <row r="1220" spans="1:5">
      <c r="A1220" t="s">
        <v>33</v>
      </c>
      <c r="B1220" t="s">
        <v>56</v>
      </c>
      <c r="C1220">
        <v>1961</v>
      </c>
      <c r="D1220">
        <v>7781535</v>
      </c>
      <c r="E1220">
        <v>3968.146240234375</v>
      </c>
    </row>
    <row r="1221" spans="1:5">
      <c r="A1221" t="s">
        <v>33</v>
      </c>
      <c r="B1221" t="s">
        <v>57</v>
      </c>
      <c r="C1221">
        <v>3653</v>
      </c>
      <c r="D1221">
        <v>15470017</v>
      </c>
      <c r="E1221">
        <v>4234.8798828125</v>
      </c>
    </row>
    <row r="1222" spans="1:5">
      <c r="A1222" t="s">
        <v>33</v>
      </c>
      <c r="B1222" t="s">
        <v>58</v>
      </c>
      <c r="C1222">
        <v>5981</v>
      </c>
      <c r="D1222">
        <v>27889291</v>
      </c>
      <c r="E1222">
        <v>4662.9814453125</v>
      </c>
    </row>
    <row r="1223" spans="1:5">
      <c r="A1223" t="s">
        <v>33</v>
      </c>
      <c r="B1223" t="s">
        <v>59</v>
      </c>
      <c r="C1223">
        <v>4393</v>
      </c>
      <c r="D1223">
        <v>22431448</v>
      </c>
      <c r="E1223">
        <v>5106.1796875</v>
      </c>
    </row>
    <row r="1224" spans="1:5">
      <c r="A1224" t="s">
        <v>33</v>
      </c>
      <c r="B1224" t="s">
        <v>60</v>
      </c>
      <c r="C1224">
        <v>1588</v>
      </c>
      <c r="D1224">
        <v>5457843</v>
      </c>
      <c r="E1224">
        <v>3436.928955078125</v>
      </c>
    </row>
    <row r="1225" spans="1:5">
      <c r="A1225" t="s">
        <v>33</v>
      </c>
      <c r="B1225" t="s">
        <v>61</v>
      </c>
      <c r="C1225">
        <v>2403</v>
      </c>
      <c r="D1225">
        <v>12260894</v>
      </c>
      <c r="E1225">
        <v>5102.328125</v>
      </c>
    </row>
    <row r="1226" spans="1:5">
      <c r="A1226" t="s">
        <v>33</v>
      </c>
      <c r="B1226" t="s">
        <v>62</v>
      </c>
      <c r="C1226">
        <v>2299</v>
      </c>
      <c r="D1226">
        <v>11807934</v>
      </c>
      <c r="E1226">
        <v>5136.11767578125</v>
      </c>
    </row>
    <row r="1227" spans="1:5">
      <c r="A1227" t="s">
        <v>33</v>
      </c>
      <c r="B1227" t="s">
        <v>63</v>
      </c>
      <c r="C1227">
        <v>104</v>
      </c>
      <c r="D1227">
        <v>452960</v>
      </c>
      <c r="E1227">
        <v>4355.384765625</v>
      </c>
    </row>
    <row r="1228" spans="1:5">
      <c r="A1228" t="s">
        <v>33</v>
      </c>
      <c r="B1228" t="s">
        <v>64</v>
      </c>
      <c r="C1228">
        <v>6070</v>
      </c>
      <c r="D1228">
        <v>20174880</v>
      </c>
      <c r="E1228">
        <v>3323.703369140625</v>
      </c>
    </row>
    <row r="1229" spans="1:5">
      <c r="A1229" t="s">
        <v>33</v>
      </c>
      <c r="B1229" t="s">
        <v>65</v>
      </c>
      <c r="C1229">
        <v>4003</v>
      </c>
      <c r="D1229">
        <v>14065375</v>
      </c>
      <c r="E1229">
        <v>3513.70849609375</v>
      </c>
    </row>
    <row r="1230" spans="1:5">
      <c r="A1230" t="s">
        <v>33</v>
      </c>
      <c r="B1230" t="s">
        <v>66</v>
      </c>
      <c r="C1230">
        <v>329</v>
      </c>
      <c r="D1230">
        <v>1457500</v>
      </c>
      <c r="E1230">
        <v>4430.09130859375</v>
      </c>
    </row>
    <row r="1231" spans="1:5">
      <c r="A1231" t="s">
        <v>33</v>
      </c>
      <c r="B1231" t="s">
        <v>67</v>
      </c>
      <c r="C1231">
        <v>0</v>
      </c>
      <c r="D1231">
        <v>0</v>
      </c>
    </row>
    <row r="1232" spans="1:5">
      <c r="A1232" t="s">
        <v>33</v>
      </c>
      <c r="B1232" t="s">
        <v>68</v>
      </c>
      <c r="C1232">
        <v>2480</v>
      </c>
      <c r="D1232">
        <v>8169065</v>
      </c>
      <c r="E1232">
        <v>3293.977783203125</v>
      </c>
    </row>
    <row r="1233" spans="1:5">
      <c r="A1233" t="s">
        <v>33</v>
      </c>
      <c r="B1233" t="s">
        <v>69</v>
      </c>
      <c r="C1233">
        <v>2764</v>
      </c>
      <c r="D1233">
        <v>9394463</v>
      </c>
      <c r="E1233">
        <v>3398.864990234375</v>
      </c>
    </row>
    <row r="1234" spans="1:5">
      <c r="A1234" t="s">
        <v>33</v>
      </c>
      <c r="B1234" t="s">
        <v>70</v>
      </c>
      <c r="C1234">
        <v>8773</v>
      </c>
      <c r="D1234">
        <v>37678249</v>
      </c>
      <c r="E1234">
        <v>4294.79638671875</v>
      </c>
    </row>
    <row r="1235" spans="1:5">
      <c r="A1235" t="s">
        <v>33</v>
      </c>
      <c r="B1235" t="s">
        <v>71</v>
      </c>
      <c r="C1235">
        <v>527</v>
      </c>
      <c r="D1235">
        <v>1760146</v>
      </c>
      <c r="E1235">
        <v>3339.935546875</v>
      </c>
    </row>
    <row r="1236" spans="1:5">
      <c r="A1236" t="s">
        <v>33</v>
      </c>
      <c r="B1236" t="s">
        <v>72</v>
      </c>
      <c r="C1236">
        <v>455</v>
      </c>
      <c r="D1236">
        <v>1809732</v>
      </c>
      <c r="E1236">
        <v>3977.432861328125</v>
      </c>
    </row>
    <row r="1237" spans="1:5">
      <c r="A1237" t="s">
        <v>33</v>
      </c>
      <c r="B1237" t="s">
        <v>73</v>
      </c>
      <c r="C1237">
        <v>2500</v>
      </c>
      <c r="D1237">
        <v>7080087</v>
      </c>
      <c r="E1237">
        <v>2832.034912109375</v>
      </c>
    </row>
    <row r="1238" spans="1:5">
      <c r="A1238" t="s">
        <v>33</v>
      </c>
      <c r="B1238" t="s">
        <v>74</v>
      </c>
      <c r="C1238">
        <v>1432</v>
      </c>
      <c r="D1238">
        <v>5356469</v>
      </c>
      <c r="E1238">
        <v>3740.551025390625</v>
      </c>
    </row>
    <row r="1239" spans="1:5">
      <c r="A1239" t="s">
        <v>33</v>
      </c>
      <c r="B1239" t="s">
        <v>75</v>
      </c>
      <c r="C1239">
        <v>1271</v>
      </c>
      <c r="D1239">
        <v>4128198</v>
      </c>
      <c r="E1239">
        <v>3247.9921875</v>
      </c>
    </row>
    <row r="1240" spans="1:5">
      <c r="A1240" t="s">
        <v>33</v>
      </c>
      <c r="B1240" t="s">
        <v>76</v>
      </c>
      <c r="C1240">
        <v>700</v>
      </c>
      <c r="D1240">
        <v>2608970</v>
      </c>
      <c r="E1240">
        <v>3727.10009765625</v>
      </c>
    </row>
    <row r="1241" spans="1:5">
      <c r="A1241" t="s">
        <v>33</v>
      </c>
      <c r="B1241" t="s">
        <v>77</v>
      </c>
      <c r="C1241">
        <v>1095</v>
      </c>
      <c r="D1241">
        <v>3904925</v>
      </c>
      <c r="E1241">
        <v>3566.1416015625</v>
      </c>
    </row>
    <row r="1242" spans="1:5">
      <c r="A1242" t="s">
        <v>33</v>
      </c>
      <c r="B1242" t="s">
        <v>78</v>
      </c>
      <c r="C1242">
        <v>233</v>
      </c>
      <c r="D1242">
        <v>1184810</v>
      </c>
      <c r="E1242">
        <v>5085.021484375</v>
      </c>
    </row>
    <row r="1243" spans="1:5">
      <c r="A1243" t="s">
        <v>33</v>
      </c>
      <c r="B1243" t="s">
        <v>79</v>
      </c>
      <c r="C1243">
        <v>109</v>
      </c>
      <c r="D1243">
        <v>386587</v>
      </c>
      <c r="E1243">
        <v>3546.669677734375</v>
      </c>
    </row>
    <row r="1244" spans="1:5">
      <c r="A1244" t="s">
        <v>33</v>
      </c>
      <c r="B1244" t="s">
        <v>80</v>
      </c>
      <c r="C1244">
        <v>764</v>
      </c>
      <c r="D1244">
        <v>2691055</v>
      </c>
      <c r="E1244">
        <v>3522.3232421875</v>
      </c>
    </row>
    <row r="1245" spans="1:5">
      <c r="A1245" t="s">
        <v>33</v>
      </c>
      <c r="B1245" t="s">
        <v>81</v>
      </c>
      <c r="C1245">
        <v>67891</v>
      </c>
      <c r="D1245">
        <v>253392400</v>
      </c>
      <c r="E1245">
        <v>3732.341552734375</v>
      </c>
    </row>
    <row r="1246" spans="1:5">
      <c r="A1246" t="s">
        <v>33</v>
      </c>
      <c r="B1246" t="s">
        <v>82</v>
      </c>
      <c r="C1246">
        <v>46161</v>
      </c>
      <c r="D1246">
        <v>147763127</v>
      </c>
      <c r="E1246">
        <v>3201.038330078125</v>
      </c>
    </row>
    <row r="1247" spans="1:5">
      <c r="A1247" t="s">
        <v>33</v>
      </c>
      <c r="B1247" t="s">
        <v>83</v>
      </c>
      <c r="C1247">
        <v>33448</v>
      </c>
      <c r="D1247">
        <v>117177692</v>
      </c>
      <c r="E1247">
        <v>3503.279541015625</v>
      </c>
    </row>
    <row r="1248" spans="1:5">
      <c r="A1248" t="s">
        <v>33</v>
      </c>
      <c r="B1248" t="s">
        <v>84</v>
      </c>
      <c r="C1248">
        <v>12713</v>
      </c>
      <c r="D1248">
        <v>30585435</v>
      </c>
      <c r="E1248">
        <v>2405.83935546875</v>
      </c>
    </row>
    <row r="1249" spans="1:5">
      <c r="A1249" t="s">
        <v>33</v>
      </c>
      <c r="B1249" t="s">
        <v>85</v>
      </c>
      <c r="C1249">
        <v>20889</v>
      </c>
      <c r="D1249">
        <v>102306376</v>
      </c>
      <c r="E1249">
        <v>4897.61962890625</v>
      </c>
    </row>
    <row r="1250" spans="1:5">
      <c r="A1250" t="s">
        <v>33</v>
      </c>
      <c r="B1250" t="s">
        <v>86</v>
      </c>
      <c r="C1250">
        <v>5884</v>
      </c>
      <c r="D1250">
        <v>42806011</v>
      </c>
      <c r="E1250">
        <v>7274.98486328125</v>
      </c>
    </row>
    <row r="1251" spans="1:5">
      <c r="A1251" t="s">
        <v>33</v>
      </c>
      <c r="B1251" t="s">
        <v>87</v>
      </c>
      <c r="C1251">
        <v>15005</v>
      </c>
      <c r="D1251">
        <v>59500365</v>
      </c>
      <c r="E1251">
        <v>3965.369140625</v>
      </c>
    </row>
    <row r="1252" spans="1:5">
      <c r="A1252" t="s">
        <v>33</v>
      </c>
      <c r="B1252" t="s">
        <v>88</v>
      </c>
      <c r="C1252">
        <v>841</v>
      </c>
      <c r="D1252">
        <v>3322897</v>
      </c>
      <c r="E1252">
        <v>3951.1259765625</v>
      </c>
    </row>
    <row r="1253" spans="1:5">
      <c r="A1253" t="s">
        <v>33</v>
      </c>
      <c r="B1253" t="s">
        <v>89</v>
      </c>
      <c r="C1253">
        <v>574</v>
      </c>
      <c r="D1253">
        <v>1712510</v>
      </c>
      <c r="E1253">
        <v>2983.466796875</v>
      </c>
    </row>
    <row r="1254" spans="1:5">
      <c r="A1254" t="s">
        <v>33</v>
      </c>
      <c r="B1254" t="s">
        <v>90</v>
      </c>
      <c r="C1254">
        <v>0</v>
      </c>
      <c r="D1254">
        <v>0</v>
      </c>
    </row>
    <row r="1255" spans="1:5">
      <c r="A1255" t="s">
        <v>33</v>
      </c>
      <c r="B1255" t="s">
        <v>91</v>
      </c>
      <c r="C1255">
        <v>4504</v>
      </c>
      <c r="D1255">
        <v>15966688</v>
      </c>
      <c r="E1255">
        <v>3545.001708984375</v>
      </c>
    </row>
    <row r="1256" spans="1:5">
      <c r="A1256" t="s">
        <v>34</v>
      </c>
      <c r="B1256" t="s">
        <v>54</v>
      </c>
      <c r="C1256">
        <v>1175295</v>
      </c>
      <c r="D1256">
        <v>6373976558</v>
      </c>
      <c r="E1256">
        <v>5423.29931640625</v>
      </c>
    </row>
    <row r="1257" spans="1:5">
      <c r="A1257" t="s">
        <v>34</v>
      </c>
      <c r="B1257" t="s">
        <v>55</v>
      </c>
      <c r="C1257">
        <v>24707</v>
      </c>
      <c r="D1257">
        <v>125588185</v>
      </c>
      <c r="E1257">
        <v>5083.1015625</v>
      </c>
    </row>
    <row r="1258" spans="1:5">
      <c r="A1258" t="s">
        <v>34</v>
      </c>
      <c r="B1258" t="s">
        <v>56</v>
      </c>
      <c r="C1258">
        <v>18912</v>
      </c>
      <c r="D1258">
        <v>80935109</v>
      </c>
      <c r="E1258">
        <v>4279.5634765625</v>
      </c>
    </row>
    <row r="1259" spans="1:5">
      <c r="A1259" t="s">
        <v>34</v>
      </c>
      <c r="B1259" t="s">
        <v>57</v>
      </c>
      <c r="C1259">
        <v>31139</v>
      </c>
      <c r="D1259">
        <v>198382083</v>
      </c>
      <c r="E1259">
        <v>6370.85595703125</v>
      </c>
    </row>
    <row r="1260" spans="1:5">
      <c r="A1260" t="s">
        <v>34</v>
      </c>
      <c r="B1260" t="s">
        <v>58</v>
      </c>
      <c r="C1260">
        <v>85781</v>
      </c>
      <c r="D1260">
        <v>611610464</v>
      </c>
      <c r="E1260">
        <v>7129.90576171875</v>
      </c>
    </row>
    <row r="1261" spans="1:5">
      <c r="A1261" t="s">
        <v>34</v>
      </c>
      <c r="B1261" t="s">
        <v>59</v>
      </c>
      <c r="C1261">
        <v>73606</v>
      </c>
      <c r="D1261">
        <v>549855935</v>
      </c>
      <c r="E1261">
        <v>7470.259765625</v>
      </c>
    </row>
    <row r="1262" spans="1:5">
      <c r="A1262" t="s">
        <v>34</v>
      </c>
      <c r="B1262" t="s">
        <v>60</v>
      </c>
      <c r="C1262">
        <v>12175</v>
      </c>
      <c r="D1262">
        <v>61754529</v>
      </c>
      <c r="E1262">
        <v>5072.24072265625</v>
      </c>
    </row>
    <row r="1263" spans="1:5">
      <c r="A1263" t="s">
        <v>34</v>
      </c>
      <c r="B1263" t="s">
        <v>61</v>
      </c>
      <c r="C1263">
        <v>23968</v>
      </c>
      <c r="D1263">
        <v>180456535</v>
      </c>
      <c r="E1263">
        <v>7529.06103515625</v>
      </c>
    </row>
    <row r="1264" spans="1:5">
      <c r="A1264" t="s">
        <v>34</v>
      </c>
      <c r="B1264" t="s">
        <v>62</v>
      </c>
      <c r="C1264">
        <v>20985</v>
      </c>
      <c r="D1264">
        <v>161506741</v>
      </c>
      <c r="E1264">
        <v>7696.29443359375</v>
      </c>
    </row>
    <row r="1265" spans="1:5">
      <c r="A1265" t="s">
        <v>34</v>
      </c>
      <c r="B1265" t="s">
        <v>63</v>
      </c>
      <c r="C1265">
        <v>2983</v>
      </c>
      <c r="D1265">
        <v>18949794</v>
      </c>
      <c r="E1265">
        <v>6352.59619140625</v>
      </c>
    </row>
    <row r="1266" spans="1:5">
      <c r="A1266" t="s">
        <v>34</v>
      </c>
      <c r="B1266" t="s">
        <v>64</v>
      </c>
      <c r="C1266">
        <v>55983</v>
      </c>
      <c r="D1266">
        <v>324356883</v>
      </c>
      <c r="E1266">
        <v>5793.84619140625</v>
      </c>
    </row>
    <row r="1267" spans="1:5">
      <c r="A1267" t="s">
        <v>34</v>
      </c>
      <c r="B1267" t="s">
        <v>65</v>
      </c>
      <c r="C1267">
        <v>36568</v>
      </c>
      <c r="D1267">
        <v>177958371</v>
      </c>
      <c r="E1267">
        <v>4866.50537109375</v>
      </c>
    </row>
    <row r="1268" spans="1:5">
      <c r="A1268" t="s">
        <v>34</v>
      </c>
      <c r="B1268" t="s">
        <v>66</v>
      </c>
      <c r="C1268">
        <v>1685</v>
      </c>
      <c r="D1268">
        <v>10417413</v>
      </c>
      <c r="E1268">
        <v>6182.44091796875</v>
      </c>
    </row>
    <row r="1269" spans="1:5">
      <c r="A1269" t="s">
        <v>34</v>
      </c>
      <c r="B1269" t="s">
        <v>67</v>
      </c>
      <c r="C1269">
        <v>843</v>
      </c>
      <c r="D1269">
        <v>5185043</v>
      </c>
      <c r="E1269">
        <v>6150.70361328125</v>
      </c>
    </row>
    <row r="1270" spans="1:5">
      <c r="A1270" t="s">
        <v>34</v>
      </c>
      <c r="B1270" t="s">
        <v>68</v>
      </c>
      <c r="C1270">
        <v>49852</v>
      </c>
      <c r="D1270">
        <v>215474583</v>
      </c>
      <c r="E1270">
        <v>4322.28564453125</v>
      </c>
    </row>
    <row r="1271" spans="1:5">
      <c r="A1271" t="s">
        <v>34</v>
      </c>
      <c r="B1271" t="s">
        <v>69</v>
      </c>
      <c r="C1271">
        <v>25561</v>
      </c>
      <c r="D1271">
        <v>135714848</v>
      </c>
      <c r="E1271">
        <v>5309.44970703125</v>
      </c>
    </row>
    <row r="1272" spans="1:5">
      <c r="A1272" t="s">
        <v>34</v>
      </c>
      <c r="B1272" t="s">
        <v>70</v>
      </c>
      <c r="C1272">
        <v>91616</v>
      </c>
      <c r="D1272">
        <v>498045553</v>
      </c>
      <c r="E1272">
        <v>5436.22900390625</v>
      </c>
    </row>
    <row r="1273" spans="1:5">
      <c r="A1273" t="s">
        <v>34</v>
      </c>
      <c r="B1273" t="s">
        <v>71</v>
      </c>
      <c r="C1273">
        <v>8322</v>
      </c>
      <c r="D1273">
        <v>42324498</v>
      </c>
      <c r="E1273">
        <v>5085.8564453125</v>
      </c>
    </row>
    <row r="1274" spans="1:5">
      <c r="A1274" t="s">
        <v>34</v>
      </c>
      <c r="B1274" t="s">
        <v>72</v>
      </c>
      <c r="C1274">
        <v>16081</v>
      </c>
      <c r="D1274">
        <v>80822508</v>
      </c>
      <c r="E1274">
        <v>5025.962890625</v>
      </c>
    </row>
    <row r="1275" spans="1:5">
      <c r="A1275" t="s">
        <v>34</v>
      </c>
      <c r="B1275" t="s">
        <v>73</v>
      </c>
      <c r="C1275">
        <v>14387</v>
      </c>
      <c r="D1275">
        <v>56445833</v>
      </c>
      <c r="E1275">
        <v>3923.391357421875</v>
      </c>
    </row>
    <row r="1276" spans="1:5">
      <c r="A1276" t="s">
        <v>34</v>
      </c>
      <c r="B1276" t="s">
        <v>74</v>
      </c>
      <c r="C1276">
        <v>3286</v>
      </c>
      <c r="D1276">
        <v>17121992</v>
      </c>
      <c r="E1276">
        <v>5210.587890625</v>
      </c>
    </row>
    <row r="1277" spans="1:5">
      <c r="A1277" t="s">
        <v>34</v>
      </c>
      <c r="B1277" t="s">
        <v>75</v>
      </c>
      <c r="C1277">
        <v>13932</v>
      </c>
      <c r="D1277">
        <v>82710698</v>
      </c>
      <c r="E1277">
        <v>5936.74267578125</v>
      </c>
    </row>
    <row r="1278" spans="1:5">
      <c r="A1278" t="s">
        <v>34</v>
      </c>
      <c r="B1278" t="s">
        <v>76</v>
      </c>
      <c r="C1278">
        <v>6391</v>
      </c>
      <c r="D1278">
        <v>32963470</v>
      </c>
      <c r="E1278">
        <v>5157.79541015625</v>
      </c>
    </row>
    <row r="1279" spans="1:5">
      <c r="A1279" t="s">
        <v>34</v>
      </c>
      <c r="B1279" t="s">
        <v>77</v>
      </c>
      <c r="C1279">
        <v>6290</v>
      </c>
      <c r="D1279">
        <v>34005666</v>
      </c>
      <c r="E1279">
        <v>5406.30615234375</v>
      </c>
    </row>
    <row r="1280" spans="1:5">
      <c r="A1280" t="s">
        <v>34</v>
      </c>
      <c r="B1280" t="s">
        <v>78</v>
      </c>
      <c r="C1280">
        <v>2213</v>
      </c>
      <c r="D1280">
        <v>16408842</v>
      </c>
      <c r="E1280">
        <v>7414.75</v>
      </c>
    </row>
    <row r="1281" spans="1:5">
      <c r="A1281" t="s">
        <v>34</v>
      </c>
      <c r="B1281" t="s">
        <v>79</v>
      </c>
      <c r="C1281">
        <v>12</v>
      </c>
      <c r="D1281">
        <v>70153</v>
      </c>
      <c r="E1281">
        <v>5846.08349609375</v>
      </c>
    </row>
    <row r="1282" spans="1:5">
      <c r="A1282" t="s">
        <v>34</v>
      </c>
      <c r="B1282" t="s">
        <v>80</v>
      </c>
      <c r="C1282">
        <v>62995</v>
      </c>
      <c r="D1282">
        <v>413739835</v>
      </c>
      <c r="E1282">
        <v>6567.8203125</v>
      </c>
    </row>
    <row r="1283" spans="1:5">
      <c r="A1283" t="s">
        <v>34</v>
      </c>
      <c r="B1283" t="s">
        <v>81</v>
      </c>
      <c r="C1283">
        <v>549746</v>
      </c>
      <c r="D1283">
        <v>2797348185</v>
      </c>
      <c r="E1283">
        <v>5088.4375</v>
      </c>
    </row>
    <row r="1284" spans="1:5">
      <c r="A1284" t="s">
        <v>34</v>
      </c>
      <c r="B1284" t="s">
        <v>82</v>
      </c>
      <c r="C1284">
        <v>467972</v>
      </c>
      <c r="D1284">
        <v>2359049517</v>
      </c>
      <c r="E1284">
        <v>5041.005859375</v>
      </c>
    </row>
    <row r="1285" spans="1:5">
      <c r="A1285" t="s">
        <v>34</v>
      </c>
      <c r="B1285" t="s">
        <v>83</v>
      </c>
      <c r="C1285">
        <v>337690</v>
      </c>
      <c r="D1285">
        <v>1934313262</v>
      </c>
      <c r="E1285">
        <v>5728.07373046875</v>
      </c>
    </row>
    <row r="1286" spans="1:5">
      <c r="A1286" t="s">
        <v>34</v>
      </c>
      <c r="B1286" t="s">
        <v>84</v>
      </c>
      <c r="C1286">
        <v>130282</v>
      </c>
      <c r="D1286">
        <v>424736255</v>
      </c>
      <c r="E1286">
        <v>3260.1298828125</v>
      </c>
    </row>
    <row r="1287" spans="1:5">
      <c r="A1287" t="s">
        <v>34</v>
      </c>
      <c r="B1287" t="s">
        <v>85</v>
      </c>
      <c r="C1287">
        <v>77184</v>
      </c>
      <c r="D1287">
        <v>418640142</v>
      </c>
      <c r="E1287">
        <v>5423.923828125</v>
      </c>
    </row>
    <row r="1288" spans="1:5">
      <c r="A1288" t="s">
        <v>34</v>
      </c>
      <c r="B1288" t="s">
        <v>86</v>
      </c>
      <c r="C1288">
        <v>29819</v>
      </c>
      <c r="D1288">
        <v>216360286</v>
      </c>
      <c r="E1288">
        <v>7255.7861328125</v>
      </c>
    </row>
    <row r="1289" spans="1:5">
      <c r="A1289" t="s">
        <v>34</v>
      </c>
      <c r="B1289" t="s">
        <v>87</v>
      </c>
      <c r="C1289">
        <v>47365</v>
      </c>
      <c r="D1289">
        <v>202279856</v>
      </c>
      <c r="E1289">
        <v>4270.6611328125</v>
      </c>
    </row>
    <row r="1290" spans="1:5">
      <c r="A1290" t="s">
        <v>34</v>
      </c>
      <c r="B1290" t="s">
        <v>88</v>
      </c>
      <c r="C1290">
        <v>4590</v>
      </c>
      <c r="D1290">
        <v>19658526</v>
      </c>
      <c r="E1290">
        <v>4282.9033203125</v>
      </c>
    </row>
    <row r="1291" spans="1:5">
      <c r="A1291" t="s">
        <v>34</v>
      </c>
      <c r="B1291" t="s">
        <v>89</v>
      </c>
      <c r="C1291">
        <v>10099</v>
      </c>
      <c r="D1291">
        <v>37305267</v>
      </c>
      <c r="E1291">
        <v>3693.95654296875</v>
      </c>
    </row>
    <row r="1292" spans="1:5">
      <c r="A1292" t="s">
        <v>34</v>
      </c>
      <c r="B1292" t="s">
        <v>90</v>
      </c>
      <c r="C1292">
        <v>0</v>
      </c>
      <c r="D1292">
        <v>0</v>
      </c>
    </row>
    <row r="1293" spans="1:5">
      <c r="A1293" t="s">
        <v>34</v>
      </c>
      <c r="B1293" t="s">
        <v>91</v>
      </c>
      <c r="C1293">
        <v>34926</v>
      </c>
      <c r="D1293">
        <v>198584541</v>
      </c>
      <c r="E1293">
        <v>5685.86572265625</v>
      </c>
    </row>
    <row r="1294" spans="1:5">
      <c r="A1294" t="s">
        <v>35</v>
      </c>
      <c r="B1294" t="s">
        <v>54</v>
      </c>
      <c r="C1294">
        <v>563791</v>
      </c>
      <c r="D1294">
        <v>2093760690</v>
      </c>
      <c r="E1294">
        <v>3713.7177734375</v>
      </c>
    </row>
    <row r="1295" spans="1:5">
      <c r="A1295" t="s">
        <v>35</v>
      </c>
      <c r="B1295" t="s">
        <v>55</v>
      </c>
      <c r="C1295">
        <v>10665</v>
      </c>
      <c r="D1295">
        <v>43021759</v>
      </c>
      <c r="E1295">
        <v>4033.920166015625</v>
      </c>
    </row>
    <row r="1296" spans="1:5">
      <c r="A1296" t="s">
        <v>35</v>
      </c>
      <c r="B1296" t="s">
        <v>56</v>
      </c>
      <c r="C1296">
        <v>6944</v>
      </c>
      <c r="D1296">
        <v>27452679</v>
      </c>
      <c r="E1296">
        <v>3953.438720703125</v>
      </c>
    </row>
    <row r="1297" spans="1:5">
      <c r="A1297" t="s">
        <v>35</v>
      </c>
      <c r="B1297" t="s">
        <v>57</v>
      </c>
      <c r="C1297">
        <v>7569</v>
      </c>
      <c r="D1297">
        <v>36038497</v>
      </c>
      <c r="E1297">
        <v>4761.32861328125</v>
      </c>
    </row>
    <row r="1298" spans="1:5">
      <c r="A1298" t="s">
        <v>35</v>
      </c>
      <c r="B1298" t="s">
        <v>58</v>
      </c>
      <c r="C1298">
        <v>28264</v>
      </c>
      <c r="D1298">
        <v>110433331</v>
      </c>
      <c r="E1298">
        <v>3907.208251953125</v>
      </c>
    </row>
    <row r="1299" spans="1:5">
      <c r="A1299" t="s">
        <v>35</v>
      </c>
      <c r="B1299" t="s">
        <v>59</v>
      </c>
      <c r="C1299">
        <v>22666</v>
      </c>
      <c r="D1299">
        <v>91759941</v>
      </c>
      <c r="E1299">
        <v>4048.351806640625</v>
      </c>
    </row>
    <row r="1300" spans="1:5">
      <c r="A1300" t="s">
        <v>35</v>
      </c>
      <c r="B1300" t="s">
        <v>60</v>
      </c>
      <c r="C1300">
        <v>5598</v>
      </c>
      <c r="D1300">
        <v>18673390</v>
      </c>
      <c r="E1300">
        <v>3335.725341796875</v>
      </c>
    </row>
    <row r="1301" spans="1:5">
      <c r="A1301" t="s">
        <v>35</v>
      </c>
      <c r="B1301" t="s">
        <v>61</v>
      </c>
      <c r="C1301">
        <v>8922</v>
      </c>
      <c r="D1301">
        <v>33300945</v>
      </c>
      <c r="E1301">
        <v>3732.452880859375</v>
      </c>
    </row>
    <row r="1302" spans="1:5">
      <c r="A1302" t="s">
        <v>35</v>
      </c>
      <c r="B1302" t="s">
        <v>62</v>
      </c>
      <c r="C1302">
        <v>8512</v>
      </c>
      <c r="D1302">
        <v>31694665</v>
      </c>
      <c r="E1302">
        <v>3723.52734375</v>
      </c>
    </row>
    <row r="1303" spans="1:5">
      <c r="A1303" t="s">
        <v>35</v>
      </c>
      <c r="B1303" t="s">
        <v>63</v>
      </c>
      <c r="C1303">
        <v>410</v>
      </c>
      <c r="D1303">
        <v>1606280</v>
      </c>
      <c r="E1303">
        <v>3917.756103515625</v>
      </c>
    </row>
    <row r="1304" spans="1:5">
      <c r="A1304" t="s">
        <v>35</v>
      </c>
      <c r="B1304" t="s">
        <v>64</v>
      </c>
      <c r="C1304">
        <v>25242</v>
      </c>
      <c r="D1304">
        <v>77502002</v>
      </c>
      <c r="E1304">
        <v>3070.35888671875</v>
      </c>
    </row>
    <row r="1305" spans="1:5">
      <c r="A1305" t="s">
        <v>35</v>
      </c>
      <c r="B1305" t="s">
        <v>65</v>
      </c>
      <c r="C1305">
        <v>15110</v>
      </c>
      <c r="D1305">
        <v>53651451</v>
      </c>
      <c r="E1305">
        <v>3550.724853515625</v>
      </c>
    </row>
    <row r="1306" spans="1:5">
      <c r="A1306" t="s">
        <v>35</v>
      </c>
      <c r="B1306" t="s">
        <v>66</v>
      </c>
      <c r="C1306">
        <v>1092</v>
      </c>
      <c r="D1306">
        <v>4255107</v>
      </c>
      <c r="E1306">
        <v>3896.6181640625</v>
      </c>
    </row>
    <row r="1307" spans="1:5">
      <c r="A1307" t="s">
        <v>35</v>
      </c>
      <c r="B1307" t="s">
        <v>67</v>
      </c>
      <c r="C1307">
        <v>237</v>
      </c>
      <c r="D1307">
        <v>1005509</v>
      </c>
      <c r="E1307">
        <v>4242.65380859375</v>
      </c>
    </row>
    <row r="1308" spans="1:5">
      <c r="A1308" t="s">
        <v>35</v>
      </c>
      <c r="B1308" t="s">
        <v>68</v>
      </c>
      <c r="C1308">
        <v>16586</v>
      </c>
      <c r="D1308">
        <v>52612136</v>
      </c>
      <c r="E1308">
        <v>3172.0810546875</v>
      </c>
    </row>
    <row r="1309" spans="1:5">
      <c r="A1309" t="s">
        <v>35</v>
      </c>
      <c r="B1309" t="s">
        <v>69</v>
      </c>
      <c r="C1309">
        <v>17248</v>
      </c>
      <c r="D1309">
        <v>59552831</v>
      </c>
      <c r="E1309">
        <v>3452.73828125</v>
      </c>
    </row>
    <row r="1310" spans="1:5">
      <c r="A1310" t="s">
        <v>35</v>
      </c>
      <c r="B1310" t="s">
        <v>70</v>
      </c>
      <c r="C1310">
        <v>67100</v>
      </c>
      <c r="D1310">
        <v>327552852</v>
      </c>
      <c r="E1310">
        <v>4881.5625</v>
      </c>
    </row>
    <row r="1311" spans="1:5">
      <c r="A1311" t="s">
        <v>35</v>
      </c>
      <c r="B1311" t="s">
        <v>71</v>
      </c>
      <c r="C1311">
        <v>2702</v>
      </c>
      <c r="D1311">
        <v>11427994</v>
      </c>
      <c r="E1311">
        <v>4229.45751953125</v>
      </c>
    </row>
    <row r="1312" spans="1:5">
      <c r="A1312" t="s">
        <v>35</v>
      </c>
      <c r="B1312" t="s">
        <v>72</v>
      </c>
      <c r="C1312">
        <v>2912</v>
      </c>
      <c r="D1312">
        <v>10444142</v>
      </c>
      <c r="E1312">
        <v>3586.587158203125</v>
      </c>
    </row>
    <row r="1313" spans="1:5">
      <c r="A1313" t="s">
        <v>35</v>
      </c>
      <c r="B1313" t="s">
        <v>73</v>
      </c>
      <c r="C1313">
        <v>7959</v>
      </c>
      <c r="D1313">
        <v>22970588</v>
      </c>
      <c r="E1313">
        <v>2886.11474609375</v>
      </c>
    </row>
    <row r="1314" spans="1:5">
      <c r="A1314" t="s">
        <v>35</v>
      </c>
      <c r="B1314" t="s">
        <v>74</v>
      </c>
      <c r="C1314">
        <v>5370</v>
      </c>
      <c r="D1314">
        <v>19658853</v>
      </c>
      <c r="E1314">
        <v>3660.866455078125</v>
      </c>
    </row>
    <row r="1315" spans="1:5">
      <c r="A1315" t="s">
        <v>35</v>
      </c>
      <c r="B1315" t="s">
        <v>75</v>
      </c>
      <c r="C1315">
        <v>5834</v>
      </c>
      <c r="D1315">
        <v>14110307</v>
      </c>
      <c r="E1315">
        <v>2418.63330078125</v>
      </c>
    </row>
    <row r="1316" spans="1:5">
      <c r="A1316" t="s">
        <v>35</v>
      </c>
      <c r="B1316" t="s">
        <v>76</v>
      </c>
      <c r="C1316">
        <v>3829</v>
      </c>
      <c r="D1316">
        <v>13907818</v>
      </c>
      <c r="E1316">
        <v>3632.232421875</v>
      </c>
    </row>
    <row r="1317" spans="1:5">
      <c r="A1317" t="s">
        <v>35</v>
      </c>
      <c r="B1317" t="s">
        <v>77</v>
      </c>
      <c r="C1317">
        <v>5486</v>
      </c>
      <c r="D1317">
        <v>19299601</v>
      </c>
      <c r="E1317">
        <v>3517.97314453125</v>
      </c>
    </row>
    <row r="1318" spans="1:5">
      <c r="A1318" t="s">
        <v>35</v>
      </c>
      <c r="B1318" t="s">
        <v>78</v>
      </c>
      <c r="C1318">
        <v>1450</v>
      </c>
      <c r="D1318">
        <v>6970697</v>
      </c>
      <c r="E1318">
        <v>4807.37744140625</v>
      </c>
    </row>
    <row r="1319" spans="1:5">
      <c r="A1319" t="s">
        <v>35</v>
      </c>
      <c r="B1319" t="s">
        <v>79</v>
      </c>
      <c r="C1319">
        <v>146</v>
      </c>
      <c r="D1319">
        <v>561907</v>
      </c>
      <c r="E1319">
        <v>3848.677978515625</v>
      </c>
    </row>
    <row r="1320" spans="1:5">
      <c r="A1320" t="s">
        <v>35</v>
      </c>
      <c r="B1320" t="s">
        <v>80</v>
      </c>
      <c r="C1320">
        <v>1878</v>
      </c>
      <c r="D1320">
        <v>5411049</v>
      </c>
      <c r="E1320">
        <v>2881.28271484375</v>
      </c>
    </row>
    <row r="1321" spans="1:5">
      <c r="A1321" t="s">
        <v>35</v>
      </c>
      <c r="B1321" t="s">
        <v>81</v>
      </c>
      <c r="C1321">
        <v>298374</v>
      </c>
      <c r="D1321">
        <v>1065246827</v>
      </c>
      <c r="E1321">
        <v>3570.173095703125</v>
      </c>
    </row>
    <row r="1322" spans="1:5">
      <c r="A1322" t="s">
        <v>35</v>
      </c>
      <c r="B1322" t="s">
        <v>82</v>
      </c>
      <c r="C1322">
        <v>209851</v>
      </c>
      <c r="D1322">
        <v>667314785</v>
      </c>
      <c r="E1322">
        <v>3179.94580078125</v>
      </c>
    </row>
    <row r="1323" spans="1:5">
      <c r="A1323" t="s">
        <v>35</v>
      </c>
      <c r="B1323" t="s">
        <v>83</v>
      </c>
      <c r="C1323">
        <v>155244</v>
      </c>
      <c r="D1323">
        <v>542853020</v>
      </c>
      <c r="E1323">
        <v>3496.77294921875</v>
      </c>
    </row>
    <row r="1324" spans="1:5">
      <c r="A1324" t="s">
        <v>35</v>
      </c>
      <c r="B1324" t="s">
        <v>84</v>
      </c>
      <c r="C1324">
        <v>54607</v>
      </c>
      <c r="D1324">
        <v>124461765</v>
      </c>
      <c r="E1324">
        <v>2279.227294921875</v>
      </c>
    </row>
    <row r="1325" spans="1:5">
      <c r="A1325" t="s">
        <v>35</v>
      </c>
      <c r="B1325" t="s">
        <v>85</v>
      </c>
      <c r="C1325">
        <v>85844</v>
      </c>
      <c r="D1325">
        <v>386211348</v>
      </c>
      <c r="E1325">
        <v>4498.99072265625</v>
      </c>
    </row>
    <row r="1326" spans="1:5">
      <c r="A1326" t="s">
        <v>35</v>
      </c>
      <c r="B1326" t="s">
        <v>86</v>
      </c>
      <c r="C1326">
        <v>32991</v>
      </c>
      <c r="D1326">
        <v>193343521</v>
      </c>
      <c r="E1326">
        <v>5860.49267578125</v>
      </c>
    </row>
    <row r="1327" spans="1:5">
      <c r="A1327" t="s">
        <v>35</v>
      </c>
      <c r="B1327" t="s">
        <v>87</v>
      </c>
      <c r="C1327">
        <v>52853</v>
      </c>
      <c r="D1327">
        <v>192867827</v>
      </c>
      <c r="E1327">
        <v>3649.13671875</v>
      </c>
    </row>
    <row r="1328" spans="1:5">
      <c r="A1328" t="s">
        <v>35</v>
      </c>
      <c r="B1328" t="s">
        <v>88</v>
      </c>
      <c r="C1328">
        <v>2679</v>
      </c>
      <c r="D1328">
        <v>11720694</v>
      </c>
      <c r="E1328">
        <v>4375.02587890625</v>
      </c>
    </row>
    <row r="1329" spans="1:5">
      <c r="A1329" t="s">
        <v>35</v>
      </c>
      <c r="B1329" t="s">
        <v>89</v>
      </c>
      <c r="C1329">
        <v>2745</v>
      </c>
      <c r="D1329">
        <v>7997556</v>
      </c>
      <c r="E1329">
        <v>2913.49951171875</v>
      </c>
    </row>
    <row r="1330" spans="1:5">
      <c r="A1330" t="s">
        <v>35</v>
      </c>
      <c r="B1330" t="s">
        <v>90</v>
      </c>
      <c r="C1330">
        <v>0</v>
      </c>
      <c r="D1330">
        <v>0</v>
      </c>
    </row>
    <row r="1331" spans="1:5">
      <c r="A1331" t="s">
        <v>35</v>
      </c>
      <c r="B1331" t="s">
        <v>91</v>
      </c>
      <c r="C1331">
        <v>20127</v>
      </c>
      <c r="D1331">
        <v>69374252</v>
      </c>
      <c r="E1331">
        <v>3446.8251953125</v>
      </c>
    </row>
    <row r="1332" spans="1:5">
      <c r="A1332" t="s">
        <v>36</v>
      </c>
      <c r="B1332" t="s">
        <v>54</v>
      </c>
      <c r="C1332">
        <v>44623</v>
      </c>
      <c r="D1332">
        <v>169169523</v>
      </c>
      <c r="E1332">
        <v>3791.08349609375</v>
      </c>
    </row>
    <row r="1333" spans="1:5">
      <c r="A1333" t="s">
        <v>36</v>
      </c>
      <c r="B1333" t="s">
        <v>55</v>
      </c>
      <c r="C1333">
        <v>1445</v>
      </c>
      <c r="D1333">
        <v>5471758</v>
      </c>
      <c r="E1333">
        <v>3786.683837890625</v>
      </c>
    </row>
    <row r="1334" spans="1:5">
      <c r="A1334" t="s">
        <v>36</v>
      </c>
      <c r="B1334" t="s">
        <v>56</v>
      </c>
      <c r="C1334">
        <v>621</v>
      </c>
      <c r="D1334">
        <v>2434532</v>
      </c>
      <c r="E1334">
        <v>3920.34130859375</v>
      </c>
    </row>
    <row r="1335" spans="1:5">
      <c r="A1335" t="s">
        <v>36</v>
      </c>
      <c r="B1335" t="s">
        <v>57</v>
      </c>
      <c r="C1335">
        <v>853</v>
      </c>
      <c r="D1335">
        <v>3963664</v>
      </c>
      <c r="E1335">
        <v>4646.73388671875</v>
      </c>
    </row>
    <row r="1336" spans="1:5">
      <c r="A1336" t="s">
        <v>36</v>
      </c>
      <c r="B1336" t="s">
        <v>58</v>
      </c>
      <c r="C1336">
        <v>1603</v>
      </c>
      <c r="D1336">
        <v>6659488</v>
      </c>
      <c r="E1336">
        <v>4154.390625</v>
      </c>
    </row>
    <row r="1337" spans="1:5">
      <c r="A1337" t="s">
        <v>36</v>
      </c>
      <c r="B1337" t="s">
        <v>59</v>
      </c>
      <c r="C1337">
        <v>1345</v>
      </c>
      <c r="D1337">
        <v>5861088</v>
      </c>
      <c r="E1337">
        <v>4357.68603515625</v>
      </c>
    </row>
    <row r="1338" spans="1:5">
      <c r="A1338" t="s">
        <v>36</v>
      </c>
      <c r="B1338" t="s">
        <v>60</v>
      </c>
      <c r="C1338">
        <v>258</v>
      </c>
      <c r="D1338">
        <v>798400</v>
      </c>
      <c r="E1338">
        <v>3094.57373046875</v>
      </c>
    </row>
    <row r="1339" spans="1:5">
      <c r="A1339" t="s">
        <v>36</v>
      </c>
      <c r="B1339" t="s">
        <v>61</v>
      </c>
      <c r="C1339">
        <v>364</v>
      </c>
      <c r="D1339">
        <v>1661681</v>
      </c>
      <c r="E1339">
        <v>4565.0576171875</v>
      </c>
    </row>
    <row r="1340" spans="1:5">
      <c r="A1340" t="s">
        <v>36</v>
      </c>
      <c r="B1340" t="s">
        <v>62</v>
      </c>
      <c r="C1340">
        <v>348</v>
      </c>
      <c r="D1340">
        <v>1593736</v>
      </c>
      <c r="E1340">
        <v>4579.701171875</v>
      </c>
    </row>
    <row r="1341" spans="1:5">
      <c r="A1341" t="s">
        <v>36</v>
      </c>
      <c r="B1341" t="s">
        <v>63</v>
      </c>
      <c r="C1341">
        <v>16</v>
      </c>
      <c r="D1341">
        <v>67945</v>
      </c>
      <c r="E1341">
        <v>4246.5625</v>
      </c>
    </row>
    <row r="1342" spans="1:5">
      <c r="A1342" t="s">
        <v>36</v>
      </c>
      <c r="B1342" t="s">
        <v>64</v>
      </c>
      <c r="C1342">
        <v>1333</v>
      </c>
      <c r="D1342">
        <v>4710803</v>
      </c>
      <c r="E1342">
        <v>3533.98583984375</v>
      </c>
    </row>
    <row r="1343" spans="1:5">
      <c r="A1343" t="s">
        <v>36</v>
      </c>
      <c r="B1343" t="s">
        <v>65</v>
      </c>
      <c r="C1343">
        <v>2280</v>
      </c>
      <c r="D1343">
        <v>9142443</v>
      </c>
      <c r="E1343">
        <v>4009.843505859375</v>
      </c>
    </row>
    <row r="1344" spans="1:5">
      <c r="A1344" t="s">
        <v>36</v>
      </c>
      <c r="B1344" t="s">
        <v>66</v>
      </c>
      <c r="C1344">
        <v>102</v>
      </c>
      <c r="D1344">
        <v>433717</v>
      </c>
      <c r="E1344">
        <v>4252.12744140625</v>
      </c>
    </row>
    <row r="1345" spans="1:5">
      <c r="A1345" t="s">
        <v>36</v>
      </c>
      <c r="B1345" t="s">
        <v>67</v>
      </c>
      <c r="C1345">
        <v>0</v>
      </c>
      <c r="D1345">
        <v>0</v>
      </c>
    </row>
    <row r="1346" spans="1:5">
      <c r="A1346" t="s">
        <v>36</v>
      </c>
      <c r="B1346" t="s">
        <v>68</v>
      </c>
      <c r="C1346">
        <v>1450</v>
      </c>
      <c r="D1346">
        <v>4885742</v>
      </c>
      <c r="E1346">
        <v>3369.477294921875</v>
      </c>
    </row>
    <row r="1347" spans="1:5">
      <c r="A1347" t="s">
        <v>36</v>
      </c>
      <c r="B1347" t="s">
        <v>69</v>
      </c>
      <c r="C1347">
        <v>1972</v>
      </c>
      <c r="D1347">
        <v>7115016</v>
      </c>
      <c r="E1347">
        <v>3608.020263671875</v>
      </c>
    </row>
    <row r="1348" spans="1:5">
      <c r="A1348" t="s">
        <v>36</v>
      </c>
      <c r="B1348" t="s">
        <v>70</v>
      </c>
      <c r="C1348">
        <v>929</v>
      </c>
      <c r="D1348">
        <v>2763477</v>
      </c>
      <c r="E1348">
        <v>2974.67919921875</v>
      </c>
    </row>
    <row r="1349" spans="1:5">
      <c r="A1349" t="s">
        <v>36</v>
      </c>
      <c r="B1349" t="s">
        <v>71</v>
      </c>
      <c r="C1349">
        <v>358</v>
      </c>
      <c r="D1349">
        <v>1348667</v>
      </c>
      <c r="E1349">
        <v>3767.226318359375</v>
      </c>
    </row>
    <row r="1350" spans="1:5">
      <c r="A1350" t="s">
        <v>36</v>
      </c>
      <c r="B1350" t="s">
        <v>72</v>
      </c>
      <c r="C1350">
        <v>292</v>
      </c>
      <c r="D1350">
        <v>1010725</v>
      </c>
      <c r="E1350">
        <v>3461.386962890625</v>
      </c>
    </row>
    <row r="1351" spans="1:5">
      <c r="A1351" t="s">
        <v>36</v>
      </c>
      <c r="B1351" t="s">
        <v>73</v>
      </c>
      <c r="C1351">
        <v>1058</v>
      </c>
      <c r="D1351">
        <v>2989174</v>
      </c>
      <c r="E1351">
        <v>2825.30615234375</v>
      </c>
    </row>
    <row r="1352" spans="1:5">
      <c r="A1352" t="s">
        <v>36</v>
      </c>
      <c r="B1352" t="s">
        <v>74</v>
      </c>
      <c r="C1352">
        <v>792</v>
      </c>
      <c r="D1352">
        <v>3152125</v>
      </c>
      <c r="E1352">
        <v>3979.955810546875</v>
      </c>
    </row>
    <row r="1353" spans="1:5">
      <c r="A1353" t="s">
        <v>36</v>
      </c>
      <c r="B1353" t="s">
        <v>75</v>
      </c>
      <c r="C1353">
        <v>299</v>
      </c>
      <c r="D1353">
        <v>1023168</v>
      </c>
      <c r="E1353">
        <v>3421.966552734375</v>
      </c>
    </row>
    <row r="1354" spans="1:5">
      <c r="A1354" t="s">
        <v>36</v>
      </c>
      <c r="B1354" t="s">
        <v>76</v>
      </c>
      <c r="C1354">
        <v>182</v>
      </c>
      <c r="D1354">
        <v>688855</v>
      </c>
      <c r="E1354">
        <v>3784.91748046875</v>
      </c>
    </row>
    <row r="1355" spans="1:5">
      <c r="A1355" t="s">
        <v>36</v>
      </c>
      <c r="B1355" t="s">
        <v>77</v>
      </c>
      <c r="C1355">
        <v>444</v>
      </c>
      <c r="D1355">
        <v>1646088</v>
      </c>
      <c r="E1355">
        <v>3707.405517578125</v>
      </c>
    </row>
    <row r="1356" spans="1:5">
      <c r="A1356" t="s">
        <v>36</v>
      </c>
      <c r="B1356" t="s">
        <v>78</v>
      </c>
      <c r="C1356">
        <v>118</v>
      </c>
      <c r="D1356">
        <v>766234</v>
      </c>
      <c r="E1356">
        <v>6493.50830078125</v>
      </c>
    </row>
    <row r="1357" spans="1:5">
      <c r="A1357" t="s">
        <v>36</v>
      </c>
      <c r="B1357" t="s">
        <v>79</v>
      </c>
      <c r="C1357">
        <v>0</v>
      </c>
      <c r="D1357">
        <v>0</v>
      </c>
    </row>
    <row r="1358" spans="1:5">
      <c r="A1358" t="s">
        <v>36</v>
      </c>
      <c r="B1358" t="s">
        <v>80</v>
      </c>
      <c r="C1358">
        <v>49</v>
      </c>
      <c r="D1358">
        <v>160475</v>
      </c>
      <c r="E1358">
        <v>3275</v>
      </c>
    </row>
    <row r="1359" spans="1:5">
      <c r="A1359" t="s">
        <v>36</v>
      </c>
      <c r="B1359" t="s">
        <v>81</v>
      </c>
      <c r="C1359">
        <v>25990</v>
      </c>
      <c r="D1359">
        <v>98742405</v>
      </c>
      <c r="E1359">
        <v>3799.24609375</v>
      </c>
    </row>
    <row r="1360" spans="1:5">
      <c r="A1360" t="s">
        <v>36</v>
      </c>
      <c r="B1360" t="s">
        <v>82</v>
      </c>
      <c r="C1360">
        <v>16051</v>
      </c>
      <c r="D1360">
        <v>57395786</v>
      </c>
      <c r="E1360">
        <v>3575.838623046875</v>
      </c>
    </row>
    <row r="1361" spans="1:5">
      <c r="A1361" t="s">
        <v>36</v>
      </c>
      <c r="B1361" t="s">
        <v>83</v>
      </c>
      <c r="C1361">
        <v>12101</v>
      </c>
      <c r="D1361">
        <v>45255269</v>
      </c>
      <c r="E1361">
        <v>3739.7958984375</v>
      </c>
    </row>
    <row r="1362" spans="1:5">
      <c r="A1362" t="s">
        <v>36</v>
      </c>
      <c r="B1362" t="s">
        <v>84</v>
      </c>
      <c r="C1362">
        <v>3950</v>
      </c>
      <c r="D1362">
        <v>12140517</v>
      </c>
      <c r="E1362">
        <v>3073.548583984375</v>
      </c>
    </row>
    <row r="1363" spans="1:5">
      <c r="A1363" t="s">
        <v>36</v>
      </c>
      <c r="B1363" t="s">
        <v>85</v>
      </c>
      <c r="C1363">
        <v>9598</v>
      </c>
      <c r="D1363">
        <v>40102713</v>
      </c>
      <c r="E1363">
        <v>4178.236328125</v>
      </c>
    </row>
    <row r="1364" spans="1:5">
      <c r="A1364" t="s">
        <v>36</v>
      </c>
      <c r="B1364" t="s">
        <v>86</v>
      </c>
      <c r="C1364">
        <v>3227</v>
      </c>
      <c r="D1364">
        <v>18764664</v>
      </c>
      <c r="E1364">
        <v>5814.89453125</v>
      </c>
    </row>
    <row r="1365" spans="1:5">
      <c r="A1365" t="s">
        <v>36</v>
      </c>
      <c r="B1365" t="s">
        <v>87</v>
      </c>
      <c r="C1365">
        <v>6371</v>
      </c>
      <c r="D1365">
        <v>21338049</v>
      </c>
      <c r="E1365">
        <v>3349.246337890625</v>
      </c>
    </row>
    <row r="1366" spans="1:5">
      <c r="A1366" t="s">
        <v>36</v>
      </c>
      <c r="B1366" t="s">
        <v>88</v>
      </c>
      <c r="C1366">
        <v>341</v>
      </c>
      <c r="D1366">
        <v>1243906</v>
      </c>
      <c r="E1366">
        <v>3647.818115234375</v>
      </c>
    </row>
    <row r="1367" spans="1:5">
      <c r="A1367" t="s">
        <v>36</v>
      </c>
      <c r="B1367" t="s">
        <v>89</v>
      </c>
      <c r="C1367">
        <v>161</v>
      </c>
      <c r="D1367">
        <v>461092</v>
      </c>
      <c r="E1367">
        <v>2863.925537109375</v>
      </c>
    </row>
    <row r="1368" spans="1:5">
      <c r="A1368" t="s">
        <v>36</v>
      </c>
      <c r="B1368" t="s">
        <v>90</v>
      </c>
      <c r="C1368">
        <v>0</v>
      </c>
      <c r="D1368">
        <v>0</v>
      </c>
    </row>
    <row r="1369" spans="1:5">
      <c r="A1369" t="s">
        <v>36</v>
      </c>
      <c r="B1369" t="s">
        <v>91</v>
      </c>
      <c r="C1369">
        <v>1928</v>
      </c>
      <c r="D1369">
        <v>7938194</v>
      </c>
      <c r="E1369">
        <v>4117.3203125</v>
      </c>
    </row>
    <row r="1370" spans="1:5">
      <c r="A1370" t="s">
        <v>37</v>
      </c>
      <c r="B1370" t="s">
        <v>54</v>
      </c>
      <c r="C1370">
        <v>587476</v>
      </c>
      <c r="D1370">
        <v>2447928449</v>
      </c>
      <c r="E1370">
        <v>4166.85693359375</v>
      </c>
    </row>
    <row r="1371" spans="1:5">
      <c r="A1371" t="s">
        <v>37</v>
      </c>
      <c r="B1371" t="s">
        <v>55</v>
      </c>
      <c r="C1371">
        <v>14699</v>
      </c>
      <c r="D1371">
        <v>66684155</v>
      </c>
      <c r="E1371">
        <v>4536.6455078125</v>
      </c>
    </row>
    <row r="1372" spans="1:5">
      <c r="A1372" t="s">
        <v>37</v>
      </c>
      <c r="B1372" t="s">
        <v>56</v>
      </c>
      <c r="C1372">
        <v>11473</v>
      </c>
      <c r="D1372">
        <v>40506790</v>
      </c>
      <c r="E1372">
        <v>3530.618896484375</v>
      </c>
    </row>
    <row r="1373" spans="1:5">
      <c r="A1373" t="s">
        <v>37</v>
      </c>
      <c r="B1373" t="s">
        <v>57</v>
      </c>
      <c r="C1373">
        <v>18851</v>
      </c>
      <c r="D1373">
        <v>77807660</v>
      </c>
      <c r="E1373">
        <v>4127.50830078125</v>
      </c>
    </row>
    <row r="1374" spans="1:5">
      <c r="A1374" t="s">
        <v>37</v>
      </c>
      <c r="B1374" t="s">
        <v>58</v>
      </c>
      <c r="C1374">
        <v>32143</v>
      </c>
      <c r="D1374">
        <v>158156560</v>
      </c>
      <c r="E1374">
        <v>4920.404296875</v>
      </c>
    </row>
    <row r="1375" spans="1:5">
      <c r="A1375" t="s">
        <v>37</v>
      </c>
      <c r="B1375" t="s">
        <v>59</v>
      </c>
      <c r="C1375">
        <v>24165</v>
      </c>
      <c r="D1375">
        <v>128207565</v>
      </c>
      <c r="E1375">
        <v>5305.50634765625</v>
      </c>
    </row>
    <row r="1376" spans="1:5">
      <c r="A1376" t="s">
        <v>37</v>
      </c>
      <c r="B1376" t="s">
        <v>60</v>
      </c>
      <c r="C1376">
        <v>7978</v>
      </c>
      <c r="D1376">
        <v>29948995</v>
      </c>
      <c r="E1376">
        <v>3753.94775390625</v>
      </c>
    </row>
    <row r="1377" spans="1:5">
      <c r="A1377" t="s">
        <v>37</v>
      </c>
      <c r="B1377" t="s">
        <v>61</v>
      </c>
      <c r="C1377">
        <v>19000</v>
      </c>
      <c r="D1377">
        <v>90707904</v>
      </c>
      <c r="E1377">
        <v>4774.10009765625</v>
      </c>
    </row>
    <row r="1378" spans="1:5">
      <c r="A1378" t="s">
        <v>37</v>
      </c>
      <c r="B1378" t="s">
        <v>62</v>
      </c>
      <c r="C1378">
        <v>18196</v>
      </c>
      <c r="D1378">
        <v>87997033</v>
      </c>
      <c r="E1378">
        <v>4836.064453125</v>
      </c>
    </row>
    <row r="1379" spans="1:5">
      <c r="A1379" t="s">
        <v>37</v>
      </c>
      <c r="B1379" t="s">
        <v>63</v>
      </c>
      <c r="C1379">
        <v>804</v>
      </c>
      <c r="D1379">
        <v>2710871</v>
      </c>
      <c r="E1379">
        <v>3371.72998046875</v>
      </c>
    </row>
    <row r="1380" spans="1:5">
      <c r="A1380" t="s">
        <v>37</v>
      </c>
      <c r="B1380" t="s">
        <v>64</v>
      </c>
      <c r="C1380">
        <v>20918</v>
      </c>
      <c r="D1380">
        <v>85765775</v>
      </c>
      <c r="E1380">
        <v>4100.09423828125</v>
      </c>
    </row>
    <row r="1381" spans="1:5">
      <c r="A1381" t="s">
        <v>37</v>
      </c>
      <c r="B1381" t="s">
        <v>65</v>
      </c>
      <c r="C1381">
        <v>19631</v>
      </c>
      <c r="D1381">
        <v>86548513</v>
      </c>
      <c r="E1381">
        <v>4408.767578125</v>
      </c>
    </row>
    <row r="1382" spans="1:5">
      <c r="A1382" t="s">
        <v>37</v>
      </c>
      <c r="B1382" t="s">
        <v>66</v>
      </c>
      <c r="C1382">
        <v>1095</v>
      </c>
      <c r="D1382">
        <v>4872501</v>
      </c>
      <c r="E1382">
        <v>4449.7724609375</v>
      </c>
    </row>
    <row r="1383" spans="1:5">
      <c r="A1383" t="s">
        <v>37</v>
      </c>
      <c r="B1383" t="s">
        <v>67</v>
      </c>
      <c r="C1383">
        <v>52</v>
      </c>
      <c r="D1383">
        <v>237678</v>
      </c>
      <c r="E1383">
        <v>4570.73095703125</v>
      </c>
    </row>
    <row r="1384" spans="1:5">
      <c r="A1384" t="s">
        <v>37</v>
      </c>
      <c r="B1384" t="s">
        <v>68</v>
      </c>
      <c r="C1384">
        <v>22911</v>
      </c>
      <c r="D1384">
        <v>82181389</v>
      </c>
      <c r="E1384">
        <v>3586.98388671875</v>
      </c>
    </row>
    <row r="1385" spans="1:5">
      <c r="A1385" t="s">
        <v>37</v>
      </c>
      <c r="B1385" t="s">
        <v>69</v>
      </c>
      <c r="C1385">
        <v>17957</v>
      </c>
      <c r="D1385">
        <v>72210521</v>
      </c>
      <c r="E1385">
        <v>4021.302001953125</v>
      </c>
    </row>
    <row r="1386" spans="1:5">
      <c r="A1386" t="s">
        <v>37</v>
      </c>
      <c r="B1386" t="s">
        <v>70</v>
      </c>
      <c r="C1386">
        <v>27874</v>
      </c>
      <c r="D1386">
        <v>137523522</v>
      </c>
      <c r="E1386">
        <v>4933.75634765625</v>
      </c>
    </row>
    <row r="1387" spans="1:5">
      <c r="A1387" t="s">
        <v>37</v>
      </c>
      <c r="B1387" t="s">
        <v>71</v>
      </c>
      <c r="C1387">
        <v>2110</v>
      </c>
      <c r="D1387">
        <v>8837130</v>
      </c>
      <c r="E1387">
        <v>4188.21337890625</v>
      </c>
    </row>
    <row r="1388" spans="1:5">
      <c r="A1388" t="s">
        <v>37</v>
      </c>
      <c r="B1388" t="s">
        <v>72</v>
      </c>
      <c r="C1388">
        <v>4694</v>
      </c>
      <c r="D1388">
        <v>17688880</v>
      </c>
      <c r="E1388">
        <v>3768.402099609375</v>
      </c>
    </row>
    <row r="1389" spans="1:5">
      <c r="A1389" t="s">
        <v>37</v>
      </c>
      <c r="B1389" t="s">
        <v>73</v>
      </c>
      <c r="C1389">
        <v>8949</v>
      </c>
      <c r="D1389">
        <v>29289151</v>
      </c>
      <c r="E1389">
        <v>3272.896484375</v>
      </c>
    </row>
    <row r="1390" spans="1:5">
      <c r="A1390" t="s">
        <v>37</v>
      </c>
      <c r="B1390" t="s">
        <v>74</v>
      </c>
      <c r="C1390">
        <v>3369</v>
      </c>
      <c r="D1390">
        <v>13594411</v>
      </c>
      <c r="E1390">
        <v>4035.147216796875</v>
      </c>
    </row>
    <row r="1391" spans="1:5">
      <c r="A1391" t="s">
        <v>37</v>
      </c>
      <c r="B1391" t="s">
        <v>75</v>
      </c>
      <c r="C1391">
        <v>2538</v>
      </c>
      <c r="D1391">
        <v>9130513</v>
      </c>
      <c r="E1391">
        <v>3597.52294921875</v>
      </c>
    </row>
    <row r="1392" spans="1:5">
      <c r="A1392" t="s">
        <v>37</v>
      </c>
      <c r="B1392" t="s">
        <v>76</v>
      </c>
      <c r="C1392">
        <v>6167</v>
      </c>
      <c r="D1392">
        <v>27907339</v>
      </c>
      <c r="E1392">
        <v>4525.27001953125</v>
      </c>
    </row>
    <row r="1393" spans="1:5">
      <c r="A1393" t="s">
        <v>37</v>
      </c>
      <c r="B1393" t="s">
        <v>77</v>
      </c>
      <c r="C1393">
        <v>7502</v>
      </c>
      <c r="D1393">
        <v>34012234</v>
      </c>
      <c r="E1393">
        <v>4533.75537109375</v>
      </c>
    </row>
    <row r="1394" spans="1:5">
      <c r="A1394" t="s">
        <v>37</v>
      </c>
      <c r="B1394" t="s">
        <v>78</v>
      </c>
      <c r="C1394">
        <v>1353</v>
      </c>
      <c r="D1394">
        <v>7166413</v>
      </c>
      <c r="E1394">
        <v>5296.68359375</v>
      </c>
    </row>
    <row r="1395" spans="1:5">
      <c r="A1395" t="s">
        <v>37</v>
      </c>
      <c r="B1395" t="s">
        <v>79</v>
      </c>
      <c r="C1395">
        <v>41</v>
      </c>
      <c r="D1395">
        <v>185416</v>
      </c>
      <c r="E1395">
        <v>4522.34130859375</v>
      </c>
    </row>
    <row r="1396" spans="1:5">
      <c r="A1396" t="s">
        <v>37</v>
      </c>
      <c r="B1396" t="s">
        <v>80</v>
      </c>
      <c r="C1396">
        <v>5880</v>
      </c>
      <c r="D1396">
        <v>24646038</v>
      </c>
      <c r="E1396">
        <v>4191.5029296875</v>
      </c>
    </row>
    <row r="1397" spans="1:5">
      <c r="A1397" t="s">
        <v>37</v>
      </c>
      <c r="B1397" t="s">
        <v>81</v>
      </c>
      <c r="C1397">
        <v>316411</v>
      </c>
      <c r="D1397">
        <v>1292979211</v>
      </c>
      <c r="E1397">
        <v>4086.391357421875</v>
      </c>
    </row>
    <row r="1398" spans="1:5">
      <c r="A1398" t="s">
        <v>37</v>
      </c>
      <c r="B1398" t="s">
        <v>82</v>
      </c>
      <c r="C1398">
        <v>239933</v>
      </c>
      <c r="D1398">
        <v>933409370</v>
      </c>
      <c r="E1398">
        <v>3890.291748046875</v>
      </c>
    </row>
    <row r="1399" spans="1:5">
      <c r="A1399" t="s">
        <v>37</v>
      </c>
      <c r="B1399" t="s">
        <v>83</v>
      </c>
      <c r="C1399">
        <v>159634</v>
      </c>
      <c r="D1399">
        <v>717937911</v>
      </c>
      <c r="E1399">
        <v>4497.39990234375</v>
      </c>
    </row>
    <row r="1400" spans="1:5">
      <c r="A1400" t="s">
        <v>37</v>
      </c>
      <c r="B1400" t="s">
        <v>84</v>
      </c>
      <c r="C1400">
        <v>80299</v>
      </c>
      <c r="D1400">
        <v>215471459</v>
      </c>
      <c r="E1400">
        <v>2683.3642578125</v>
      </c>
    </row>
    <row r="1401" spans="1:5">
      <c r="A1401" t="s">
        <v>37</v>
      </c>
      <c r="B1401" t="s">
        <v>85</v>
      </c>
      <c r="C1401">
        <v>74482</v>
      </c>
      <c r="D1401">
        <v>349261836</v>
      </c>
      <c r="E1401">
        <v>4689.21142578125</v>
      </c>
    </row>
    <row r="1402" spans="1:5">
      <c r="A1402" t="s">
        <v>37</v>
      </c>
      <c r="B1402" t="s">
        <v>86</v>
      </c>
      <c r="C1402">
        <v>24058</v>
      </c>
      <c r="D1402">
        <v>159877584</v>
      </c>
      <c r="E1402">
        <v>6645.505859375</v>
      </c>
    </row>
    <row r="1403" spans="1:5">
      <c r="A1403" t="s">
        <v>37</v>
      </c>
      <c r="B1403" t="s">
        <v>87</v>
      </c>
      <c r="C1403">
        <v>50424</v>
      </c>
      <c r="D1403">
        <v>189384252</v>
      </c>
      <c r="E1403">
        <v>3755.83544921875</v>
      </c>
    </row>
    <row r="1404" spans="1:5">
      <c r="A1404" t="s">
        <v>37</v>
      </c>
      <c r="B1404" t="s">
        <v>88</v>
      </c>
      <c r="C1404">
        <v>1996</v>
      </c>
      <c r="D1404">
        <v>10308005</v>
      </c>
      <c r="E1404">
        <v>5164.3310546875</v>
      </c>
    </row>
    <row r="1405" spans="1:5">
      <c r="A1405" t="s">
        <v>37</v>
      </c>
      <c r="B1405" t="s">
        <v>89</v>
      </c>
      <c r="C1405">
        <v>8751</v>
      </c>
      <c r="D1405">
        <v>26099656</v>
      </c>
      <c r="E1405">
        <v>2982.47705078125</v>
      </c>
    </row>
    <row r="1406" spans="1:5">
      <c r="A1406" t="s">
        <v>37</v>
      </c>
      <c r="B1406" t="s">
        <v>90</v>
      </c>
      <c r="C1406">
        <v>0</v>
      </c>
      <c r="D1406">
        <v>0</v>
      </c>
    </row>
    <row r="1407" spans="1:5">
      <c r="A1407" t="s">
        <v>37</v>
      </c>
      <c r="B1407" t="s">
        <v>91</v>
      </c>
      <c r="C1407">
        <v>13107</v>
      </c>
      <c r="D1407">
        <v>53189089</v>
      </c>
      <c r="E1407">
        <v>4058.0673828125</v>
      </c>
    </row>
    <row r="1408" spans="1:5">
      <c r="A1408" t="s">
        <v>38</v>
      </c>
      <c r="B1408" t="s">
        <v>54</v>
      </c>
      <c r="C1408">
        <v>211591</v>
      </c>
      <c r="D1408">
        <v>708202213</v>
      </c>
      <c r="E1408">
        <v>3347.03369140625</v>
      </c>
    </row>
    <row r="1409" spans="1:5">
      <c r="A1409" t="s">
        <v>38</v>
      </c>
      <c r="B1409" t="s">
        <v>55</v>
      </c>
      <c r="C1409">
        <v>4492</v>
      </c>
      <c r="D1409">
        <v>15197460</v>
      </c>
      <c r="E1409">
        <v>3383.22802734375</v>
      </c>
    </row>
    <row r="1410" spans="1:5">
      <c r="A1410" t="s">
        <v>38</v>
      </c>
      <c r="B1410" t="s">
        <v>56</v>
      </c>
      <c r="C1410">
        <v>3220</v>
      </c>
      <c r="D1410">
        <v>12315640</v>
      </c>
      <c r="E1410">
        <v>3824.73291015625</v>
      </c>
    </row>
    <row r="1411" spans="1:5">
      <c r="A1411" t="s">
        <v>38</v>
      </c>
      <c r="B1411" t="s">
        <v>57</v>
      </c>
      <c r="C1411">
        <v>4300</v>
      </c>
      <c r="D1411">
        <v>16854003</v>
      </c>
      <c r="E1411">
        <v>3919.53564453125</v>
      </c>
    </row>
    <row r="1412" spans="1:5">
      <c r="A1412" t="s">
        <v>38</v>
      </c>
      <c r="B1412" t="s">
        <v>58</v>
      </c>
      <c r="C1412">
        <v>11126</v>
      </c>
      <c r="D1412">
        <v>44401086</v>
      </c>
      <c r="E1412">
        <v>3990.750244140625</v>
      </c>
    </row>
    <row r="1413" spans="1:5">
      <c r="A1413" t="s">
        <v>38</v>
      </c>
      <c r="B1413" t="s">
        <v>59</v>
      </c>
      <c r="C1413">
        <v>7961</v>
      </c>
      <c r="D1413">
        <v>35098932</v>
      </c>
      <c r="E1413">
        <v>4408.85986328125</v>
      </c>
    </row>
    <row r="1414" spans="1:5">
      <c r="A1414" t="s">
        <v>38</v>
      </c>
      <c r="B1414" t="s">
        <v>60</v>
      </c>
      <c r="C1414">
        <v>3165</v>
      </c>
      <c r="D1414">
        <v>9302154</v>
      </c>
      <c r="E1414">
        <v>2939.069091796875</v>
      </c>
    </row>
    <row r="1415" spans="1:5">
      <c r="A1415" t="s">
        <v>38</v>
      </c>
      <c r="B1415" t="s">
        <v>61</v>
      </c>
      <c r="C1415">
        <v>4453</v>
      </c>
      <c r="D1415">
        <v>22778885</v>
      </c>
      <c r="E1415">
        <v>5115.40185546875</v>
      </c>
    </row>
    <row r="1416" spans="1:5">
      <c r="A1416" t="s">
        <v>38</v>
      </c>
      <c r="B1416" t="s">
        <v>62</v>
      </c>
      <c r="C1416">
        <v>4289</v>
      </c>
      <c r="D1416">
        <v>22262211</v>
      </c>
      <c r="E1416">
        <v>5190.53662109375</v>
      </c>
    </row>
    <row r="1417" spans="1:5">
      <c r="A1417" t="s">
        <v>38</v>
      </c>
      <c r="B1417" t="s">
        <v>63</v>
      </c>
      <c r="C1417">
        <v>164</v>
      </c>
      <c r="D1417">
        <v>516674</v>
      </c>
      <c r="E1417">
        <v>3150.451171875</v>
      </c>
    </row>
    <row r="1418" spans="1:5">
      <c r="A1418" t="s">
        <v>38</v>
      </c>
      <c r="B1418" t="s">
        <v>64</v>
      </c>
      <c r="C1418">
        <v>6636</v>
      </c>
      <c r="D1418">
        <v>21190820</v>
      </c>
      <c r="E1418">
        <v>3193.312255859375</v>
      </c>
    </row>
    <row r="1419" spans="1:5">
      <c r="A1419" t="s">
        <v>38</v>
      </c>
      <c r="B1419" t="s">
        <v>65</v>
      </c>
      <c r="C1419">
        <v>8186</v>
      </c>
      <c r="D1419">
        <v>25068592</v>
      </c>
      <c r="E1419">
        <v>3062.373779296875</v>
      </c>
    </row>
    <row r="1420" spans="1:5">
      <c r="A1420" t="s">
        <v>38</v>
      </c>
      <c r="B1420" t="s">
        <v>66</v>
      </c>
      <c r="C1420">
        <v>326</v>
      </c>
      <c r="D1420">
        <v>1229582</v>
      </c>
      <c r="E1420">
        <v>3771.723876953125</v>
      </c>
    </row>
    <row r="1421" spans="1:5">
      <c r="A1421" t="s">
        <v>38</v>
      </c>
      <c r="B1421" t="s">
        <v>67</v>
      </c>
      <c r="C1421">
        <v>16</v>
      </c>
      <c r="D1421">
        <v>85180</v>
      </c>
      <c r="E1421">
        <v>5323.75</v>
      </c>
    </row>
    <row r="1422" spans="1:5">
      <c r="A1422" t="s">
        <v>38</v>
      </c>
      <c r="B1422" t="s">
        <v>68</v>
      </c>
      <c r="C1422">
        <v>5838</v>
      </c>
      <c r="D1422">
        <v>16469618</v>
      </c>
      <c r="E1422">
        <v>2821.106201171875</v>
      </c>
    </row>
    <row r="1423" spans="1:5">
      <c r="A1423" t="s">
        <v>38</v>
      </c>
      <c r="B1423" t="s">
        <v>69</v>
      </c>
      <c r="C1423">
        <v>6845</v>
      </c>
      <c r="D1423">
        <v>24759001</v>
      </c>
      <c r="E1423">
        <v>3617.093017578125</v>
      </c>
    </row>
    <row r="1424" spans="1:5">
      <c r="A1424" t="s">
        <v>38</v>
      </c>
      <c r="B1424" t="s">
        <v>70</v>
      </c>
      <c r="C1424">
        <v>11898</v>
      </c>
      <c r="D1424">
        <v>45934117</v>
      </c>
      <c r="E1424">
        <v>3860.65869140625</v>
      </c>
    </row>
    <row r="1425" spans="1:5">
      <c r="A1425" t="s">
        <v>38</v>
      </c>
      <c r="B1425" t="s">
        <v>71</v>
      </c>
      <c r="C1425">
        <v>1360</v>
      </c>
      <c r="D1425">
        <v>4834204</v>
      </c>
      <c r="E1425">
        <v>3554.561767578125</v>
      </c>
    </row>
    <row r="1426" spans="1:5">
      <c r="A1426" t="s">
        <v>38</v>
      </c>
      <c r="B1426" t="s">
        <v>72</v>
      </c>
      <c r="C1426">
        <v>1507</v>
      </c>
      <c r="D1426">
        <v>4700336</v>
      </c>
      <c r="E1426">
        <v>3119.001953125</v>
      </c>
    </row>
    <row r="1427" spans="1:5">
      <c r="A1427" t="s">
        <v>38</v>
      </c>
      <c r="B1427" t="s">
        <v>73</v>
      </c>
      <c r="C1427">
        <v>2383</v>
      </c>
      <c r="D1427">
        <v>6453413</v>
      </c>
      <c r="E1427">
        <v>2708.1044921875</v>
      </c>
    </row>
    <row r="1428" spans="1:5">
      <c r="A1428" t="s">
        <v>38</v>
      </c>
      <c r="B1428" t="s">
        <v>74</v>
      </c>
      <c r="C1428">
        <v>2359</v>
      </c>
      <c r="D1428">
        <v>7857792</v>
      </c>
      <c r="E1428">
        <v>3330.984375</v>
      </c>
    </row>
    <row r="1429" spans="1:5">
      <c r="A1429" t="s">
        <v>38</v>
      </c>
      <c r="B1429" t="s">
        <v>75</v>
      </c>
      <c r="C1429">
        <v>1228</v>
      </c>
      <c r="D1429">
        <v>3555422</v>
      </c>
      <c r="E1429">
        <v>2895.294677734375</v>
      </c>
    </row>
    <row r="1430" spans="1:5">
      <c r="A1430" t="s">
        <v>38</v>
      </c>
      <c r="B1430" t="s">
        <v>76</v>
      </c>
      <c r="C1430">
        <v>1217</v>
      </c>
      <c r="D1430">
        <v>3767401</v>
      </c>
      <c r="E1430">
        <v>3095.645751953125</v>
      </c>
    </row>
    <row r="1431" spans="1:5">
      <c r="A1431" t="s">
        <v>38</v>
      </c>
      <c r="B1431" t="s">
        <v>77</v>
      </c>
      <c r="C1431">
        <v>3118</v>
      </c>
      <c r="D1431">
        <v>9774870</v>
      </c>
      <c r="E1431">
        <v>3134.980712890625</v>
      </c>
    </row>
    <row r="1432" spans="1:5">
      <c r="A1432" t="s">
        <v>38</v>
      </c>
      <c r="B1432" t="s">
        <v>78</v>
      </c>
      <c r="C1432">
        <v>996</v>
      </c>
      <c r="D1432">
        <v>4791155</v>
      </c>
      <c r="E1432">
        <v>4810.396484375</v>
      </c>
    </row>
    <row r="1433" spans="1:5">
      <c r="A1433" t="s">
        <v>38</v>
      </c>
      <c r="B1433" t="s">
        <v>79</v>
      </c>
      <c r="C1433">
        <v>58</v>
      </c>
      <c r="D1433">
        <v>158782</v>
      </c>
      <c r="E1433">
        <v>2737.62060546875</v>
      </c>
    </row>
    <row r="1434" spans="1:5">
      <c r="A1434" t="s">
        <v>38</v>
      </c>
      <c r="B1434" t="s">
        <v>80</v>
      </c>
      <c r="C1434">
        <v>224</v>
      </c>
      <c r="D1434">
        <v>704543</v>
      </c>
      <c r="E1434">
        <v>3145.28125</v>
      </c>
    </row>
    <row r="1435" spans="1:5">
      <c r="A1435" t="s">
        <v>38</v>
      </c>
      <c r="B1435" t="s">
        <v>81</v>
      </c>
      <c r="C1435">
        <v>123064</v>
      </c>
      <c r="D1435">
        <v>392959684</v>
      </c>
      <c r="E1435">
        <v>3193.1328125</v>
      </c>
    </row>
    <row r="1436" spans="1:5">
      <c r="A1436" t="s">
        <v>38</v>
      </c>
      <c r="B1436" t="s">
        <v>82</v>
      </c>
      <c r="C1436">
        <v>92151</v>
      </c>
      <c r="D1436">
        <v>265922195</v>
      </c>
      <c r="E1436">
        <v>2885.722412109375</v>
      </c>
    </row>
    <row r="1437" spans="1:5">
      <c r="A1437" t="s">
        <v>38</v>
      </c>
      <c r="B1437" t="s">
        <v>83</v>
      </c>
      <c r="C1437">
        <v>63497</v>
      </c>
      <c r="D1437">
        <v>207061167</v>
      </c>
      <c r="E1437">
        <v>3260.9599609375</v>
      </c>
    </row>
    <row r="1438" spans="1:5">
      <c r="A1438" t="s">
        <v>38</v>
      </c>
      <c r="B1438" t="s">
        <v>84</v>
      </c>
      <c r="C1438">
        <v>28654</v>
      </c>
      <c r="D1438">
        <v>58861028</v>
      </c>
      <c r="E1438">
        <v>2054.199462890625</v>
      </c>
    </row>
    <row r="1439" spans="1:5">
      <c r="A1439" t="s">
        <v>38</v>
      </c>
      <c r="B1439" t="s">
        <v>85</v>
      </c>
      <c r="C1439">
        <v>29165</v>
      </c>
      <c r="D1439">
        <v>120930306</v>
      </c>
      <c r="E1439">
        <v>4146.4189453125</v>
      </c>
    </row>
    <row r="1440" spans="1:5">
      <c r="A1440" t="s">
        <v>38</v>
      </c>
      <c r="B1440" t="s">
        <v>86</v>
      </c>
      <c r="C1440">
        <v>8285</v>
      </c>
      <c r="D1440">
        <v>51859765</v>
      </c>
      <c r="E1440">
        <v>6259.4765625</v>
      </c>
    </row>
    <row r="1441" spans="1:5">
      <c r="A1441" t="s">
        <v>38</v>
      </c>
      <c r="B1441" t="s">
        <v>87</v>
      </c>
      <c r="C1441">
        <v>20880</v>
      </c>
      <c r="D1441">
        <v>69070541</v>
      </c>
      <c r="E1441">
        <v>3307.97607421875</v>
      </c>
    </row>
    <row r="1442" spans="1:5">
      <c r="A1442" t="s">
        <v>38</v>
      </c>
      <c r="B1442" t="s">
        <v>88</v>
      </c>
      <c r="C1442">
        <v>1748</v>
      </c>
      <c r="D1442">
        <v>6107183</v>
      </c>
      <c r="E1442">
        <v>3493.811767578125</v>
      </c>
    </row>
    <row r="1443" spans="1:5">
      <c r="A1443" t="s">
        <v>38</v>
      </c>
      <c r="B1443" t="s">
        <v>89</v>
      </c>
      <c r="C1443">
        <v>1378</v>
      </c>
      <c r="D1443">
        <v>4190789</v>
      </c>
      <c r="E1443">
        <v>3041.211181640625</v>
      </c>
    </row>
    <row r="1444" spans="1:5">
      <c r="A1444" t="s">
        <v>38</v>
      </c>
      <c r="B1444" t="s">
        <v>90</v>
      </c>
      <c r="C1444">
        <v>0</v>
      </c>
      <c r="D1444">
        <v>0</v>
      </c>
    </row>
    <row r="1445" spans="1:5">
      <c r="A1445" t="s">
        <v>38</v>
      </c>
      <c r="B1445" t="s">
        <v>91</v>
      </c>
      <c r="C1445">
        <v>5363</v>
      </c>
      <c r="D1445">
        <v>18169838</v>
      </c>
      <c r="E1445">
        <v>3387.998779296875</v>
      </c>
    </row>
    <row r="1446" spans="1:5">
      <c r="A1446" t="s">
        <v>39</v>
      </c>
      <c r="B1446" t="s">
        <v>54</v>
      </c>
      <c r="C1446">
        <v>192468</v>
      </c>
      <c r="D1446">
        <v>874021324</v>
      </c>
      <c r="E1446">
        <v>4541.12548828125</v>
      </c>
    </row>
    <row r="1447" spans="1:5">
      <c r="A1447" t="s">
        <v>39</v>
      </c>
      <c r="B1447" t="s">
        <v>55</v>
      </c>
      <c r="C1447">
        <v>6879</v>
      </c>
      <c r="D1447">
        <v>33065302</v>
      </c>
      <c r="E1447">
        <v>4806.70166015625</v>
      </c>
    </row>
    <row r="1448" spans="1:5">
      <c r="A1448" t="s">
        <v>39</v>
      </c>
      <c r="B1448" t="s">
        <v>56</v>
      </c>
      <c r="C1448">
        <v>3797</v>
      </c>
      <c r="D1448">
        <v>19140349</v>
      </c>
      <c r="E1448">
        <v>5040.91357421875</v>
      </c>
    </row>
    <row r="1449" spans="1:5">
      <c r="A1449" t="s">
        <v>39</v>
      </c>
      <c r="B1449" t="s">
        <v>57</v>
      </c>
      <c r="C1449">
        <v>4616</v>
      </c>
      <c r="D1449">
        <v>22421066</v>
      </c>
      <c r="E1449">
        <v>4857.25</v>
      </c>
    </row>
    <row r="1450" spans="1:5">
      <c r="A1450" t="s">
        <v>39</v>
      </c>
      <c r="B1450" t="s">
        <v>58</v>
      </c>
      <c r="C1450">
        <v>8976</v>
      </c>
      <c r="D1450">
        <v>51132166</v>
      </c>
      <c r="E1450">
        <v>5696.54248046875</v>
      </c>
    </row>
    <row r="1451" spans="1:5">
      <c r="A1451" t="s">
        <v>39</v>
      </c>
      <c r="B1451" t="s">
        <v>59</v>
      </c>
      <c r="C1451">
        <v>5968</v>
      </c>
      <c r="D1451">
        <v>37168103</v>
      </c>
      <c r="E1451">
        <v>6227.8994140625</v>
      </c>
    </row>
    <row r="1452" spans="1:5">
      <c r="A1452" t="s">
        <v>39</v>
      </c>
      <c r="B1452" t="s">
        <v>60</v>
      </c>
      <c r="C1452">
        <v>3008</v>
      </c>
      <c r="D1452">
        <v>13964063</v>
      </c>
      <c r="E1452">
        <v>4642.30810546875</v>
      </c>
    </row>
    <row r="1453" spans="1:5">
      <c r="A1453" t="s">
        <v>39</v>
      </c>
      <c r="B1453" t="s">
        <v>61</v>
      </c>
      <c r="C1453">
        <v>3924</v>
      </c>
      <c r="D1453">
        <v>26192140</v>
      </c>
      <c r="E1453">
        <v>6674.857421875</v>
      </c>
    </row>
    <row r="1454" spans="1:5">
      <c r="A1454" t="s">
        <v>39</v>
      </c>
      <c r="B1454" t="s">
        <v>62</v>
      </c>
      <c r="C1454">
        <v>3424</v>
      </c>
      <c r="D1454">
        <v>23438510</v>
      </c>
      <c r="E1454">
        <v>6845.359375</v>
      </c>
    </row>
    <row r="1455" spans="1:5">
      <c r="A1455" t="s">
        <v>39</v>
      </c>
      <c r="B1455" t="s">
        <v>63</v>
      </c>
      <c r="C1455">
        <v>500</v>
      </c>
      <c r="D1455">
        <v>2753630</v>
      </c>
      <c r="E1455">
        <v>5507.259765625</v>
      </c>
    </row>
    <row r="1456" spans="1:5">
      <c r="A1456" t="s">
        <v>39</v>
      </c>
      <c r="B1456" t="s">
        <v>64</v>
      </c>
      <c r="C1456">
        <v>8407</v>
      </c>
      <c r="D1456">
        <v>38700679</v>
      </c>
      <c r="E1456">
        <v>4603.3876953125</v>
      </c>
    </row>
    <row r="1457" spans="1:5">
      <c r="A1457" t="s">
        <v>39</v>
      </c>
      <c r="B1457" t="s">
        <v>65</v>
      </c>
      <c r="C1457">
        <v>7102</v>
      </c>
      <c r="D1457">
        <v>33482837</v>
      </c>
      <c r="E1457">
        <v>4714.564453125</v>
      </c>
    </row>
    <row r="1458" spans="1:5">
      <c r="A1458" t="s">
        <v>39</v>
      </c>
      <c r="B1458" t="s">
        <v>66</v>
      </c>
      <c r="C1458">
        <v>449</v>
      </c>
      <c r="D1458">
        <v>2543554</v>
      </c>
      <c r="E1458">
        <v>5664.93115234375</v>
      </c>
    </row>
    <row r="1459" spans="1:5">
      <c r="A1459" t="s">
        <v>39</v>
      </c>
      <c r="B1459" t="s">
        <v>67</v>
      </c>
      <c r="C1459">
        <v>223</v>
      </c>
      <c r="D1459">
        <v>1133254</v>
      </c>
      <c r="E1459">
        <v>5081.8564453125</v>
      </c>
    </row>
    <row r="1460" spans="1:5">
      <c r="A1460" t="s">
        <v>39</v>
      </c>
      <c r="B1460" t="s">
        <v>68</v>
      </c>
      <c r="C1460">
        <v>8648</v>
      </c>
      <c r="D1460">
        <v>30837399</v>
      </c>
      <c r="E1460">
        <v>3565.841796875</v>
      </c>
    </row>
    <row r="1461" spans="1:5">
      <c r="A1461" t="s">
        <v>39</v>
      </c>
      <c r="B1461" t="s">
        <v>69</v>
      </c>
      <c r="C1461">
        <v>6245</v>
      </c>
      <c r="D1461">
        <v>27427681</v>
      </c>
      <c r="E1461">
        <v>4391.9423828125</v>
      </c>
    </row>
    <row r="1462" spans="1:5">
      <c r="A1462" t="s">
        <v>39</v>
      </c>
      <c r="B1462" t="s">
        <v>70</v>
      </c>
      <c r="C1462">
        <v>9897</v>
      </c>
      <c r="D1462">
        <v>51018206</v>
      </c>
      <c r="E1462">
        <v>5154.916015625</v>
      </c>
    </row>
    <row r="1463" spans="1:5">
      <c r="A1463" t="s">
        <v>39</v>
      </c>
      <c r="B1463" t="s">
        <v>71</v>
      </c>
      <c r="C1463">
        <v>2199</v>
      </c>
      <c r="D1463">
        <v>12467072</v>
      </c>
      <c r="E1463">
        <v>5669.427734375</v>
      </c>
    </row>
    <row r="1464" spans="1:5">
      <c r="A1464" t="s">
        <v>39</v>
      </c>
      <c r="B1464" t="s">
        <v>72</v>
      </c>
      <c r="C1464">
        <v>1087</v>
      </c>
      <c r="D1464">
        <v>4829373</v>
      </c>
      <c r="E1464">
        <v>4442.84521484375</v>
      </c>
    </row>
    <row r="1465" spans="1:5">
      <c r="A1465" t="s">
        <v>39</v>
      </c>
      <c r="B1465" t="s">
        <v>73</v>
      </c>
      <c r="C1465">
        <v>3713</v>
      </c>
      <c r="D1465">
        <v>13443041</v>
      </c>
      <c r="E1465">
        <v>3620.533447265625</v>
      </c>
    </row>
    <row r="1466" spans="1:5">
      <c r="A1466" t="s">
        <v>39</v>
      </c>
      <c r="B1466" t="s">
        <v>74</v>
      </c>
      <c r="C1466">
        <v>3145</v>
      </c>
      <c r="D1466">
        <v>13186822</v>
      </c>
      <c r="E1466">
        <v>4192.9482421875</v>
      </c>
    </row>
    <row r="1467" spans="1:5">
      <c r="A1467" t="s">
        <v>39</v>
      </c>
      <c r="B1467" t="s">
        <v>75</v>
      </c>
      <c r="C1467">
        <v>497</v>
      </c>
      <c r="D1467">
        <v>1945961</v>
      </c>
      <c r="E1467">
        <v>3915.41455078125</v>
      </c>
    </row>
    <row r="1468" spans="1:5">
      <c r="A1468" t="s">
        <v>39</v>
      </c>
      <c r="B1468" t="s">
        <v>76</v>
      </c>
      <c r="C1468">
        <v>1778</v>
      </c>
      <c r="D1468">
        <v>9161254</v>
      </c>
      <c r="E1468">
        <v>5152.5615234375</v>
      </c>
    </row>
    <row r="1469" spans="1:5">
      <c r="A1469" t="s">
        <v>39</v>
      </c>
      <c r="B1469" t="s">
        <v>77</v>
      </c>
      <c r="C1469">
        <v>2135</v>
      </c>
      <c r="D1469">
        <v>10784684</v>
      </c>
      <c r="E1469">
        <v>5051.3740234375</v>
      </c>
    </row>
    <row r="1470" spans="1:5">
      <c r="A1470" t="s">
        <v>39</v>
      </c>
      <c r="B1470" t="s">
        <v>78</v>
      </c>
      <c r="C1470">
        <v>696</v>
      </c>
      <c r="D1470">
        <v>5454356</v>
      </c>
      <c r="E1470">
        <v>7836.71826171875</v>
      </c>
    </row>
    <row r="1471" spans="1:5">
      <c r="A1471" t="s">
        <v>39</v>
      </c>
      <c r="B1471" t="s">
        <v>79</v>
      </c>
      <c r="C1471">
        <v>0</v>
      </c>
      <c r="D1471">
        <v>0</v>
      </c>
    </row>
    <row r="1472" spans="1:5">
      <c r="A1472" t="s">
        <v>39</v>
      </c>
      <c r="B1472" t="s">
        <v>80</v>
      </c>
      <c r="C1472">
        <v>3134</v>
      </c>
      <c r="D1472">
        <v>16121341</v>
      </c>
      <c r="E1472">
        <v>5144.01416015625</v>
      </c>
    </row>
    <row r="1473" spans="1:5">
      <c r="A1473" t="s">
        <v>39</v>
      </c>
      <c r="B1473" t="s">
        <v>81</v>
      </c>
      <c r="C1473">
        <v>97819</v>
      </c>
      <c r="D1473">
        <v>416524481</v>
      </c>
      <c r="E1473">
        <v>4258.1142578125</v>
      </c>
    </row>
    <row r="1474" spans="1:5">
      <c r="A1474" t="s">
        <v>39</v>
      </c>
      <c r="B1474" t="s">
        <v>82</v>
      </c>
      <c r="C1474">
        <v>65109</v>
      </c>
      <c r="D1474">
        <v>245698199</v>
      </c>
      <c r="E1474">
        <v>3773.644287109375</v>
      </c>
    </row>
    <row r="1475" spans="1:5">
      <c r="A1475" t="s">
        <v>39</v>
      </c>
      <c r="B1475" t="s">
        <v>83</v>
      </c>
      <c r="C1475">
        <v>45562</v>
      </c>
      <c r="D1475">
        <v>186308888</v>
      </c>
      <c r="E1475">
        <v>4089.12890625</v>
      </c>
    </row>
    <row r="1476" spans="1:5">
      <c r="A1476" t="s">
        <v>39</v>
      </c>
      <c r="B1476" t="s">
        <v>84</v>
      </c>
      <c r="C1476">
        <v>19547</v>
      </c>
      <c r="D1476">
        <v>59389311</v>
      </c>
      <c r="E1476">
        <v>3038.28271484375</v>
      </c>
    </row>
    <row r="1477" spans="1:5">
      <c r="A1477" t="s">
        <v>39</v>
      </c>
      <c r="B1477" t="s">
        <v>85</v>
      </c>
      <c r="C1477">
        <v>32052</v>
      </c>
      <c r="D1477">
        <v>167872553</v>
      </c>
      <c r="E1477">
        <v>5237.50634765625</v>
      </c>
    </row>
    <row r="1478" spans="1:5">
      <c r="A1478" t="s">
        <v>39</v>
      </c>
      <c r="B1478" t="s">
        <v>86</v>
      </c>
      <c r="C1478">
        <v>15772</v>
      </c>
      <c r="D1478">
        <v>111441966</v>
      </c>
      <c r="E1478">
        <v>7065.810546875</v>
      </c>
    </row>
    <row r="1479" spans="1:5">
      <c r="A1479" t="s">
        <v>39</v>
      </c>
      <c r="B1479" t="s">
        <v>87</v>
      </c>
      <c r="C1479">
        <v>16280</v>
      </c>
      <c r="D1479">
        <v>56430587</v>
      </c>
      <c r="E1479">
        <v>3466.252197265625</v>
      </c>
    </row>
    <row r="1480" spans="1:5">
      <c r="A1480" t="s">
        <v>39</v>
      </c>
      <c r="B1480" t="s">
        <v>88</v>
      </c>
      <c r="C1480">
        <v>658</v>
      </c>
      <c r="D1480">
        <v>2953729</v>
      </c>
      <c r="E1480">
        <v>4488.94970703125</v>
      </c>
    </row>
    <row r="1481" spans="1:5">
      <c r="A1481" t="s">
        <v>39</v>
      </c>
      <c r="B1481" t="s">
        <v>89</v>
      </c>
      <c r="C1481">
        <v>1616</v>
      </c>
      <c r="D1481">
        <v>6059814</v>
      </c>
      <c r="E1481">
        <v>3749.885009765625</v>
      </c>
    </row>
    <row r="1482" spans="1:5">
      <c r="A1482" t="s">
        <v>39</v>
      </c>
      <c r="B1482" t="s">
        <v>90</v>
      </c>
      <c r="C1482">
        <v>203</v>
      </c>
      <c r="D1482">
        <v>829340</v>
      </c>
      <c r="E1482">
        <v>4085.418701171875</v>
      </c>
    </row>
    <row r="1483" spans="1:5">
      <c r="A1483" t="s">
        <v>39</v>
      </c>
      <c r="B1483" t="s">
        <v>91</v>
      </c>
      <c r="C1483">
        <v>5283</v>
      </c>
      <c r="D1483">
        <v>26119152</v>
      </c>
      <c r="E1483">
        <v>4944</v>
      </c>
    </row>
    <row r="1484" spans="1:5">
      <c r="A1484" t="s">
        <v>40</v>
      </c>
      <c r="B1484" t="s">
        <v>54</v>
      </c>
      <c r="C1484">
        <v>584407</v>
      </c>
      <c r="D1484">
        <v>2583425106</v>
      </c>
      <c r="E1484">
        <v>4420.59228515625</v>
      </c>
    </row>
    <row r="1485" spans="1:5">
      <c r="A1485" t="s">
        <v>40</v>
      </c>
      <c r="B1485" t="s">
        <v>55</v>
      </c>
      <c r="C1485">
        <v>15757</v>
      </c>
      <c r="D1485">
        <v>66585106</v>
      </c>
      <c r="E1485">
        <v>4225.74755859375</v>
      </c>
    </row>
    <row r="1486" spans="1:5">
      <c r="A1486" t="s">
        <v>40</v>
      </c>
      <c r="B1486" t="s">
        <v>56</v>
      </c>
      <c r="C1486">
        <v>13323</v>
      </c>
      <c r="D1486">
        <v>52187713</v>
      </c>
      <c r="E1486">
        <v>3917.1142578125</v>
      </c>
    </row>
    <row r="1487" spans="1:5">
      <c r="A1487" t="s">
        <v>40</v>
      </c>
      <c r="B1487" t="s">
        <v>57</v>
      </c>
      <c r="C1487">
        <v>17541</v>
      </c>
      <c r="D1487">
        <v>74056456</v>
      </c>
      <c r="E1487">
        <v>4221.90625</v>
      </c>
    </row>
    <row r="1488" spans="1:5">
      <c r="A1488" t="s">
        <v>40</v>
      </c>
      <c r="B1488" t="s">
        <v>58</v>
      </c>
      <c r="C1488">
        <v>35615</v>
      </c>
      <c r="D1488">
        <v>195007514</v>
      </c>
      <c r="E1488">
        <v>5475.43212890625</v>
      </c>
    </row>
    <row r="1489" spans="1:5">
      <c r="A1489" t="s">
        <v>40</v>
      </c>
      <c r="B1489" t="s">
        <v>59</v>
      </c>
      <c r="C1489">
        <v>28672</v>
      </c>
      <c r="D1489">
        <v>168191997</v>
      </c>
      <c r="E1489">
        <v>5866.0712890625</v>
      </c>
    </row>
    <row r="1490" spans="1:5">
      <c r="A1490" t="s">
        <v>40</v>
      </c>
      <c r="B1490" t="s">
        <v>60</v>
      </c>
      <c r="C1490">
        <v>6943</v>
      </c>
      <c r="D1490">
        <v>26815517</v>
      </c>
      <c r="E1490">
        <v>3862.23779296875</v>
      </c>
    </row>
    <row r="1491" spans="1:5">
      <c r="A1491" t="s">
        <v>40</v>
      </c>
      <c r="B1491" t="s">
        <v>61</v>
      </c>
      <c r="C1491">
        <v>5533</v>
      </c>
      <c r="D1491">
        <v>34190626</v>
      </c>
      <c r="E1491">
        <v>6179.40087890625</v>
      </c>
    </row>
    <row r="1492" spans="1:5">
      <c r="A1492" t="s">
        <v>40</v>
      </c>
      <c r="B1492" t="s">
        <v>62</v>
      </c>
      <c r="C1492">
        <v>5133</v>
      </c>
      <c r="D1492">
        <v>32569067</v>
      </c>
      <c r="E1492">
        <v>6345.03564453125</v>
      </c>
    </row>
    <row r="1493" spans="1:5">
      <c r="A1493" t="s">
        <v>40</v>
      </c>
      <c r="B1493" t="s">
        <v>63</v>
      </c>
      <c r="C1493">
        <v>400</v>
      </c>
      <c r="D1493">
        <v>1621559</v>
      </c>
      <c r="E1493">
        <v>4053.8974609375</v>
      </c>
    </row>
    <row r="1494" spans="1:5">
      <c r="A1494" t="s">
        <v>40</v>
      </c>
      <c r="B1494" t="s">
        <v>64</v>
      </c>
      <c r="C1494">
        <v>31728</v>
      </c>
      <c r="D1494">
        <v>133754654</v>
      </c>
      <c r="E1494">
        <v>4215.666015625</v>
      </c>
    </row>
    <row r="1495" spans="1:5">
      <c r="A1495" t="s">
        <v>40</v>
      </c>
      <c r="B1495" t="s">
        <v>65</v>
      </c>
      <c r="C1495">
        <v>24723</v>
      </c>
      <c r="D1495">
        <v>98827086</v>
      </c>
      <c r="E1495">
        <v>3997.374267578125</v>
      </c>
    </row>
    <row r="1496" spans="1:5">
      <c r="A1496" t="s">
        <v>40</v>
      </c>
      <c r="B1496" t="s">
        <v>66</v>
      </c>
      <c r="C1496">
        <v>1669</v>
      </c>
      <c r="D1496">
        <v>6748543</v>
      </c>
      <c r="E1496">
        <v>4043.46484375</v>
      </c>
    </row>
    <row r="1497" spans="1:5">
      <c r="A1497" t="s">
        <v>40</v>
      </c>
      <c r="B1497" t="s">
        <v>67</v>
      </c>
      <c r="C1497">
        <v>301</v>
      </c>
      <c r="D1497">
        <v>1496123</v>
      </c>
      <c r="E1497">
        <v>4970.50830078125</v>
      </c>
    </row>
    <row r="1498" spans="1:5">
      <c r="A1498" t="s">
        <v>40</v>
      </c>
      <c r="B1498" t="s">
        <v>68</v>
      </c>
      <c r="C1498">
        <v>30085</v>
      </c>
      <c r="D1498">
        <v>105070793</v>
      </c>
      <c r="E1498">
        <v>3492.46435546875</v>
      </c>
    </row>
    <row r="1499" spans="1:5">
      <c r="A1499" t="s">
        <v>40</v>
      </c>
      <c r="B1499" t="s">
        <v>69</v>
      </c>
      <c r="C1499">
        <v>7738</v>
      </c>
      <c r="D1499">
        <v>32849373</v>
      </c>
      <c r="E1499">
        <v>4245.2021484375</v>
      </c>
    </row>
    <row r="1500" spans="1:5">
      <c r="A1500" t="s">
        <v>40</v>
      </c>
      <c r="B1500" t="s">
        <v>70</v>
      </c>
      <c r="C1500">
        <v>11895</v>
      </c>
      <c r="D1500">
        <v>42249687</v>
      </c>
      <c r="E1500">
        <v>3551.88623046875</v>
      </c>
    </row>
    <row r="1501" spans="1:5">
      <c r="A1501" t="s">
        <v>40</v>
      </c>
      <c r="B1501" t="s">
        <v>71</v>
      </c>
      <c r="C1501">
        <v>4320</v>
      </c>
      <c r="D1501">
        <v>17817867</v>
      </c>
      <c r="E1501">
        <v>4124.50634765625</v>
      </c>
    </row>
    <row r="1502" spans="1:5">
      <c r="A1502" t="s">
        <v>40</v>
      </c>
      <c r="B1502" t="s">
        <v>72</v>
      </c>
      <c r="C1502">
        <v>5156</v>
      </c>
      <c r="D1502">
        <v>20663481</v>
      </c>
      <c r="E1502">
        <v>4007.6572265625</v>
      </c>
    </row>
    <row r="1503" spans="1:5">
      <c r="A1503" t="s">
        <v>40</v>
      </c>
      <c r="B1503" t="s">
        <v>73</v>
      </c>
      <c r="C1503">
        <v>5853</v>
      </c>
      <c r="D1503">
        <v>21577981</v>
      </c>
      <c r="E1503">
        <v>3686.653076171875</v>
      </c>
    </row>
    <row r="1504" spans="1:5">
      <c r="A1504" t="s">
        <v>40</v>
      </c>
      <c r="B1504" t="s">
        <v>74</v>
      </c>
      <c r="C1504">
        <v>6167</v>
      </c>
      <c r="D1504">
        <v>30332075</v>
      </c>
      <c r="E1504">
        <v>4918.44921875</v>
      </c>
    </row>
    <row r="1505" spans="1:5">
      <c r="A1505" t="s">
        <v>40</v>
      </c>
      <c r="B1505" t="s">
        <v>75</v>
      </c>
      <c r="C1505">
        <v>3156</v>
      </c>
      <c r="D1505">
        <v>11328061</v>
      </c>
      <c r="E1505">
        <v>3589.373046875</v>
      </c>
    </row>
    <row r="1506" spans="1:5">
      <c r="A1506" t="s">
        <v>40</v>
      </c>
      <c r="B1506" t="s">
        <v>76</v>
      </c>
      <c r="C1506">
        <v>6423</v>
      </c>
      <c r="D1506">
        <v>29417770</v>
      </c>
      <c r="E1506">
        <v>4580.06689453125</v>
      </c>
    </row>
    <row r="1507" spans="1:5">
      <c r="A1507" t="s">
        <v>40</v>
      </c>
      <c r="B1507" t="s">
        <v>77</v>
      </c>
      <c r="C1507">
        <v>5244</v>
      </c>
      <c r="D1507">
        <v>23310691</v>
      </c>
      <c r="E1507">
        <v>4445.2119140625</v>
      </c>
    </row>
    <row r="1508" spans="1:5">
      <c r="A1508" t="s">
        <v>40</v>
      </c>
      <c r="B1508" t="s">
        <v>78</v>
      </c>
      <c r="C1508">
        <v>125</v>
      </c>
      <c r="D1508">
        <v>718974</v>
      </c>
      <c r="E1508">
        <v>5751.7919921875</v>
      </c>
    </row>
    <row r="1509" spans="1:5">
      <c r="A1509" t="s">
        <v>40</v>
      </c>
      <c r="B1509" t="s">
        <v>79</v>
      </c>
      <c r="C1509">
        <v>1667</v>
      </c>
      <c r="D1509">
        <v>8364954</v>
      </c>
      <c r="E1509">
        <v>5017.96875</v>
      </c>
    </row>
    <row r="1510" spans="1:5">
      <c r="A1510" t="s">
        <v>40</v>
      </c>
      <c r="B1510" t="s">
        <v>80</v>
      </c>
      <c r="C1510">
        <v>11991</v>
      </c>
      <c r="D1510">
        <v>67303710</v>
      </c>
      <c r="E1510">
        <v>5612.85205078125</v>
      </c>
    </row>
    <row r="1511" spans="1:5">
      <c r="A1511" t="s">
        <v>40</v>
      </c>
      <c r="B1511" t="s">
        <v>81</v>
      </c>
      <c r="C1511">
        <v>319953</v>
      </c>
      <c r="D1511">
        <v>1439159392</v>
      </c>
      <c r="E1511">
        <v>4498.03369140625</v>
      </c>
    </row>
    <row r="1512" spans="1:5">
      <c r="A1512" t="s">
        <v>40</v>
      </c>
      <c r="B1512" t="s">
        <v>82</v>
      </c>
      <c r="C1512">
        <v>251109</v>
      </c>
      <c r="D1512">
        <v>1064558132</v>
      </c>
      <c r="E1512">
        <v>4239.42626953125</v>
      </c>
    </row>
    <row r="1513" spans="1:5">
      <c r="A1513" t="s">
        <v>40</v>
      </c>
      <c r="B1513" t="s">
        <v>83</v>
      </c>
      <c r="C1513">
        <v>177367</v>
      </c>
      <c r="D1513">
        <v>841037217</v>
      </c>
      <c r="E1513">
        <v>4741.791015625</v>
      </c>
    </row>
    <row r="1514" spans="1:5">
      <c r="A1514" t="s">
        <v>40</v>
      </c>
      <c r="B1514" t="s">
        <v>84</v>
      </c>
      <c r="C1514">
        <v>73742</v>
      </c>
      <c r="D1514">
        <v>223520915</v>
      </c>
      <c r="E1514">
        <v>3031.120849609375</v>
      </c>
    </row>
    <row r="1515" spans="1:5">
      <c r="A1515" t="s">
        <v>40</v>
      </c>
      <c r="B1515" t="s">
        <v>85</v>
      </c>
      <c r="C1515">
        <v>64430</v>
      </c>
      <c r="D1515">
        <v>356653122</v>
      </c>
      <c r="E1515">
        <v>5535.51318359375</v>
      </c>
    </row>
    <row r="1516" spans="1:5">
      <c r="A1516" t="s">
        <v>40</v>
      </c>
      <c r="B1516" t="s">
        <v>86</v>
      </c>
      <c r="C1516">
        <v>21773</v>
      </c>
      <c r="D1516">
        <v>185651284</v>
      </c>
      <c r="E1516">
        <v>8526.6748046875</v>
      </c>
    </row>
    <row r="1517" spans="1:5">
      <c r="A1517" t="s">
        <v>40</v>
      </c>
      <c r="B1517" t="s">
        <v>87</v>
      </c>
      <c r="C1517">
        <v>42657</v>
      </c>
      <c r="D1517">
        <v>171001838</v>
      </c>
      <c r="E1517">
        <v>4008.763916015625</v>
      </c>
    </row>
    <row r="1518" spans="1:5">
      <c r="A1518" t="s">
        <v>40</v>
      </c>
      <c r="B1518" t="s">
        <v>88</v>
      </c>
      <c r="C1518">
        <v>4414</v>
      </c>
      <c r="D1518">
        <v>17948138</v>
      </c>
      <c r="E1518">
        <v>4066.184326171875</v>
      </c>
    </row>
    <row r="1519" spans="1:5">
      <c r="A1519" t="s">
        <v>40</v>
      </c>
      <c r="B1519" t="s">
        <v>89</v>
      </c>
      <c r="C1519">
        <v>1789</v>
      </c>
      <c r="D1519">
        <v>6127843</v>
      </c>
      <c r="E1519">
        <v>3425.28955078125</v>
      </c>
    </row>
    <row r="1520" spans="1:5">
      <c r="A1520" t="s">
        <v>40</v>
      </c>
      <c r="B1520" t="s">
        <v>90</v>
      </c>
      <c r="C1520">
        <v>4408</v>
      </c>
      <c r="D1520">
        <v>15085720</v>
      </c>
      <c r="E1520">
        <v>3422.350341796875</v>
      </c>
    </row>
    <row r="1521" spans="1:5">
      <c r="A1521" t="s">
        <v>40</v>
      </c>
      <c r="B1521" t="s">
        <v>91</v>
      </c>
      <c r="C1521">
        <v>12247</v>
      </c>
      <c r="D1521">
        <v>49192913</v>
      </c>
      <c r="E1521">
        <v>4016.731689453125</v>
      </c>
    </row>
    <row r="1522" spans="1:5">
      <c r="A1522" t="s">
        <v>41</v>
      </c>
      <c r="B1522" t="s">
        <v>54</v>
      </c>
      <c r="C1522">
        <v>49280</v>
      </c>
      <c r="D1522">
        <v>253429924</v>
      </c>
      <c r="E1522">
        <v>5142.65283203125</v>
      </c>
    </row>
    <row r="1523" spans="1:5">
      <c r="A1523" t="s">
        <v>41</v>
      </c>
      <c r="B1523" t="s">
        <v>55</v>
      </c>
      <c r="C1523">
        <v>1438</v>
      </c>
      <c r="D1523">
        <v>6864514</v>
      </c>
      <c r="E1523">
        <v>4773.65380859375</v>
      </c>
    </row>
    <row r="1524" spans="1:5">
      <c r="A1524" t="s">
        <v>41</v>
      </c>
      <c r="B1524" t="s">
        <v>56</v>
      </c>
      <c r="C1524">
        <v>1233</v>
      </c>
      <c r="D1524">
        <v>5740115</v>
      </c>
      <c r="E1524">
        <v>4655.4052734375</v>
      </c>
    </row>
    <row r="1525" spans="1:5">
      <c r="A1525" t="s">
        <v>41</v>
      </c>
      <c r="B1525" t="s">
        <v>57</v>
      </c>
      <c r="C1525">
        <v>1230</v>
      </c>
      <c r="D1525">
        <v>7259051</v>
      </c>
      <c r="E1525">
        <v>5901.66748046875</v>
      </c>
    </row>
    <row r="1526" spans="1:5">
      <c r="A1526" t="s">
        <v>41</v>
      </c>
      <c r="B1526" t="s">
        <v>58</v>
      </c>
      <c r="C1526">
        <v>3243</v>
      </c>
      <c r="D1526">
        <v>18806876</v>
      </c>
      <c r="E1526">
        <v>5799.2216796875</v>
      </c>
    </row>
    <row r="1527" spans="1:5">
      <c r="A1527" t="s">
        <v>41</v>
      </c>
      <c r="B1527" t="s">
        <v>59</v>
      </c>
      <c r="C1527">
        <v>2597</v>
      </c>
      <c r="D1527">
        <v>16285295</v>
      </c>
      <c r="E1527">
        <v>6270.810546875</v>
      </c>
    </row>
    <row r="1528" spans="1:5">
      <c r="A1528" t="s">
        <v>41</v>
      </c>
      <c r="B1528" t="s">
        <v>60</v>
      </c>
      <c r="C1528">
        <v>646</v>
      </c>
      <c r="D1528">
        <v>2521581</v>
      </c>
      <c r="E1528">
        <v>3903.376220703125</v>
      </c>
    </row>
    <row r="1529" spans="1:5">
      <c r="A1529" t="s">
        <v>41</v>
      </c>
      <c r="B1529" t="s">
        <v>61</v>
      </c>
      <c r="C1529">
        <v>2245</v>
      </c>
      <c r="D1529">
        <v>12881593</v>
      </c>
      <c r="E1529">
        <v>5737.9033203125</v>
      </c>
    </row>
    <row r="1530" spans="1:5">
      <c r="A1530" t="s">
        <v>41</v>
      </c>
      <c r="B1530" t="s">
        <v>62</v>
      </c>
      <c r="C1530">
        <v>2131</v>
      </c>
      <c r="D1530">
        <v>12408962</v>
      </c>
      <c r="E1530">
        <v>5823.06982421875</v>
      </c>
    </row>
    <row r="1531" spans="1:5">
      <c r="A1531" t="s">
        <v>41</v>
      </c>
      <c r="B1531" t="s">
        <v>63</v>
      </c>
      <c r="C1531">
        <v>114</v>
      </c>
      <c r="D1531">
        <v>472631</v>
      </c>
      <c r="E1531">
        <v>4145.8857421875</v>
      </c>
    </row>
    <row r="1532" spans="1:5">
      <c r="A1532" t="s">
        <v>41</v>
      </c>
      <c r="B1532" t="s">
        <v>64</v>
      </c>
      <c r="C1532">
        <v>1570</v>
      </c>
      <c r="D1532">
        <v>10127123</v>
      </c>
      <c r="E1532">
        <v>6450.39697265625</v>
      </c>
    </row>
    <row r="1533" spans="1:5">
      <c r="A1533" t="s">
        <v>41</v>
      </c>
      <c r="B1533" t="s">
        <v>65</v>
      </c>
      <c r="C1533">
        <v>1597</v>
      </c>
      <c r="D1533">
        <v>7392698</v>
      </c>
      <c r="E1533">
        <v>4629.11572265625</v>
      </c>
    </row>
    <row r="1534" spans="1:5">
      <c r="A1534" t="s">
        <v>41</v>
      </c>
      <c r="B1534" t="s">
        <v>66</v>
      </c>
      <c r="C1534">
        <v>150</v>
      </c>
      <c r="D1534">
        <v>921945</v>
      </c>
      <c r="E1534">
        <v>6146.2998046875</v>
      </c>
    </row>
    <row r="1535" spans="1:5">
      <c r="A1535" t="s">
        <v>41</v>
      </c>
      <c r="B1535" t="s">
        <v>67</v>
      </c>
      <c r="C1535">
        <v>3</v>
      </c>
      <c r="D1535">
        <v>10736</v>
      </c>
      <c r="E1535">
        <v>3578.666748046875</v>
      </c>
    </row>
    <row r="1536" spans="1:5">
      <c r="A1536" t="s">
        <v>41</v>
      </c>
      <c r="B1536" t="s">
        <v>68</v>
      </c>
      <c r="C1536">
        <v>1327</v>
      </c>
      <c r="D1536">
        <v>7416459</v>
      </c>
      <c r="E1536">
        <v>5588.8916015625</v>
      </c>
    </row>
    <row r="1537" spans="1:5">
      <c r="A1537" t="s">
        <v>41</v>
      </c>
      <c r="B1537" t="s">
        <v>69</v>
      </c>
      <c r="C1537">
        <v>1031</v>
      </c>
      <c r="D1537">
        <v>5625646</v>
      </c>
      <c r="E1537">
        <v>5456.49462890625</v>
      </c>
    </row>
    <row r="1538" spans="1:5">
      <c r="A1538" t="s">
        <v>41</v>
      </c>
      <c r="B1538" t="s">
        <v>70</v>
      </c>
      <c r="C1538">
        <v>791</v>
      </c>
      <c r="D1538">
        <v>4247224</v>
      </c>
      <c r="E1538">
        <v>5369.43603515625</v>
      </c>
    </row>
    <row r="1539" spans="1:5">
      <c r="A1539" t="s">
        <v>41</v>
      </c>
      <c r="B1539" t="s">
        <v>71</v>
      </c>
      <c r="C1539">
        <v>454</v>
      </c>
      <c r="D1539">
        <v>2244883</v>
      </c>
      <c r="E1539">
        <v>4944.67626953125</v>
      </c>
    </row>
    <row r="1540" spans="1:5">
      <c r="A1540" t="s">
        <v>41</v>
      </c>
      <c r="B1540" t="s">
        <v>72</v>
      </c>
      <c r="C1540">
        <v>626</v>
      </c>
      <c r="D1540">
        <v>2523114</v>
      </c>
      <c r="E1540">
        <v>4030.533447265625</v>
      </c>
    </row>
    <row r="1541" spans="1:5">
      <c r="A1541" t="s">
        <v>41</v>
      </c>
      <c r="B1541" t="s">
        <v>73</v>
      </c>
      <c r="C1541">
        <v>564</v>
      </c>
      <c r="D1541">
        <v>1903816</v>
      </c>
      <c r="E1541">
        <v>3375.560302734375</v>
      </c>
    </row>
    <row r="1542" spans="1:5">
      <c r="A1542" t="s">
        <v>41</v>
      </c>
      <c r="B1542" t="s">
        <v>74</v>
      </c>
      <c r="C1542">
        <v>421</v>
      </c>
      <c r="D1542">
        <v>2352970</v>
      </c>
      <c r="E1542">
        <v>5589.00244140625</v>
      </c>
    </row>
    <row r="1543" spans="1:5">
      <c r="A1543" t="s">
        <v>41</v>
      </c>
      <c r="B1543" t="s">
        <v>75</v>
      </c>
      <c r="C1543">
        <v>210</v>
      </c>
      <c r="D1543">
        <v>967943</v>
      </c>
      <c r="E1543">
        <v>4609.25244140625</v>
      </c>
    </row>
    <row r="1544" spans="1:5">
      <c r="A1544" t="s">
        <v>41</v>
      </c>
      <c r="B1544" t="s">
        <v>76</v>
      </c>
      <c r="C1544">
        <v>434</v>
      </c>
      <c r="D1544">
        <v>2013942</v>
      </c>
      <c r="E1544">
        <v>4640.41943359375</v>
      </c>
    </row>
    <row r="1545" spans="1:5">
      <c r="A1545" t="s">
        <v>41</v>
      </c>
      <c r="B1545" t="s">
        <v>77</v>
      </c>
      <c r="C1545">
        <v>576</v>
      </c>
      <c r="D1545">
        <v>2630529</v>
      </c>
      <c r="E1545">
        <v>4566.890625</v>
      </c>
    </row>
    <row r="1546" spans="1:5">
      <c r="A1546" t="s">
        <v>41</v>
      </c>
      <c r="B1546" t="s">
        <v>78</v>
      </c>
      <c r="C1546">
        <v>18</v>
      </c>
      <c r="D1546">
        <v>92863</v>
      </c>
      <c r="E1546">
        <v>5159.0556640625</v>
      </c>
    </row>
    <row r="1547" spans="1:5">
      <c r="A1547" t="s">
        <v>41</v>
      </c>
      <c r="B1547" t="s">
        <v>79</v>
      </c>
      <c r="C1547">
        <v>0</v>
      </c>
      <c r="D1547">
        <v>0</v>
      </c>
    </row>
    <row r="1548" spans="1:5">
      <c r="A1548" t="s">
        <v>41</v>
      </c>
      <c r="B1548" t="s">
        <v>80</v>
      </c>
      <c r="C1548">
        <v>803</v>
      </c>
      <c r="D1548">
        <v>3661884</v>
      </c>
      <c r="E1548">
        <v>4560.25390625</v>
      </c>
    </row>
    <row r="1549" spans="1:5">
      <c r="A1549" t="s">
        <v>41</v>
      </c>
      <c r="B1549" t="s">
        <v>81</v>
      </c>
      <c r="C1549">
        <v>26792</v>
      </c>
      <c r="D1549">
        <v>135141576</v>
      </c>
      <c r="E1549">
        <v>5044.10205078125</v>
      </c>
    </row>
    <row r="1550" spans="1:5">
      <c r="A1550" t="s">
        <v>41</v>
      </c>
      <c r="B1550" t="s">
        <v>82</v>
      </c>
      <c r="C1550">
        <v>20616</v>
      </c>
      <c r="D1550">
        <v>104209514</v>
      </c>
      <c r="E1550">
        <v>5054.7880859375</v>
      </c>
    </row>
    <row r="1551" spans="1:5">
      <c r="A1551" t="s">
        <v>41</v>
      </c>
      <c r="B1551" t="s">
        <v>83</v>
      </c>
      <c r="C1551">
        <v>16518</v>
      </c>
      <c r="D1551">
        <v>91073090</v>
      </c>
      <c r="E1551">
        <v>5513.56640625</v>
      </c>
    </row>
    <row r="1552" spans="1:5">
      <c r="A1552" t="s">
        <v>41</v>
      </c>
      <c r="B1552" t="s">
        <v>84</v>
      </c>
      <c r="C1552">
        <v>4098</v>
      </c>
      <c r="D1552">
        <v>13136424</v>
      </c>
      <c r="E1552">
        <v>3205.569580078125</v>
      </c>
    </row>
    <row r="1553" spans="1:5">
      <c r="A1553" t="s">
        <v>41</v>
      </c>
      <c r="B1553" t="s">
        <v>85</v>
      </c>
      <c r="C1553">
        <v>5676</v>
      </c>
      <c r="D1553">
        <v>28004669</v>
      </c>
      <c r="E1553">
        <v>4933.8740234375</v>
      </c>
    </row>
    <row r="1554" spans="1:5">
      <c r="A1554" t="s">
        <v>41</v>
      </c>
      <c r="B1554" t="s">
        <v>86</v>
      </c>
      <c r="C1554">
        <v>2247</v>
      </c>
      <c r="D1554">
        <v>15198109</v>
      </c>
      <c r="E1554">
        <v>6763.7333984375</v>
      </c>
    </row>
    <row r="1555" spans="1:5">
      <c r="A1555" t="s">
        <v>41</v>
      </c>
      <c r="B1555" t="s">
        <v>87</v>
      </c>
      <c r="C1555">
        <v>3429</v>
      </c>
      <c r="D1555">
        <v>12806560</v>
      </c>
      <c r="E1555">
        <v>3734.77978515625</v>
      </c>
    </row>
    <row r="1556" spans="1:5">
      <c r="A1556" t="s">
        <v>41</v>
      </c>
      <c r="B1556" t="s">
        <v>88</v>
      </c>
      <c r="C1556">
        <v>500</v>
      </c>
      <c r="D1556">
        <v>2927393</v>
      </c>
      <c r="E1556">
        <v>5854.7861328125</v>
      </c>
    </row>
    <row r="1557" spans="1:5">
      <c r="A1557" t="s">
        <v>41</v>
      </c>
      <c r="B1557" t="s">
        <v>89</v>
      </c>
      <c r="C1557">
        <v>406</v>
      </c>
      <c r="D1557">
        <v>1316761</v>
      </c>
      <c r="E1557">
        <v>3243.253662109375</v>
      </c>
    </row>
    <row r="1558" spans="1:5">
      <c r="A1558" t="s">
        <v>41</v>
      </c>
      <c r="B1558" t="s">
        <v>90</v>
      </c>
      <c r="C1558">
        <v>0</v>
      </c>
      <c r="D1558">
        <v>0</v>
      </c>
    </row>
    <row r="1559" spans="1:5">
      <c r="A1559" t="s">
        <v>41</v>
      </c>
      <c r="B1559" t="s">
        <v>91</v>
      </c>
      <c r="C1559">
        <v>2118</v>
      </c>
      <c r="D1559">
        <v>11285663</v>
      </c>
      <c r="E1559">
        <v>5328.45263671875</v>
      </c>
    </row>
    <row r="1560" spans="1:5">
      <c r="A1560" t="s">
        <v>42</v>
      </c>
      <c r="B1560" t="s">
        <v>54</v>
      </c>
      <c r="C1560">
        <v>258511</v>
      </c>
      <c r="D1560">
        <v>912844709</v>
      </c>
      <c r="E1560">
        <v>3531.163818359375</v>
      </c>
    </row>
    <row r="1561" spans="1:5">
      <c r="A1561" t="s">
        <v>42</v>
      </c>
      <c r="B1561" t="s">
        <v>55</v>
      </c>
      <c r="C1561">
        <v>6705</v>
      </c>
      <c r="D1561">
        <v>22831826</v>
      </c>
      <c r="E1561">
        <v>3405.194091796875</v>
      </c>
    </row>
    <row r="1562" spans="1:5">
      <c r="A1562" t="s">
        <v>42</v>
      </c>
      <c r="B1562" t="s">
        <v>56</v>
      </c>
      <c r="C1562">
        <v>3591</v>
      </c>
      <c r="D1562">
        <v>12713585</v>
      </c>
      <c r="E1562">
        <v>3540.40234375</v>
      </c>
    </row>
    <row r="1563" spans="1:5">
      <c r="A1563" t="s">
        <v>42</v>
      </c>
      <c r="B1563" t="s">
        <v>57</v>
      </c>
      <c r="C1563">
        <v>4554</v>
      </c>
      <c r="D1563">
        <v>16619580</v>
      </c>
      <c r="E1563">
        <v>3649.446533203125</v>
      </c>
    </row>
    <row r="1564" spans="1:5">
      <c r="A1564" t="s">
        <v>42</v>
      </c>
      <c r="B1564" t="s">
        <v>58</v>
      </c>
      <c r="C1564">
        <v>13901</v>
      </c>
      <c r="D1564">
        <v>47555520</v>
      </c>
      <c r="E1564">
        <v>3421.014404296875</v>
      </c>
    </row>
    <row r="1565" spans="1:5">
      <c r="A1565" t="s">
        <v>42</v>
      </c>
      <c r="B1565" t="s">
        <v>59</v>
      </c>
      <c r="C1565">
        <v>10763</v>
      </c>
      <c r="D1565">
        <v>37796891</v>
      </c>
      <c r="E1565">
        <v>3511.7431640625</v>
      </c>
    </row>
    <row r="1566" spans="1:5">
      <c r="A1566" t="s">
        <v>42</v>
      </c>
      <c r="B1566" t="s">
        <v>60</v>
      </c>
      <c r="C1566">
        <v>3138</v>
      </c>
      <c r="D1566">
        <v>9758629</v>
      </c>
      <c r="E1566">
        <v>3109.824462890625</v>
      </c>
    </row>
    <row r="1567" spans="1:5">
      <c r="A1567" t="s">
        <v>42</v>
      </c>
      <c r="B1567" t="s">
        <v>61</v>
      </c>
      <c r="C1567">
        <v>5476</v>
      </c>
      <c r="D1567">
        <v>18794501</v>
      </c>
      <c r="E1567">
        <v>3432.15869140625</v>
      </c>
    </row>
    <row r="1568" spans="1:5">
      <c r="A1568" t="s">
        <v>42</v>
      </c>
      <c r="B1568" t="s">
        <v>62</v>
      </c>
      <c r="C1568">
        <v>5130</v>
      </c>
      <c r="D1568">
        <v>17540446</v>
      </c>
      <c r="E1568">
        <v>3419.190185546875</v>
      </c>
    </row>
    <row r="1569" spans="1:5">
      <c r="A1569" t="s">
        <v>42</v>
      </c>
      <c r="B1569" t="s">
        <v>63</v>
      </c>
      <c r="C1569">
        <v>346</v>
      </c>
      <c r="D1569">
        <v>1254055</v>
      </c>
      <c r="E1569">
        <v>3624.4365234375</v>
      </c>
    </row>
    <row r="1570" spans="1:5">
      <c r="A1570" t="s">
        <v>42</v>
      </c>
      <c r="B1570" t="s">
        <v>64</v>
      </c>
      <c r="C1570">
        <v>11818</v>
      </c>
      <c r="D1570">
        <v>32652230</v>
      </c>
      <c r="E1570">
        <v>2762.923583984375</v>
      </c>
    </row>
    <row r="1571" spans="1:5">
      <c r="A1571" t="s">
        <v>42</v>
      </c>
      <c r="B1571" t="s">
        <v>65</v>
      </c>
      <c r="C1571">
        <v>7095</v>
      </c>
      <c r="D1571">
        <v>21852395</v>
      </c>
      <c r="E1571">
        <v>3079.97119140625</v>
      </c>
    </row>
    <row r="1572" spans="1:5">
      <c r="A1572" t="s">
        <v>42</v>
      </c>
      <c r="B1572" t="s">
        <v>66</v>
      </c>
      <c r="C1572">
        <v>524</v>
      </c>
      <c r="D1572">
        <v>2025071</v>
      </c>
      <c r="E1572">
        <v>3864.639404296875</v>
      </c>
    </row>
    <row r="1573" spans="1:5">
      <c r="A1573" t="s">
        <v>42</v>
      </c>
      <c r="B1573" t="s">
        <v>67</v>
      </c>
      <c r="C1573">
        <v>490</v>
      </c>
      <c r="D1573">
        <v>2681757</v>
      </c>
      <c r="E1573">
        <v>5472.9736328125</v>
      </c>
    </row>
    <row r="1574" spans="1:5">
      <c r="A1574" t="s">
        <v>42</v>
      </c>
      <c r="B1574" t="s">
        <v>68</v>
      </c>
      <c r="C1574">
        <v>5096</v>
      </c>
      <c r="D1574">
        <v>13845016</v>
      </c>
      <c r="E1574">
        <v>2716.83984375</v>
      </c>
    </row>
    <row r="1575" spans="1:5">
      <c r="A1575" t="s">
        <v>42</v>
      </c>
      <c r="B1575" t="s">
        <v>69</v>
      </c>
      <c r="C1575">
        <v>8135</v>
      </c>
      <c r="D1575">
        <v>27472862</v>
      </c>
      <c r="E1575">
        <v>3377.118896484375</v>
      </c>
    </row>
    <row r="1576" spans="1:5">
      <c r="A1576" t="s">
        <v>42</v>
      </c>
      <c r="B1576" t="s">
        <v>70</v>
      </c>
      <c r="C1576">
        <v>29526</v>
      </c>
      <c r="D1576">
        <v>131749638</v>
      </c>
      <c r="E1576">
        <v>4462.15673828125</v>
      </c>
    </row>
    <row r="1577" spans="1:5">
      <c r="A1577" t="s">
        <v>42</v>
      </c>
      <c r="B1577" t="s">
        <v>71</v>
      </c>
      <c r="C1577">
        <v>1470</v>
      </c>
      <c r="D1577">
        <v>4437404</v>
      </c>
      <c r="E1577">
        <v>3018.64208984375</v>
      </c>
    </row>
    <row r="1578" spans="1:5">
      <c r="A1578" t="s">
        <v>42</v>
      </c>
      <c r="B1578" t="s">
        <v>72</v>
      </c>
      <c r="C1578">
        <v>1171</v>
      </c>
      <c r="D1578">
        <v>4034616</v>
      </c>
      <c r="E1578">
        <v>3445.44482421875</v>
      </c>
    </row>
    <row r="1579" spans="1:5">
      <c r="A1579" t="s">
        <v>42</v>
      </c>
      <c r="B1579" t="s">
        <v>73</v>
      </c>
      <c r="C1579">
        <v>4327</v>
      </c>
      <c r="D1579">
        <v>11241870</v>
      </c>
      <c r="E1579">
        <v>2598.074951171875</v>
      </c>
    </row>
    <row r="1580" spans="1:5">
      <c r="A1580" t="s">
        <v>42</v>
      </c>
      <c r="B1580" t="s">
        <v>74</v>
      </c>
      <c r="C1580">
        <v>2184</v>
      </c>
      <c r="D1580">
        <v>6768805</v>
      </c>
      <c r="E1580">
        <v>3099.269775390625</v>
      </c>
    </row>
    <row r="1581" spans="1:5">
      <c r="A1581" t="s">
        <v>42</v>
      </c>
      <c r="B1581" t="s">
        <v>75</v>
      </c>
      <c r="C1581">
        <v>2737</v>
      </c>
      <c r="D1581">
        <v>6547852</v>
      </c>
      <c r="E1581">
        <v>2392.346435546875</v>
      </c>
    </row>
    <row r="1582" spans="1:5">
      <c r="A1582" t="s">
        <v>42</v>
      </c>
      <c r="B1582" t="s">
        <v>76</v>
      </c>
      <c r="C1582">
        <v>2075</v>
      </c>
      <c r="D1582">
        <v>7416821</v>
      </c>
      <c r="E1582">
        <v>3574.37158203125</v>
      </c>
    </row>
    <row r="1583" spans="1:5">
      <c r="A1583" t="s">
        <v>42</v>
      </c>
      <c r="B1583" t="s">
        <v>77</v>
      </c>
      <c r="C1583">
        <v>2897</v>
      </c>
      <c r="D1583">
        <v>10548154</v>
      </c>
      <c r="E1583">
        <v>3641.06103515625</v>
      </c>
    </row>
    <row r="1584" spans="1:5">
      <c r="A1584" t="s">
        <v>42</v>
      </c>
      <c r="B1584" t="s">
        <v>78</v>
      </c>
      <c r="C1584">
        <v>2093</v>
      </c>
      <c r="D1584">
        <v>11895297</v>
      </c>
      <c r="E1584">
        <v>5683.37158203125</v>
      </c>
    </row>
    <row r="1585" spans="1:5">
      <c r="A1585" t="s">
        <v>42</v>
      </c>
      <c r="B1585" t="s">
        <v>79</v>
      </c>
      <c r="C1585">
        <v>360</v>
      </c>
      <c r="D1585">
        <v>1502230</v>
      </c>
      <c r="E1585">
        <v>4172.861328125</v>
      </c>
    </row>
    <row r="1586" spans="1:5">
      <c r="A1586" t="s">
        <v>42</v>
      </c>
      <c r="B1586" t="s">
        <v>80</v>
      </c>
      <c r="C1586">
        <v>526</v>
      </c>
      <c r="D1586">
        <v>1344980</v>
      </c>
      <c r="E1586">
        <v>2556.99609375</v>
      </c>
    </row>
    <row r="1587" spans="1:5">
      <c r="A1587" t="s">
        <v>42</v>
      </c>
      <c r="B1587" t="s">
        <v>81</v>
      </c>
      <c r="C1587">
        <v>135166</v>
      </c>
      <c r="D1587">
        <v>476021145</v>
      </c>
      <c r="E1587">
        <v>3521.752197265625</v>
      </c>
    </row>
    <row r="1588" spans="1:5">
      <c r="A1588" t="s">
        <v>42</v>
      </c>
      <c r="B1588" t="s">
        <v>82</v>
      </c>
      <c r="C1588">
        <v>102171</v>
      </c>
      <c r="D1588">
        <v>331151470</v>
      </c>
      <c r="E1588">
        <v>3241.1494140625</v>
      </c>
    </row>
    <row r="1589" spans="1:5">
      <c r="A1589" t="s">
        <v>42</v>
      </c>
      <c r="B1589" t="s">
        <v>83</v>
      </c>
      <c r="C1589">
        <v>72512</v>
      </c>
      <c r="D1589">
        <v>264370463</v>
      </c>
      <c r="E1589">
        <v>3645.8857421875</v>
      </c>
    </row>
    <row r="1590" spans="1:5">
      <c r="A1590" t="s">
        <v>42</v>
      </c>
      <c r="B1590" t="s">
        <v>84</v>
      </c>
      <c r="C1590">
        <v>29659</v>
      </c>
      <c r="D1590">
        <v>66781007</v>
      </c>
      <c r="E1590">
        <v>2251.626953125</v>
      </c>
    </row>
    <row r="1591" spans="1:5">
      <c r="A1591" t="s">
        <v>42</v>
      </c>
      <c r="B1591" t="s">
        <v>85</v>
      </c>
      <c r="C1591">
        <v>30107</v>
      </c>
      <c r="D1591">
        <v>134691259</v>
      </c>
      <c r="E1591">
        <v>4473.75244140625</v>
      </c>
    </row>
    <row r="1592" spans="1:5">
      <c r="A1592" t="s">
        <v>42</v>
      </c>
      <c r="B1592" t="s">
        <v>86</v>
      </c>
      <c r="C1592">
        <v>10964</v>
      </c>
      <c r="D1592">
        <v>63988141</v>
      </c>
      <c r="E1592">
        <v>5836.2041015625</v>
      </c>
    </row>
    <row r="1593" spans="1:5">
      <c r="A1593" t="s">
        <v>42</v>
      </c>
      <c r="B1593" t="s">
        <v>87</v>
      </c>
      <c r="C1593">
        <v>19143</v>
      </c>
      <c r="D1593">
        <v>70703118</v>
      </c>
      <c r="E1593">
        <v>3693.4189453125</v>
      </c>
    </row>
    <row r="1594" spans="1:5">
      <c r="A1594" t="s">
        <v>42</v>
      </c>
      <c r="B1594" t="s">
        <v>88</v>
      </c>
      <c r="C1594">
        <v>2888</v>
      </c>
      <c r="D1594">
        <v>10178416</v>
      </c>
      <c r="E1594">
        <v>3524.38232421875</v>
      </c>
    </row>
    <row r="1595" spans="1:5">
      <c r="A1595" t="s">
        <v>42</v>
      </c>
      <c r="B1595" t="s">
        <v>89</v>
      </c>
      <c r="C1595">
        <v>1757</v>
      </c>
      <c r="D1595">
        <v>4760393</v>
      </c>
      <c r="E1595">
        <v>2709.386962890625</v>
      </c>
    </row>
    <row r="1596" spans="1:5">
      <c r="A1596" t="s">
        <v>42</v>
      </c>
      <c r="B1596" t="s">
        <v>90</v>
      </c>
      <c r="C1596">
        <v>0</v>
      </c>
      <c r="D1596">
        <v>0</v>
      </c>
    </row>
    <row r="1597" spans="1:5">
      <c r="A1597" t="s">
        <v>42</v>
      </c>
      <c r="B1597" t="s">
        <v>91</v>
      </c>
      <c r="C1597">
        <v>4837</v>
      </c>
      <c r="D1597">
        <v>15531161</v>
      </c>
      <c r="E1597">
        <v>3210.90771484375</v>
      </c>
    </row>
    <row r="1598" spans="1:5">
      <c r="A1598" t="s">
        <v>43</v>
      </c>
      <c r="B1598" t="s">
        <v>54</v>
      </c>
      <c r="C1598">
        <v>45648</v>
      </c>
      <c r="D1598">
        <v>157928143</v>
      </c>
      <c r="E1598">
        <v>3459.694580078125</v>
      </c>
    </row>
    <row r="1599" spans="1:5">
      <c r="A1599" t="s">
        <v>43</v>
      </c>
      <c r="B1599" t="s">
        <v>55</v>
      </c>
      <c r="C1599">
        <v>1467</v>
      </c>
      <c r="D1599">
        <v>5199948</v>
      </c>
      <c r="E1599">
        <v>3544.613525390625</v>
      </c>
    </row>
    <row r="1600" spans="1:5">
      <c r="A1600" t="s">
        <v>43</v>
      </c>
      <c r="B1600" t="s">
        <v>56</v>
      </c>
      <c r="C1600">
        <v>950</v>
      </c>
      <c r="D1600">
        <v>3471872</v>
      </c>
      <c r="E1600">
        <v>3654.60205078125</v>
      </c>
    </row>
    <row r="1601" spans="1:5">
      <c r="A1601" t="s">
        <v>43</v>
      </c>
      <c r="B1601" t="s">
        <v>57</v>
      </c>
      <c r="C1601">
        <v>932</v>
      </c>
      <c r="D1601">
        <v>3965846</v>
      </c>
      <c r="E1601">
        <v>4255.19970703125</v>
      </c>
    </row>
    <row r="1602" spans="1:5">
      <c r="A1602" t="s">
        <v>43</v>
      </c>
      <c r="B1602" t="s">
        <v>58</v>
      </c>
      <c r="C1602">
        <v>1957</v>
      </c>
      <c r="D1602">
        <v>7253253</v>
      </c>
      <c r="E1602">
        <v>3706.312255859375</v>
      </c>
    </row>
    <row r="1603" spans="1:5">
      <c r="A1603" t="s">
        <v>43</v>
      </c>
      <c r="B1603" t="s">
        <v>59</v>
      </c>
      <c r="C1603">
        <v>1524</v>
      </c>
      <c r="D1603">
        <v>5962024</v>
      </c>
      <c r="E1603">
        <v>3912.08935546875</v>
      </c>
    </row>
    <row r="1604" spans="1:5">
      <c r="A1604" t="s">
        <v>43</v>
      </c>
      <c r="B1604" t="s">
        <v>60</v>
      </c>
      <c r="C1604">
        <v>433</v>
      </c>
      <c r="D1604">
        <v>1291229</v>
      </c>
      <c r="E1604">
        <v>2982.05322265625</v>
      </c>
    </row>
    <row r="1605" spans="1:5">
      <c r="A1605" t="s">
        <v>43</v>
      </c>
      <c r="B1605" t="s">
        <v>61</v>
      </c>
      <c r="C1605">
        <v>438</v>
      </c>
      <c r="D1605">
        <v>1726903</v>
      </c>
      <c r="E1605">
        <v>3942.700927734375</v>
      </c>
    </row>
    <row r="1606" spans="1:5">
      <c r="A1606" t="s">
        <v>43</v>
      </c>
      <c r="B1606" t="s">
        <v>62</v>
      </c>
      <c r="C1606">
        <v>425</v>
      </c>
      <c r="D1606">
        <v>1668555</v>
      </c>
      <c r="E1606">
        <v>3926.01171875</v>
      </c>
    </row>
    <row r="1607" spans="1:5">
      <c r="A1607" t="s">
        <v>43</v>
      </c>
      <c r="B1607" t="s">
        <v>63</v>
      </c>
      <c r="C1607">
        <v>13</v>
      </c>
      <c r="D1607">
        <v>58348</v>
      </c>
      <c r="E1607">
        <v>4488.3076171875</v>
      </c>
    </row>
    <row r="1608" spans="1:5">
      <c r="A1608" t="s">
        <v>43</v>
      </c>
      <c r="B1608" t="s">
        <v>64</v>
      </c>
      <c r="C1608">
        <v>1536</v>
      </c>
      <c r="D1608">
        <v>4929579</v>
      </c>
      <c r="E1608">
        <v>3209.361328125</v>
      </c>
    </row>
    <row r="1609" spans="1:5">
      <c r="A1609" t="s">
        <v>43</v>
      </c>
      <c r="B1609" t="s">
        <v>65</v>
      </c>
      <c r="C1609">
        <v>2420</v>
      </c>
      <c r="D1609">
        <v>8170763</v>
      </c>
      <c r="E1609">
        <v>3376.348388671875</v>
      </c>
    </row>
    <row r="1610" spans="1:5">
      <c r="A1610" t="s">
        <v>43</v>
      </c>
      <c r="B1610" t="s">
        <v>66</v>
      </c>
      <c r="C1610">
        <v>69</v>
      </c>
      <c r="D1610">
        <v>215272</v>
      </c>
      <c r="E1610">
        <v>3119.884033203125</v>
      </c>
    </row>
    <row r="1611" spans="1:5">
      <c r="A1611" t="s">
        <v>43</v>
      </c>
      <c r="B1611" t="s">
        <v>67</v>
      </c>
      <c r="C1611">
        <v>0</v>
      </c>
      <c r="D1611">
        <v>0</v>
      </c>
    </row>
    <row r="1612" spans="1:5">
      <c r="A1612" t="s">
        <v>43</v>
      </c>
      <c r="B1612" t="s">
        <v>68</v>
      </c>
      <c r="C1612">
        <v>1980</v>
      </c>
      <c r="D1612">
        <v>6555137</v>
      </c>
      <c r="E1612">
        <v>3310.67529296875</v>
      </c>
    </row>
    <row r="1613" spans="1:5">
      <c r="A1613" t="s">
        <v>43</v>
      </c>
      <c r="B1613" t="s">
        <v>69</v>
      </c>
      <c r="C1613">
        <v>1000</v>
      </c>
      <c r="D1613">
        <v>3782016</v>
      </c>
      <c r="E1613">
        <v>3782.01611328125</v>
      </c>
    </row>
    <row r="1614" spans="1:5">
      <c r="A1614" t="s">
        <v>43</v>
      </c>
      <c r="B1614" t="s">
        <v>70</v>
      </c>
      <c r="C1614">
        <v>1380</v>
      </c>
      <c r="D1614">
        <v>4805766</v>
      </c>
      <c r="E1614">
        <v>3482.439208984375</v>
      </c>
    </row>
    <row r="1615" spans="1:5">
      <c r="A1615" t="s">
        <v>43</v>
      </c>
      <c r="B1615" t="s">
        <v>71</v>
      </c>
      <c r="C1615">
        <v>279</v>
      </c>
      <c r="D1615">
        <v>911245</v>
      </c>
      <c r="E1615">
        <v>3266.111083984375</v>
      </c>
    </row>
    <row r="1616" spans="1:5">
      <c r="A1616" t="s">
        <v>43</v>
      </c>
      <c r="B1616" t="s">
        <v>72</v>
      </c>
      <c r="C1616">
        <v>156</v>
      </c>
      <c r="D1616">
        <v>494124</v>
      </c>
      <c r="E1616">
        <v>3167.46142578125</v>
      </c>
    </row>
    <row r="1617" spans="1:5">
      <c r="A1617" t="s">
        <v>43</v>
      </c>
      <c r="B1617" t="s">
        <v>73</v>
      </c>
      <c r="C1617">
        <v>737</v>
      </c>
      <c r="D1617">
        <v>2186977</v>
      </c>
      <c r="E1617">
        <v>2967.404296875</v>
      </c>
    </row>
    <row r="1618" spans="1:5">
      <c r="A1618" t="s">
        <v>43</v>
      </c>
      <c r="B1618" t="s">
        <v>74</v>
      </c>
      <c r="C1618">
        <v>1311</v>
      </c>
      <c r="D1618">
        <v>4659457</v>
      </c>
      <c r="E1618">
        <v>3554.124267578125</v>
      </c>
    </row>
    <row r="1619" spans="1:5">
      <c r="A1619" t="s">
        <v>43</v>
      </c>
      <c r="B1619" t="s">
        <v>75</v>
      </c>
      <c r="C1619">
        <v>245</v>
      </c>
      <c r="D1619">
        <v>715210</v>
      </c>
      <c r="E1619">
        <v>2919.224609375</v>
      </c>
    </row>
    <row r="1620" spans="1:5">
      <c r="A1620" t="s">
        <v>43</v>
      </c>
      <c r="B1620" t="s">
        <v>76</v>
      </c>
      <c r="C1620">
        <v>248</v>
      </c>
      <c r="D1620">
        <v>1021515</v>
      </c>
      <c r="E1620">
        <v>4119.01220703125</v>
      </c>
    </row>
    <row r="1621" spans="1:5">
      <c r="A1621" t="s">
        <v>43</v>
      </c>
      <c r="B1621" t="s">
        <v>77</v>
      </c>
      <c r="C1621">
        <v>341</v>
      </c>
      <c r="D1621">
        <v>1302734</v>
      </c>
      <c r="E1621">
        <v>3820.334228515625</v>
      </c>
    </row>
    <row r="1622" spans="1:5">
      <c r="A1622" t="s">
        <v>43</v>
      </c>
      <c r="B1622" t="s">
        <v>78</v>
      </c>
      <c r="C1622">
        <v>157</v>
      </c>
      <c r="D1622">
        <v>786165</v>
      </c>
      <c r="E1622">
        <v>5007.42041015625</v>
      </c>
    </row>
    <row r="1623" spans="1:5">
      <c r="A1623" t="s">
        <v>43</v>
      </c>
      <c r="B1623" t="s">
        <v>79</v>
      </c>
      <c r="C1623">
        <v>15</v>
      </c>
      <c r="D1623">
        <v>81546</v>
      </c>
      <c r="E1623">
        <v>5436.39990234375</v>
      </c>
    </row>
    <row r="1624" spans="1:5">
      <c r="A1624" t="s">
        <v>43</v>
      </c>
      <c r="B1624" t="s">
        <v>80</v>
      </c>
      <c r="C1624">
        <v>41</v>
      </c>
      <c r="D1624">
        <v>98503</v>
      </c>
      <c r="E1624">
        <v>2402.51220703125</v>
      </c>
    </row>
    <row r="1625" spans="1:5">
      <c r="A1625" t="s">
        <v>43</v>
      </c>
      <c r="B1625" t="s">
        <v>81</v>
      </c>
      <c r="C1625">
        <v>25873</v>
      </c>
      <c r="D1625">
        <v>89072976</v>
      </c>
      <c r="E1625">
        <v>3442.699951171875</v>
      </c>
    </row>
    <row r="1626" spans="1:5">
      <c r="A1626" t="s">
        <v>43</v>
      </c>
      <c r="B1626" t="s">
        <v>82</v>
      </c>
      <c r="C1626">
        <v>19704</v>
      </c>
      <c r="D1626">
        <v>60200442</v>
      </c>
      <c r="E1626">
        <v>3055.23974609375</v>
      </c>
    </row>
    <row r="1627" spans="1:5">
      <c r="A1627" t="s">
        <v>43</v>
      </c>
      <c r="B1627" t="s">
        <v>83</v>
      </c>
      <c r="C1627">
        <v>14678</v>
      </c>
      <c r="D1627">
        <v>47888711</v>
      </c>
      <c r="E1627">
        <v>3262.6181640625</v>
      </c>
    </row>
    <row r="1628" spans="1:5">
      <c r="A1628" t="s">
        <v>43</v>
      </c>
      <c r="B1628" t="s">
        <v>84</v>
      </c>
      <c r="C1628">
        <v>5026</v>
      </c>
      <c r="D1628">
        <v>12311731</v>
      </c>
      <c r="E1628">
        <v>2449.608154296875</v>
      </c>
    </row>
    <row r="1629" spans="1:5">
      <c r="A1629" t="s">
        <v>43</v>
      </c>
      <c r="B1629" t="s">
        <v>85</v>
      </c>
      <c r="C1629">
        <v>5804</v>
      </c>
      <c r="D1629">
        <v>27407584</v>
      </c>
      <c r="E1629">
        <v>4722.18896484375</v>
      </c>
    </row>
    <row r="1630" spans="1:5">
      <c r="A1630" t="s">
        <v>43</v>
      </c>
      <c r="B1630" t="s">
        <v>86</v>
      </c>
      <c r="C1630">
        <v>1925</v>
      </c>
      <c r="D1630">
        <v>13043236</v>
      </c>
      <c r="E1630">
        <v>6775.70703125</v>
      </c>
    </row>
    <row r="1631" spans="1:5">
      <c r="A1631" t="s">
        <v>43</v>
      </c>
      <c r="B1631" t="s">
        <v>87</v>
      </c>
      <c r="C1631">
        <v>3879</v>
      </c>
      <c r="D1631">
        <v>14364348</v>
      </c>
      <c r="E1631">
        <v>3703.10595703125</v>
      </c>
    </row>
    <row r="1632" spans="1:5">
      <c r="A1632" t="s">
        <v>43</v>
      </c>
      <c r="B1632" t="s">
        <v>88</v>
      </c>
      <c r="C1632">
        <v>365</v>
      </c>
      <c r="D1632">
        <v>1464950</v>
      </c>
      <c r="E1632">
        <v>4013.5615234375</v>
      </c>
    </row>
    <row r="1633" spans="1:5">
      <c r="A1633" t="s">
        <v>43</v>
      </c>
      <c r="B1633" t="s">
        <v>89</v>
      </c>
      <c r="C1633">
        <v>316</v>
      </c>
      <c r="D1633">
        <v>873073</v>
      </c>
      <c r="E1633">
        <v>2762.88916015625</v>
      </c>
    </row>
    <row r="1634" spans="1:5">
      <c r="A1634" t="s">
        <v>43</v>
      </c>
      <c r="B1634" t="s">
        <v>90</v>
      </c>
      <c r="C1634">
        <v>0</v>
      </c>
      <c r="D1634">
        <v>0</v>
      </c>
    </row>
    <row r="1635" spans="1:5">
      <c r="A1635" t="s">
        <v>43</v>
      </c>
      <c r="B1635" t="s">
        <v>91</v>
      </c>
      <c r="C1635">
        <v>1800</v>
      </c>
      <c r="D1635">
        <v>5648263</v>
      </c>
      <c r="E1635">
        <v>3137.923828125</v>
      </c>
    </row>
    <row r="1636" spans="1:5">
      <c r="A1636" t="s">
        <v>44</v>
      </c>
      <c r="B1636" t="s">
        <v>54</v>
      </c>
      <c r="C1636">
        <v>331560</v>
      </c>
      <c r="D1636">
        <v>1145755517</v>
      </c>
      <c r="E1636">
        <v>3455.650634765625</v>
      </c>
    </row>
    <row r="1637" spans="1:5">
      <c r="A1637" t="s">
        <v>44</v>
      </c>
      <c r="B1637" t="s">
        <v>55</v>
      </c>
      <c r="C1637">
        <v>7750</v>
      </c>
      <c r="D1637">
        <v>30653638</v>
      </c>
      <c r="E1637">
        <v>3955.30810546875</v>
      </c>
    </row>
    <row r="1638" spans="1:5">
      <c r="A1638" t="s">
        <v>44</v>
      </c>
      <c r="B1638" t="s">
        <v>56</v>
      </c>
      <c r="C1638">
        <v>5528</v>
      </c>
      <c r="D1638">
        <v>21354853</v>
      </c>
      <c r="E1638">
        <v>3863.0341796875</v>
      </c>
    </row>
    <row r="1639" spans="1:5">
      <c r="A1639" t="s">
        <v>44</v>
      </c>
      <c r="B1639" t="s">
        <v>57</v>
      </c>
      <c r="C1639">
        <v>7216</v>
      </c>
      <c r="D1639">
        <v>42577938</v>
      </c>
      <c r="E1639">
        <v>5900.490234375</v>
      </c>
    </row>
    <row r="1640" spans="1:5">
      <c r="A1640" t="s">
        <v>44</v>
      </c>
      <c r="B1640" t="s">
        <v>58</v>
      </c>
      <c r="C1640">
        <v>20380</v>
      </c>
      <c r="D1640">
        <v>75298753</v>
      </c>
      <c r="E1640">
        <v>3694.737548828125</v>
      </c>
    </row>
    <row r="1641" spans="1:5">
      <c r="A1641" t="s">
        <v>44</v>
      </c>
      <c r="B1641" t="s">
        <v>59</v>
      </c>
      <c r="C1641">
        <v>15987</v>
      </c>
      <c r="D1641">
        <v>62371426</v>
      </c>
      <c r="E1641">
        <v>3901.384033203125</v>
      </c>
    </row>
    <row r="1642" spans="1:5">
      <c r="A1642" t="s">
        <v>44</v>
      </c>
      <c r="B1642" t="s">
        <v>60</v>
      </c>
      <c r="C1642">
        <v>4393</v>
      </c>
      <c r="D1642">
        <v>12927327</v>
      </c>
      <c r="E1642">
        <v>2942.71044921875</v>
      </c>
    </row>
    <row r="1643" spans="1:5">
      <c r="A1643" t="s">
        <v>44</v>
      </c>
      <c r="B1643" t="s">
        <v>61</v>
      </c>
      <c r="C1643">
        <v>7839</v>
      </c>
      <c r="D1643">
        <v>31830744</v>
      </c>
      <c r="E1643">
        <v>4060.561767578125</v>
      </c>
    </row>
    <row r="1644" spans="1:5">
      <c r="A1644" t="s">
        <v>44</v>
      </c>
      <c r="B1644" t="s">
        <v>62</v>
      </c>
      <c r="C1644">
        <v>7515</v>
      </c>
      <c r="D1644">
        <v>30685211</v>
      </c>
      <c r="E1644">
        <v>4083.195068359375</v>
      </c>
    </row>
    <row r="1645" spans="1:5">
      <c r="A1645" t="s">
        <v>44</v>
      </c>
      <c r="B1645" t="s">
        <v>63</v>
      </c>
      <c r="C1645">
        <v>324</v>
      </c>
      <c r="D1645">
        <v>1145533</v>
      </c>
      <c r="E1645">
        <v>3535.595703125</v>
      </c>
    </row>
    <row r="1646" spans="1:5">
      <c r="A1646" t="s">
        <v>44</v>
      </c>
      <c r="B1646" t="s">
        <v>64</v>
      </c>
      <c r="C1646">
        <v>12210</v>
      </c>
      <c r="D1646">
        <v>35488198</v>
      </c>
      <c r="E1646">
        <v>2906.486328125</v>
      </c>
    </row>
    <row r="1647" spans="1:5">
      <c r="A1647" t="s">
        <v>44</v>
      </c>
      <c r="B1647" t="s">
        <v>65</v>
      </c>
      <c r="C1647">
        <v>10562</v>
      </c>
      <c r="D1647">
        <v>31751542</v>
      </c>
      <c r="E1647">
        <v>3006.20556640625</v>
      </c>
    </row>
    <row r="1648" spans="1:5">
      <c r="A1648" t="s">
        <v>44</v>
      </c>
      <c r="B1648" t="s">
        <v>66</v>
      </c>
      <c r="C1648">
        <v>936</v>
      </c>
      <c r="D1648">
        <v>4092374</v>
      </c>
      <c r="E1648">
        <v>4372.1943359375</v>
      </c>
    </row>
    <row r="1649" spans="1:5">
      <c r="A1649" t="s">
        <v>44</v>
      </c>
      <c r="B1649" t="s">
        <v>67</v>
      </c>
      <c r="C1649">
        <v>8</v>
      </c>
      <c r="D1649">
        <v>36991</v>
      </c>
      <c r="E1649">
        <v>4623.875</v>
      </c>
    </row>
    <row r="1650" spans="1:5">
      <c r="A1650" t="s">
        <v>44</v>
      </c>
      <c r="B1650" t="s">
        <v>68</v>
      </c>
      <c r="C1650">
        <v>9666</v>
      </c>
      <c r="D1650">
        <v>30713190</v>
      </c>
      <c r="E1650">
        <v>3177.44580078125</v>
      </c>
    </row>
    <row r="1651" spans="1:5">
      <c r="A1651" t="s">
        <v>44</v>
      </c>
      <c r="B1651" t="s">
        <v>69</v>
      </c>
      <c r="C1651">
        <v>12749</v>
      </c>
      <c r="D1651">
        <v>44664490</v>
      </c>
      <c r="E1651">
        <v>3503.3720703125</v>
      </c>
    </row>
    <row r="1652" spans="1:5">
      <c r="A1652" t="s">
        <v>44</v>
      </c>
      <c r="B1652" t="s">
        <v>70</v>
      </c>
      <c r="C1652">
        <v>25555</v>
      </c>
      <c r="D1652">
        <v>101981387</v>
      </c>
      <c r="E1652">
        <v>3990.662841796875</v>
      </c>
    </row>
    <row r="1653" spans="1:5">
      <c r="A1653" t="s">
        <v>44</v>
      </c>
      <c r="B1653" t="s">
        <v>71</v>
      </c>
      <c r="C1653">
        <v>1518</v>
      </c>
      <c r="D1653">
        <v>4674290</v>
      </c>
      <c r="E1653">
        <v>3079.242431640625</v>
      </c>
    </row>
    <row r="1654" spans="1:5">
      <c r="A1654" t="s">
        <v>44</v>
      </c>
      <c r="B1654" t="s">
        <v>72</v>
      </c>
      <c r="C1654">
        <v>1996</v>
      </c>
      <c r="D1654">
        <v>7190280</v>
      </c>
      <c r="E1654">
        <v>3602.3447265625</v>
      </c>
    </row>
    <row r="1655" spans="1:5">
      <c r="A1655" t="s">
        <v>44</v>
      </c>
      <c r="B1655" t="s">
        <v>73</v>
      </c>
      <c r="C1655">
        <v>5017</v>
      </c>
      <c r="D1655">
        <v>13082880</v>
      </c>
      <c r="E1655">
        <v>2607.709716796875</v>
      </c>
    </row>
    <row r="1656" spans="1:5">
      <c r="A1656" t="s">
        <v>44</v>
      </c>
      <c r="B1656" t="s">
        <v>74</v>
      </c>
      <c r="C1656">
        <v>4157</v>
      </c>
      <c r="D1656">
        <v>15383793</v>
      </c>
      <c r="E1656">
        <v>3700.696044921875</v>
      </c>
    </row>
    <row r="1657" spans="1:5">
      <c r="A1657" t="s">
        <v>44</v>
      </c>
      <c r="B1657" t="s">
        <v>75</v>
      </c>
      <c r="C1657">
        <v>3603</v>
      </c>
      <c r="D1657">
        <v>9227338</v>
      </c>
      <c r="E1657">
        <v>2561.015380859375</v>
      </c>
    </row>
    <row r="1658" spans="1:5">
      <c r="A1658" t="s">
        <v>44</v>
      </c>
      <c r="B1658" t="s">
        <v>76</v>
      </c>
      <c r="C1658">
        <v>2346</v>
      </c>
      <c r="D1658">
        <v>8330723</v>
      </c>
      <c r="E1658">
        <v>3551.03271484375</v>
      </c>
    </row>
    <row r="1659" spans="1:5">
      <c r="A1659" t="s">
        <v>44</v>
      </c>
      <c r="B1659" t="s">
        <v>77</v>
      </c>
      <c r="C1659">
        <v>4962</v>
      </c>
      <c r="D1659">
        <v>18458830</v>
      </c>
      <c r="E1659">
        <v>3720.038330078125</v>
      </c>
    </row>
    <row r="1660" spans="1:5">
      <c r="A1660" t="s">
        <v>44</v>
      </c>
      <c r="B1660" t="s">
        <v>78</v>
      </c>
      <c r="C1660">
        <v>5904</v>
      </c>
      <c r="D1660">
        <v>30587035</v>
      </c>
      <c r="E1660">
        <v>5180.73095703125</v>
      </c>
    </row>
    <row r="1661" spans="1:5">
      <c r="A1661" t="s">
        <v>44</v>
      </c>
      <c r="B1661" t="s">
        <v>79</v>
      </c>
      <c r="C1661">
        <v>2048</v>
      </c>
      <c r="D1661">
        <v>8847122</v>
      </c>
      <c r="E1661">
        <v>4319.8837890625</v>
      </c>
    </row>
    <row r="1662" spans="1:5">
      <c r="A1662" t="s">
        <v>44</v>
      </c>
      <c r="B1662" t="s">
        <v>80</v>
      </c>
      <c r="C1662">
        <v>957</v>
      </c>
      <c r="D1662">
        <v>3440957</v>
      </c>
      <c r="E1662">
        <v>3595.56640625</v>
      </c>
    </row>
    <row r="1663" spans="1:5">
      <c r="A1663" t="s">
        <v>44</v>
      </c>
      <c r="B1663" t="s">
        <v>81</v>
      </c>
      <c r="C1663">
        <v>170081</v>
      </c>
      <c r="D1663">
        <v>548707227</v>
      </c>
      <c r="E1663">
        <v>3226.15234375</v>
      </c>
    </row>
    <row r="1664" spans="1:5">
      <c r="A1664" t="s">
        <v>44</v>
      </c>
      <c r="B1664" t="s">
        <v>82</v>
      </c>
      <c r="C1664">
        <v>133680</v>
      </c>
      <c r="D1664">
        <v>400747550</v>
      </c>
      <c r="E1664">
        <v>2997.812255859375</v>
      </c>
    </row>
    <row r="1665" spans="1:5">
      <c r="A1665" t="s">
        <v>44</v>
      </c>
      <c r="B1665" t="s">
        <v>83</v>
      </c>
      <c r="C1665">
        <v>94838</v>
      </c>
      <c r="D1665">
        <v>319097975</v>
      </c>
      <c r="E1665">
        <v>3364.66357421875</v>
      </c>
    </row>
    <row r="1666" spans="1:5">
      <c r="A1666" t="s">
        <v>44</v>
      </c>
      <c r="B1666" t="s">
        <v>84</v>
      </c>
      <c r="C1666">
        <v>38842</v>
      </c>
      <c r="D1666">
        <v>81649575</v>
      </c>
      <c r="E1666">
        <v>2102.094970703125</v>
      </c>
    </row>
    <row r="1667" spans="1:5">
      <c r="A1667" t="s">
        <v>44</v>
      </c>
      <c r="B1667" t="s">
        <v>85</v>
      </c>
      <c r="C1667">
        <v>34325</v>
      </c>
      <c r="D1667">
        <v>140486736</v>
      </c>
      <c r="E1667">
        <v>4092.840087890625</v>
      </c>
    </row>
    <row r="1668" spans="1:5">
      <c r="A1668" t="s">
        <v>44</v>
      </c>
      <c r="B1668" t="s">
        <v>86</v>
      </c>
      <c r="C1668">
        <v>11895</v>
      </c>
      <c r="D1668">
        <v>65497979</v>
      </c>
      <c r="E1668">
        <v>5506.34521484375</v>
      </c>
    </row>
    <row r="1669" spans="1:5">
      <c r="A1669" t="s">
        <v>44</v>
      </c>
      <c r="B1669" t="s">
        <v>87</v>
      </c>
      <c r="C1669">
        <v>22430</v>
      </c>
      <c r="D1669">
        <v>74988757</v>
      </c>
      <c r="E1669">
        <v>3343.23486328125</v>
      </c>
    </row>
    <row r="1670" spans="1:5">
      <c r="A1670" t="s">
        <v>44</v>
      </c>
      <c r="B1670" t="s">
        <v>88</v>
      </c>
      <c r="C1670">
        <v>2076</v>
      </c>
      <c r="D1670">
        <v>7472941</v>
      </c>
      <c r="E1670">
        <v>3599.6826171875</v>
      </c>
    </row>
    <row r="1671" spans="1:5">
      <c r="A1671" t="s">
        <v>44</v>
      </c>
      <c r="B1671" t="s">
        <v>89</v>
      </c>
      <c r="C1671">
        <v>1475</v>
      </c>
      <c r="D1671">
        <v>3881093</v>
      </c>
      <c r="E1671">
        <v>2631.24951171875</v>
      </c>
    </row>
    <row r="1672" spans="1:5">
      <c r="A1672" t="s">
        <v>44</v>
      </c>
      <c r="B1672" t="s">
        <v>90</v>
      </c>
      <c r="C1672">
        <v>0</v>
      </c>
      <c r="D1672">
        <v>0</v>
      </c>
    </row>
    <row r="1673" spans="1:5">
      <c r="A1673" t="s">
        <v>44</v>
      </c>
      <c r="B1673" t="s">
        <v>91</v>
      </c>
      <c r="C1673">
        <v>7097</v>
      </c>
      <c r="D1673">
        <v>23499851</v>
      </c>
      <c r="E1673">
        <v>3311.2373046875</v>
      </c>
    </row>
    <row r="1674" spans="1:5">
      <c r="A1674" t="s">
        <v>45</v>
      </c>
      <c r="B1674" t="s">
        <v>54</v>
      </c>
      <c r="C1674">
        <v>1415301</v>
      </c>
      <c r="D1674">
        <v>5380183170</v>
      </c>
      <c r="E1674">
        <v>3801.44091796875</v>
      </c>
    </row>
    <row r="1675" spans="1:5">
      <c r="A1675" t="s">
        <v>45</v>
      </c>
      <c r="B1675" t="s">
        <v>55</v>
      </c>
      <c r="C1675">
        <v>22737</v>
      </c>
      <c r="D1675">
        <v>95639227</v>
      </c>
      <c r="E1675">
        <v>4206.32568359375</v>
      </c>
    </row>
    <row r="1676" spans="1:5">
      <c r="A1676" t="s">
        <v>45</v>
      </c>
      <c r="B1676" t="s">
        <v>56</v>
      </c>
      <c r="C1676">
        <v>15972</v>
      </c>
      <c r="D1676">
        <v>67133347</v>
      </c>
      <c r="E1676">
        <v>4203.18994140625</v>
      </c>
    </row>
    <row r="1677" spans="1:5">
      <c r="A1677" t="s">
        <v>45</v>
      </c>
      <c r="B1677" t="s">
        <v>57</v>
      </c>
      <c r="C1677">
        <v>26652</v>
      </c>
      <c r="D1677">
        <v>116298320</v>
      </c>
      <c r="E1677">
        <v>4363.5869140625</v>
      </c>
    </row>
    <row r="1678" spans="1:5">
      <c r="A1678" t="s">
        <v>45</v>
      </c>
      <c r="B1678" t="s">
        <v>58</v>
      </c>
      <c r="C1678">
        <v>73378</v>
      </c>
      <c r="D1678">
        <v>342518827</v>
      </c>
      <c r="E1678">
        <v>4667.8681640625</v>
      </c>
    </row>
    <row r="1679" spans="1:5">
      <c r="A1679" t="s">
        <v>45</v>
      </c>
      <c r="B1679" t="s">
        <v>59</v>
      </c>
      <c r="C1679">
        <v>53877</v>
      </c>
      <c r="D1679">
        <v>274958306</v>
      </c>
      <c r="E1679">
        <v>5103.44482421875</v>
      </c>
    </row>
    <row r="1680" spans="1:5">
      <c r="A1680" t="s">
        <v>45</v>
      </c>
      <c r="B1680" t="s">
        <v>60</v>
      </c>
      <c r="C1680">
        <v>19501</v>
      </c>
      <c r="D1680">
        <v>67560521</v>
      </c>
      <c r="E1680">
        <v>3464.46435546875</v>
      </c>
    </row>
    <row r="1681" spans="1:5">
      <c r="A1681" t="s">
        <v>45</v>
      </c>
      <c r="B1681" t="s">
        <v>61</v>
      </c>
      <c r="C1681">
        <v>26161</v>
      </c>
      <c r="D1681">
        <v>140610661</v>
      </c>
      <c r="E1681">
        <v>5374.81982421875</v>
      </c>
    </row>
    <row r="1682" spans="1:5">
      <c r="A1682" t="s">
        <v>45</v>
      </c>
      <c r="B1682" t="s">
        <v>62</v>
      </c>
      <c r="C1682">
        <v>24445</v>
      </c>
      <c r="D1682">
        <v>133619130</v>
      </c>
      <c r="E1682">
        <v>5466.11279296875</v>
      </c>
    </row>
    <row r="1683" spans="1:5">
      <c r="A1683" t="s">
        <v>45</v>
      </c>
      <c r="B1683" t="s">
        <v>63</v>
      </c>
      <c r="C1683">
        <v>1716</v>
      </c>
      <c r="D1683">
        <v>6991531</v>
      </c>
      <c r="E1683">
        <v>4074.31884765625</v>
      </c>
    </row>
    <row r="1684" spans="1:5">
      <c r="A1684" t="s">
        <v>45</v>
      </c>
      <c r="B1684" t="s">
        <v>64</v>
      </c>
      <c r="C1684">
        <v>66762</v>
      </c>
      <c r="D1684">
        <v>206678510</v>
      </c>
      <c r="E1684">
        <v>3095.750732421875</v>
      </c>
    </row>
    <row r="1685" spans="1:5">
      <c r="A1685" t="s">
        <v>45</v>
      </c>
      <c r="B1685" t="s">
        <v>65</v>
      </c>
      <c r="C1685">
        <v>33294</v>
      </c>
      <c r="D1685">
        <v>120363482</v>
      </c>
      <c r="E1685">
        <v>3615.17041015625</v>
      </c>
    </row>
    <row r="1686" spans="1:5">
      <c r="A1686" t="s">
        <v>45</v>
      </c>
      <c r="B1686" t="s">
        <v>66</v>
      </c>
      <c r="C1686">
        <v>5180</v>
      </c>
      <c r="D1686">
        <v>21793208</v>
      </c>
      <c r="E1686">
        <v>4207.18310546875</v>
      </c>
    </row>
    <row r="1687" spans="1:5">
      <c r="A1687" t="s">
        <v>45</v>
      </c>
      <c r="B1687" t="s">
        <v>67</v>
      </c>
      <c r="C1687">
        <v>1116</v>
      </c>
      <c r="D1687">
        <v>6260099</v>
      </c>
      <c r="E1687">
        <v>5609.40771484375</v>
      </c>
    </row>
    <row r="1688" spans="1:5">
      <c r="A1688" t="s">
        <v>45</v>
      </c>
      <c r="B1688" t="s">
        <v>68</v>
      </c>
      <c r="C1688">
        <v>26270</v>
      </c>
      <c r="D1688">
        <v>80965977</v>
      </c>
      <c r="E1688">
        <v>3082.06982421875</v>
      </c>
    </row>
    <row r="1689" spans="1:5">
      <c r="A1689" t="s">
        <v>45</v>
      </c>
      <c r="B1689" t="s">
        <v>69</v>
      </c>
      <c r="C1689">
        <v>54990</v>
      </c>
      <c r="D1689">
        <v>202001144</v>
      </c>
      <c r="E1689">
        <v>3673.416015625</v>
      </c>
    </row>
    <row r="1690" spans="1:5">
      <c r="A1690" t="s">
        <v>45</v>
      </c>
      <c r="B1690" t="s">
        <v>70</v>
      </c>
      <c r="C1690">
        <v>75776</v>
      </c>
      <c r="D1690">
        <v>348648726</v>
      </c>
      <c r="E1690">
        <v>4601.04443359375</v>
      </c>
    </row>
    <row r="1691" spans="1:5">
      <c r="A1691" t="s">
        <v>45</v>
      </c>
      <c r="B1691" t="s">
        <v>71</v>
      </c>
      <c r="C1691">
        <v>4425</v>
      </c>
      <c r="D1691">
        <v>15473829</v>
      </c>
      <c r="E1691">
        <v>3496.910400390625</v>
      </c>
    </row>
    <row r="1692" spans="1:5">
      <c r="A1692" t="s">
        <v>45</v>
      </c>
      <c r="B1692" t="s">
        <v>72</v>
      </c>
      <c r="C1692">
        <v>6111</v>
      </c>
      <c r="D1692">
        <v>21042746</v>
      </c>
      <c r="E1692">
        <v>3443.421142578125</v>
      </c>
    </row>
    <row r="1693" spans="1:5">
      <c r="A1693" t="s">
        <v>45</v>
      </c>
      <c r="B1693" t="s">
        <v>73</v>
      </c>
      <c r="C1693">
        <v>16982</v>
      </c>
      <c r="D1693">
        <v>47895204</v>
      </c>
      <c r="E1693">
        <v>2820.35107421875</v>
      </c>
    </row>
    <row r="1694" spans="1:5">
      <c r="A1694" t="s">
        <v>45</v>
      </c>
      <c r="B1694" t="s">
        <v>74</v>
      </c>
      <c r="C1694">
        <v>14309</v>
      </c>
      <c r="D1694">
        <v>59668833</v>
      </c>
      <c r="E1694">
        <v>4170.02099609375</v>
      </c>
    </row>
    <row r="1695" spans="1:5">
      <c r="A1695" t="s">
        <v>45</v>
      </c>
      <c r="B1695" t="s">
        <v>75</v>
      </c>
      <c r="C1695">
        <v>6386</v>
      </c>
      <c r="D1695">
        <v>19145351</v>
      </c>
      <c r="E1695">
        <v>2998.019287109375</v>
      </c>
    </row>
    <row r="1696" spans="1:5">
      <c r="A1696" t="s">
        <v>45</v>
      </c>
      <c r="B1696" t="s">
        <v>76</v>
      </c>
      <c r="C1696">
        <v>7796</v>
      </c>
      <c r="D1696">
        <v>28725459</v>
      </c>
      <c r="E1696">
        <v>3684.640625</v>
      </c>
    </row>
    <row r="1697" spans="1:5">
      <c r="A1697" t="s">
        <v>45</v>
      </c>
      <c r="B1697" t="s">
        <v>77</v>
      </c>
      <c r="C1697">
        <v>16014</v>
      </c>
      <c r="D1697">
        <v>59151572</v>
      </c>
      <c r="E1697">
        <v>3693.7412109375</v>
      </c>
    </row>
    <row r="1698" spans="1:5">
      <c r="A1698" t="s">
        <v>45</v>
      </c>
      <c r="B1698" t="s">
        <v>78</v>
      </c>
      <c r="C1698">
        <v>8150</v>
      </c>
      <c r="D1698">
        <v>47615677</v>
      </c>
      <c r="E1698">
        <v>5842.41455078125</v>
      </c>
    </row>
    <row r="1699" spans="1:5">
      <c r="A1699" t="s">
        <v>45</v>
      </c>
      <c r="B1699" t="s">
        <v>79</v>
      </c>
      <c r="C1699">
        <v>1396</v>
      </c>
      <c r="D1699">
        <v>6957775</v>
      </c>
      <c r="E1699">
        <v>4984.07958984375</v>
      </c>
    </row>
    <row r="1700" spans="1:5">
      <c r="A1700" t="s">
        <v>45</v>
      </c>
      <c r="B1700" t="s">
        <v>80</v>
      </c>
      <c r="C1700">
        <v>11299</v>
      </c>
      <c r="D1700">
        <v>46167630</v>
      </c>
      <c r="E1700">
        <v>4085.99267578125</v>
      </c>
    </row>
    <row r="1701" spans="1:5">
      <c r="A1701" t="s">
        <v>45</v>
      </c>
      <c r="B1701" t="s">
        <v>81</v>
      </c>
      <c r="C1701">
        <v>862725</v>
      </c>
      <c r="D1701">
        <v>3162983267</v>
      </c>
      <c r="E1701">
        <v>3666.2705078125</v>
      </c>
    </row>
    <row r="1702" spans="1:5">
      <c r="A1702" t="s">
        <v>45</v>
      </c>
      <c r="B1702" t="s">
        <v>82</v>
      </c>
      <c r="C1702">
        <v>682793</v>
      </c>
      <c r="D1702">
        <v>2279447408</v>
      </c>
      <c r="E1702">
        <v>3338.41650390625</v>
      </c>
    </row>
    <row r="1703" spans="1:5">
      <c r="A1703" t="s">
        <v>45</v>
      </c>
      <c r="B1703" t="s">
        <v>83</v>
      </c>
      <c r="C1703">
        <v>467176</v>
      </c>
      <c r="D1703">
        <v>1757531381</v>
      </c>
      <c r="E1703">
        <v>3762.03271484375</v>
      </c>
    </row>
    <row r="1704" spans="1:5">
      <c r="A1704" t="s">
        <v>45</v>
      </c>
      <c r="B1704" t="s">
        <v>84</v>
      </c>
      <c r="C1704">
        <v>215617</v>
      </c>
      <c r="D1704">
        <v>521916027</v>
      </c>
      <c r="E1704">
        <v>2420.56982421875</v>
      </c>
    </row>
    <row r="1705" spans="1:5">
      <c r="A1705" t="s">
        <v>45</v>
      </c>
      <c r="B1705" t="s">
        <v>85</v>
      </c>
      <c r="C1705">
        <v>175482</v>
      </c>
      <c r="D1705">
        <v>864011677</v>
      </c>
      <c r="E1705">
        <v>4923.6484375</v>
      </c>
    </row>
    <row r="1706" spans="1:5">
      <c r="A1706" t="s">
        <v>45</v>
      </c>
      <c r="B1706" t="s">
        <v>86</v>
      </c>
      <c r="C1706">
        <v>52564</v>
      </c>
      <c r="D1706">
        <v>388454006</v>
      </c>
      <c r="E1706">
        <v>7390.115234375</v>
      </c>
    </row>
    <row r="1707" spans="1:5">
      <c r="A1707" t="s">
        <v>45</v>
      </c>
      <c r="B1707" t="s">
        <v>87</v>
      </c>
      <c r="C1707">
        <v>122918</v>
      </c>
      <c r="D1707">
        <v>475557671</v>
      </c>
      <c r="E1707">
        <v>3868.90185546875</v>
      </c>
    </row>
    <row r="1708" spans="1:5">
      <c r="A1708" t="s">
        <v>45</v>
      </c>
      <c r="B1708" t="s">
        <v>88</v>
      </c>
      <c r="C1708">
        <v>4450</v>
      </c>
      <c r="D1708">
        <v>19524182</v>
      </c>
      <c r="E1708">
        <v>4387.45654296875</v>
      </c>
    </row>
    <row r="1709" spans="1:5">
      <c r="A1709" t="s">
        <v>45</v>
      </c>
      <c r="B1709" t="s">
        <v>89</v>
      </c>
      <c r="C1709">
        <v>6327</v>
      </c>
      <c r="D1709">
        <v>19508686</v>
      </c>
      <c r="E1709">
        <v>3083.40234375</v>
      </c>
    </row>
    <row r="1710" spans="1:5">
      <c r="A1710" t="s">
        <v>45</v>
      </c>
      <c r="B1710" t="s">
        <v>90</v>
      </c>
      <c r="C1710">
        <v>0</v>
      </c>
      <c r="D1710">
        <v>0</v>
      </c>
    </row>
    <row r="1711" spans="1:5">
      <c r="A1711" t="s">
        <v>45</v>
      </c>
      <c r="B1711" t="s">
        <v>91</v>
      </c>
      <c r="C1711">
        <v>25093</v>
      </c>
      <c r="D1711">
        <v>96935613</v>
      </c>
      <c r="E1711">
        <v>3863.053955078125</v>
      </c>
    </row>
    <row r="1712" spans="1:5">
      <c r="A1712" t="s">
        <v>46</v>
      </c>
      <c r="B1712" t="s">
        <v>54</v>
      </c>
      <c r="C1712">
        <v>143700</v>
      </c>
      <c r="D1712">
        <v>550073633</v>
      </c>
      <c r="E1712">
        <v>3827.9306640625</v>
      </c>
    </row>
    <row r="1713" spans="1:5">
      <c r="A1713" t="s">
        <v>46</v>
      </c>
      <c r="B1713" t="s">
        <v>55</v>
      </c>
      <c r="C1713">
        <v>4098</v>
      </c>
      <c r="D1713">
        <v>17929556</v>
      </c>
      <c r="E1713">
        <v>4375.19677734375</v>
      </c>
    </row>
    <row r="1714" spans="1:5">
      <c r="A1714" t="s">
        <v>46</v>
      </c>
      <c r="B1714" t="s">
        <v>56</v>
      </c>
      <c r="C1714">
        <v>2579</v>
      </c>
      <c r="D1714">
        <v>11735456</v>
      </c>
      <c r="E1714">
        <v>4550.39013671875</v>
      </c>
    </row>
    <row r="1715" spans="1:5">
      <c r="A1715" t="s">
        <v>46</v>
      </c>
      <c r="B1715" t="s">
        <v>57</v>
      </c>
      <c r="C1715">
        <v>2982</v>
      </c>
      <c r="D1715">
        <v>13275426</v>
      </c>
      <c r="E1715">
        <v>4451.85302734375</v>
      </c>
    </row>
    <row r="1716" spans="1:5">
      <c r="A1716" t="s">
        <v>46</v>
      </c>
      <c r="B1716" t="s">
        <v>58</v>
      </c>
      <c r="C1716">
        <v>6442</v>
      </c>
      <c r="D1716">
        <v>25616027</v>
      </c>
      <c r="E1716">
        <v>3976.408935546875</v>
      </c>
    </row>
    <row r="1717" spans="1:5">
      <c r="A1717" t="s">
        <v>46</v>
      </c>
      <c r="B1717" t="s">
        <v>59</v>
      </c>
      <c r="C1717">
        <v>4310</v>
      </c>
      <c r="D1717">
        <v>19248109</v>
      </c>
      <c r="E1717">
        <v>4465.91845703125</v>
      </c>
    </row>
    <row r="1718" spans="1:5">
      <c r="A1718" t="s">
        <v>46</v>
      </c>
      <c r="B1718" t="s">
        <v>60</v>
      </c>
      <c r="C1718">
        <v>2132</v>
      </c>
      <c r="D1718">
        <v>6367918</v>
      </c>
      <c r="E1718">
        <v>2986.828369140625</v>
      </c>
    </row>
    <row r="1719" spans="1:5">
      <c r="A1719" t="s">
        <v>46</v>
      </c>
      <c r="B1719" t="s">
        <v>61</v>
      </c>
      <c r="C1719">
        <v>2463</v>
      </c>
      <c r="D1719">
        <v>11409680</v>
      </c>
      <c r="E1719">
        <v>4632.43212890625</v>
      </c>
    </row>
    <row r="1720" spans="1:5">
      <c r="A1720" t="s">
        <v>46</v>
      </c>
      <c r="B1720" t="s">
        <v>62</v>
      </c>
      <c r="C1720">
        <v>2245</v>
      </c>
      <c r="D1720">
        <v>10444974</v>
      </c>
      <c r="E1720">
        <v>4652.5498046875</v>
      </c>
    </row>
    <row r="1721" spans="1:5">
      <c r="A1721" t="s">
        <v>46</v>
      </c>
      <c r="B1721" t="s">
        <v>63</v>
      </c>
      <c r="C1721">
        <v>218</v>
      </c>
      <c r="D1721">
        <v>964706</v>
      </c>
      <c r="E1721">
        <v>4425.2568359375</v>
      </c>
    </row>
    <row r="1722" spans="1:5">
      <c r="A1722" t="s">
        <v>46</v>
      </c>
      <c r="B1722" t="s">
        <v>64</v>
      </c>
      <c r="C1722">
        <v>5150</v>
      </c>
      <c r="D1722">
        <v>18846434</v>
      </c>
      <c r="E1722">
        <v>3659.501708984375</v>
      </c>
    </row>
    <row r="1723" spans="1:5">
      <c r="A1723" t="s">
        <v>46</v>
      </c>
      <c r="B1723" t="s">
        <v>65</v>
      </c>
      <c r="C1723">
        <v>3187</v>
      </c>
      <c r="D1723">
        <v>12683878</v>
      </c>
      <c r="E1723">
        <v>3979.880126953125</v>
      </c>
    </row>
    <row r="1724" spans="1:5">
      <c r="A1724" t="s">
        <v>46</v>
      </c>
      <c r="B1724" t="s">
        <v>66</v>
      </c>
      <c r="C1724">
        <v>550</v>
      </c>
      <c r="D1724">
        <v>2560472</v>
      </c>
      <c r="E1724">
        <v>4655.40380859375</v>
      </c>
    </row>
    <row r="1725" spans="1:5">
      <c r="A1725" t="s">
        <v>46</v>
      </c>
      <c r="B1725" t="s">
        <v>67</v>
      </c>
      <c r="C1725">
        <v>5</v>
      </c>
      <c r="D1725">
        <v>9850</v>
      </c>
      <c r="E1725">
        <v>1970</v>
      </c>
    </row>
    <row r="1726" spans="1:5">
      <c r="A1726" t="s">
        <v>46</v>
      </c>
      <c r="B1726" t="s">
        <v>68</v>
      </c>
      <c r="C1726">
        <v>3410</v>
      </c>
      <c r="D1726">
        <v>11482673</v>
      </c>
      <c r="E1726">
        <v>3367.352783203125</v>
      </c>
    </row>
    <row r="1727" spans="1:5">
      <c r="A1727" t="s">
        <v>46</v>
      </c>
      <c r="B1727" t="s">
        <v>69</v>
      </c>
      <c r="C1727">
        <v>5507</v>
      </c>
      <c r="D1727">
        <v>20333508</v>
      </c>
      <c r="E1727">
        <v>3692.30224609375</v>
      </c>
    </row>
    <row r="1728" spans="1:5">
      <c r="A1728" t="s">
        <v>46</v>
      </c>
      <c r="B1728" t="s">
        <v>70</v>
      </c>
      <c r="C1728">
        <v>7789</v>
      </c>
      <c r="D1728">
        <v>31015488</v>
      </c>
      <c r="E1728">
        <v>3981.960205078125</v>
      </c>
    </row>
    <row r="1729" spans="1:5">
      <c r="A1729" t="s">
        <v>46</v>
      </c>
      <c r="B1729" t="s">
        <v>71</v>
      </c>
      <c r="C1729">
        <v>820</v>
      </c>
      <c r="D1729">
        <v>2872973</v>
      </c>
      <c r="E1729">
        <v>3503.62548828125</v>
      </c>
    </row>
    <row r="1730" spans="1:5">
      <c r="A1730" t="s">
        <v>46</v>
      </c>
      <c r="B1730" t="s">
        <v>72</v>
      </c>
      <c r="C1730">
        <v>564</v>
      </c>
      <c r="D1730">
        <v>2191585</v>
      </c>
      <c r="E1730">
        <v>3885.7890625</v>
      </c>
    </row>
    <row r="1731" spans="1:5">
      <c r="A1731" t="s">
        <v>46</v>
      </c>
      <c r="B1731" t="s">
        <v>73</v>
      </c>
      <c r="C1731">
        <v>3549</v>
      </c>
      <c r="D1731">
        <v>9446067</v>
      </c>
      <c r="E1731">
        <v>2661.61376953125</v>
      </c>
    </row>
    <row r="1732" spans="1:5">
      <c r="A1732" t="s">
        <v>46</v>
      </c>
      <c r="B1732" t="s">
        <v>74</v>
      </c>
      <c r="C1732">
        <v>1475</v>
      </c>
      <c r="D1732">
        <v>5443624</v>
      </c>
      <c r="E1732">
        <v>3690.592529296875</v>
      </c>
    </row>
    <row r="1733" spans="1:5">
      <c r="A1733" t="s">
        <v>46</v>
      </c>
      <c r="B1733" t="s">
        <v>75</v>
      </c>
      <c r="C1733">
        <v>650</v>
      </c>
      <c r="D1733">
        <v>2200196</v>
      </c>
      <c r="E1733">
        <v>3384.9169921875</v>
      </c>
    </row>
    <row r="1734" spans="1:5">
      <c r="A1734" t="s">
        <v>46</v>
      </c>
      <c r="B1734" t="s">
        <v>76</v>
      </c>
      <c r="C1734">
        <v>1118</v>
      </c>
      <c r="D1734">
        <v>4820252</v>
      </c>
      <c r="E1734">
        <v>4311.49560546875</v>
      </c>
    </row>
    <row r="1735" spans="1:5">
      <c r="A1735" t="s">
        <v>46</v>
      </c>
      <c r="B1735" t="s">
        <v>77</v>
      </c>
      <c r="C1735">
        <v>1590</v>
      </c>
      <c r="D1735">
        <v>6778269</v>
      </c>
      <c r="E1735">
        <v>4263.0625</v>
      </c>
    </row>
    <row r="1736" spans="1:5">
      <c r="A1736" t="s">
        <v>46</v>
      </c>
      <c r="B1736" t="s">
        <v>78</v>
      </c>
      <c r="C1736">
        <v>557</v>
      </c>
      <c r="D1736">
        <v>3026555</v>
      </c>
      <c r="E1736">
        <v>5433.67138671875</v>
      </c>
    </row>
    <row r="1737" spans="1:5">
      <c r="A1737" t="s">
        <v>46</v>
      </c>
      <c r="B1737" t="s">
        <v>79</v>
      </c>
      <c r="C1737">
        <v>6</v>
      </c>
      <c r="D1737">
        <v>26228</v>
      </c>
      <c r="E1737">
        <v>4371.33349609375</v>
      </c>
    </row>
    <row r="1738" spans="1:5">
      <c r="A1738" t="s">
        <v>46</v>
      </c>
      <c r="B1738" t="s">
        <v>80</v>
      </c>
      <c r="C1738">
        <v>2134</v>
      </c>
      <c r="D1738">
        <v>8575005</v>
      </c>
      <c r="E1738">
        <v>4018.27783203125</v>
      </c>
    </row>
    <row r="1739" spans="1:5">
      <c r="A1739" t="s">
        <v>46</v>
      </c>
      <c r="B1739" t="s">
        <v>81</v>
      </c>
      <c r="C1739">
        <v>82022</v>
      </c>
      <c r="D1739">
        <v>310066395</v>
      </c>
      <c r="E1739">
        <v>3780.283203125</v>
      </c>
    </row>
    <row r="1740" spans="1:5">
      <c r="A1740" t="s">
        <v>46</v>
      </c>
      <c r="B1740" t="s">
        <v>82</v>
      </c>
      <c r="C1740">
        <v>55029</v>
      </c>
      <c r="D1740">
        <v>185480129</v>
      </c>
      <c r="E1740">
        <v>3370.5888671875</v>
      </c>
    </row>
    <row r="1741" spans="1:5">
      <c r="A1741" t="s">
        <v>46</v>
      </c>
      <c r="B1741" t="s">
        <v>83</v>
      </c>
      <c r="C1741">
        <v>36656</v>
      </c>
      <c r="D1741">
        <v>137826057</v>
      </c>
      <c r="E1741">
        <v>3759.986328125</v>
      </c>
    </row>
    <row r="1742" spans="1:5">
      <c r="A1742" t="s">
        <v>46</v>
      </c>
      <c r="B1742" t="s">
        <v>84</v>
      </c>
      <c r="C1742">
        <v>18373</v>
      </c>
      <c r="D1742">
        <v>47654072</v>
      </c>
      <c r="E1742">
        <v>2593.701171875</v>
      </c>
    </row>
    <row r="1743" spans="1:5">
      <c r="A1743" t="s">
        <v>46</v>
      </c>
      <c r="B1743" t="s">
        <v>85</v>
      </c>
      <c r="C1743">
        <v>25890</v>
      </c>
      <c r="D1743">
        <v>120013200</v>
      </c>
      <c r="E1743">
        <v>4635.50390625</v>
      </c>
    </row>
    <row r="1744" spans="1:5">
      <c r="A1744" t="s">
        <v>46</v>
      </c>
      <c r="B1744" t="s">
        <v>86</v>
      </c>
      <c r="C1744">
        <v>8932</v>
      </c>
      <c r="D1744">
        <v>61250635</v>
      </c>
      <c r="E1744">
        <v>6857.43798828125</v>
      </c>
    </row>
    <row r="1745" spans="1:5">
      <c r="A1745" t="s">
        <v>46</v>
      </c>
      <c r="B1745" t="s">
        <v>87</v>
      </c>
      <c r="C1745">
        <v>16958</v>
      </c>
      <c r="D1745">
        <v>58762565</v>
      </c>
      <c r="E1745">
        <v>3465.1826171875</v>
      </c>
    </row>
    <row r="1746" spans="1:5">
      <c r="A1746" t="s">
        <v>46</v>
      </c>
      <c r="B1746" t="s">
        <v>88</v>
      </c>
      <c r="C1746">
        <v>1103</v>
      </c>
      <c r="D1746">
        <v>4573066</v>
      </c>
      <c r="E1746">
        <v>4146.025390625</v>
      </c>
    </row>
    <row r="1747" spans="1:5">
      <c r="A1747" t="s">
        <v>46</v>
      </c>
      <c r="B1747" t="s">
        <v>89</v>
      </c>
      <c r="C1747">
        <v>1253</v>
      </c>
      <c r="D1747">
        <v>3546916</v>
      </c>
      <c r="E1747">
        <v>2830.739013671875</v>
      </c>
    </row>
    <row r="1748" spans="1:5">
      <c r="A1748" t="s">
        <v>46</v>
      </c>
      <c r="B1748" t="s">
        <v>90</v>
      </c>
      <c r="C1748">
        <v>343</v>
      </c>
      <c r="D1748">
        <v>840326</v>
      </c>
      <c r="E1748">
        <v>2449.929931640625</v>
      </c>
    </row>
    <row r="1749" spans="1:5">
      <c r="A1749" t="s">
        <v>46</v>
      </c>
      <c r="B1749" t="s">
        <v>91</v>
      </c>
      <c r="C1749">
        <v>3457</v>
      </c>
      <c r="D1749">
        <v>13340794</v>
      </c>
      <c r="E1749">
        <v>3859.06689453125</v>
      </c>
    </row>
    <row r="1750" spans="1:5">
      <c r="A1750" t="s">
        <v>47</v>
      </c>
      <c r="B1750" t="s">
        <v>54</v>
      </c>
      <c r="C1750">
        <v>42384</v>
      </c>
      <c r="D1750">
        <v>168536273</v>
      </c>
      <c r="E1750">
        <v>3976.41259765625</v>
      </c>
    </row>
    <row r="1751" spans="1:5">
      <c r="A1751" t="s">
        <v>47</v>
      </c>
      <c r="B1751" t="s">
        <v>55</v>
      </c>
      <c r="C1751">
        <v>1166</v>
      </c>
      <c r="D1751">
        <v>4559644</v>
      </c>
      <c r="E1751">
        <v>3910.5009765625</v>
      </c>
    </row>
    <row r="1752" spans="1:5">
      <c r="A1752" t="s">
        <v>47</v>
      </c>
      <c r="B1752" t="s">
        <v>56</v>
      </c>
      <c r="C1752">
        <v>1190</v>
      </c>
      <c r="D1752">
        <v>4863845</v>
      </c>
      <c r="E1752">
        <v>4087.2646484375</v>
      </c>
    </row>
    <row r="1753" spans="1:5">
      <c r="A1753" t="s">
        <v>47</v>
      </c>
      <c r="B1753" t="s">
        <v>57</v>
      </c>
      <c r="C1753">
        <v>713</v>
      </c>
      <c r="D1753">
        <v>3047535</v>
      </c>
      <c r="E1753">
        <v>4274.24267578125</v>
      </c>
    </row>
    <row r="1754" spans="1:5">
      <c r="A1754" t="s">
        <v>47</v>
      </c>
      <c r="B1754" t="s">
        <v>58</v>
      </c>
      <c r="C1754">
        <v>1765</v>
      </c>
      <c r="D1754">
        <v>7255085</v>
      </c>
      <c r="E1754">
        <v>4110.52978515625</v>
      </c>
    </row>
    <row r="1755" spans="1:5">
      <c r="A1755" t="s">
        <v>47</v>
      </c>
      <c r="B1755" t="s">
        <v>59</v>
      </c>
      <c r="C1755">
        <v>1206</v>
      </c>
      <c r="D1755">
        <v>5169822</v>
      </c>
      <c r="E1755">
        <v>4286.75146484375</v>
      </c>
    </row>
    <row r="1756" spans="1:5">
      <c r="A1756" t="s">
        <v>47</v>
      </c>
      <c r="B1756" t="s">
        <v>60</v>
      </c>
      <c r="C1756">
        <v>559</v>
      </c>
      <c r="D1756">
        <v>2085263</v>
      </c>
      <c r="E1756">
        <v>3730.34521484375</v>
      </c>
    </row>
    <row r="1757" spans="1:5">
      <c r="A1757" t="s">
        <v>47</v>
      </c>
      <c r="B1757" t="s">
        <v>61</v>
      </c>
      <c r="C1757">
        <v>351</v>
      </c>
      <c r="D1757">
        <v>1510913</v>
      </c>
      <c r="E1757">
        <v>4304.59521484375</v>
      </c>
    </row>
    <row r="1758" spans="1:5">
      <c r="A1758" t="s">
        <v>47</v>
      </c>
      <c r="B1758" t="s">
        <v>62</v>
      </c>
      <c r="C1758">
        <v>339</v>
      </c>
      <c r="D1758">
        <v>1473014</v>
      </c>
      <c r="E1758">
        <v>4345.173828125</v>
      </c>
    </row>
    <row r="1759" spans="1:5">
      <c r="A1759" t="s">
        <v>47</v>
      </c>
      <c r="B1759" t="s">
        <v>63</v>
      </c>
      <c r="C1759">
        <v>12</v>
      </c>
      <c r="D1759">
        <v>37899</v>
      </c>
      <c r="E1759">
        <v>3158.25</v>
      </c>
    </row>
    <row r="1760" spans="1:5">
      <c r="A1760" t="s">
        <v>47</v>
      </c>
      <c r="B1760" t="s">
        <v>64</v>
      </c>
      <c r="C1760">
        <v>1105</v>
      </c>
      <c r="D1760">
        <v>4429818</v>
      </c>
      <c r="E1760">
        <v>4008.885009765625</v>
      </c>
    </row>
    <row r="1761" spans="1:5">
      <c r="A1761" t="s">
        <v>47</v>
      </c>
      <c r="B1761" t="s">
        <v>65</v>
      </c>
      <c r="C1761">
        <v>2484</v>
      </c>
      <c r="D1761">
        <v>9346078</v>
      </c>
      <c r="E1761">
        <v>3762.51123046875</v>
      </c>
    </row>
    <row r="1762" spans="1:5">
      <c r="A1762" t="s">
        <v>47</v>
      </c>
      <c r="B1762" t="s">
        <v>66</v>
      </c>
      <c r="C1762">
        <v>56</v>
      </c>
      <c r="D1762">
        <v>259088</v>
      </c>
      <c r="E1762">
        <v>4626.5712890625</v>
      </c>
    </row>
    <row r="1763" spans="1:5">
      <c r="A1763" t="s">
        <v>47</v>
      </c>
      <c r="B1763" t="s">
        <v>67</v>
      </c>
      <c r="C1763">
        <v>0</v>
      </c>
      <c r="D1763">
        <v>0</v>
      </c>
    </row>
    <row r="1764" spans="1:5">
      <c r="A1764" t="s">
        <v>47</v>
      </c>
      <c r="B1764" t="s">
        <v>68</v>
      </c>
      <c r="C1764">
        <v>1325</v>
      </c>
      <c r="D1764">
        <v>5436870</v>
      </c>
      <c r="E1764">
        <v>4103.29833984375</v>
      </c>
    </row>
    <row r="1765" spans="1:5">
      <c r="A1765" t="s">
        <v>47</v>
      </c>
      <c r="B1765" t="s">
        <v>69</v>
      </c>
      <c r="C1765">
        <v>527</v>
      </c>
      <c r="D1765">
        <v>2184920</v>
      </c>
      <c r="E1765">
        <v>4145.95849609375</v>
      </c>
    </row>
    <row r="1766" spans="1:5">
      <c r="A1766" t="s">
        <v>47</v>
      </c>
      <c r="B1766" t="s">
        <v>70</v>
      </c>
      <c r="C1766">
        <v>234</v>
      </c>
      <c r="D1766">
        <v>1048913</v>
      </c>
      <c r="E1766">
        <v>4482.5341796875</v>
      </c>
    </row>
    <row r="1767" spans="1:5">
      <c r="A1767" t="s">
        <v>47</v>
      </c>
      <c r="B1767" t="s">
        <v>71</v>
      </c>
      <c r="C1767">
        <v>269</v>
      </c>
      <c r="D1767">
        <v>1054342</v>
      </c>
      <c r="E1767">
        <v>3919.487060546875</v>
      </c>
    </row>
    <row r="1768" spans="1:5">
      <c r="A1768" t="s">
        <v>47</v>
      </c>
      <c r="B1768" t="s">
        <v>72</v>
      </c>
      <c r="C1768">
        <v>180</v>
      </c>
      <c r="D1768">
        <v>646085</v>
      </c>
      <c r="E1768">
        <v>3589.361083984375</v>
      </c>
    </row>
    <row r="1769" spans="1:5">
      <c r="A1769" t="s">
        <v>47</v>
      </c>
      <c r="B1769" t="s">
        <v>73</v>
      </c>
      <c r="C1769">
        <v>324</v>
      </c>
      <c r="D1769">
        <v>1109880</v>
      </c>
      <c r="E1769">
        <v>3425.5556640625</v>
      </c>
    </row>
    <row r="1770" spans="1:5">
      <c r="A1770" t="s">
        <v>47</v>
      </c>
      <c r="B1770" t="s">
        <v>74</v>
      </c>
      <c r="C1770">
        <v>593</v>
      </c>
      <c r="D1770">
        <v>2734277</v>
      </c>
      <c r="E1770">
        <v>4610.92236328125</v>
      </c>
    </row>
    <row r="1771" spans="1:5">
      <c r="A1771" t="s">
        <v>47</v>
      </c>
      <c r="B1771" t="s">
        <v>75</v>
      </c>
      <c r="C1771">
        <v>191</v>
      </c>
      <c r="D1771">
        <v>596231</v>
      </c>
      <c r="E1771">
        <v>3121.628173828125</v>
      </c>
    </row>
    <row r="1772" spans="1:5">
      <c r="A1772" t="s">
        <v>47</v>
      </c>
      <c r="B1772" t="s">
        <v>76</v>
      </c>
      <c r="C1772">
        <v>213</v>
      </c>
      <c r="D1772">
        <v>817216</v>
      </c>
      <c r="E1772">
        <v>3836.69482421875</v>
      </c>
    </row>
    <row r="1773" spans="1:5">
      <c r="A1773" t="s">
        <v>47</v>
      </c>
      <c r="B1773" t="s">
        <v>77</v>
      </c>
      <c r="C1773">
        <v>217</v>
      </c>
      <c r="D1773">
        <v>878167</v>
      </c>
      <c r="E1773">
        <v>4046.8525390625</v>
      </c>
    </row>
    <row r="1774" spans="1:5">
      <c r="A1774" t="s">
        <v>47</v>
      </c>
      <c r="B1774" t="s">
        <v>78</v>
      </c>
      <c r="C1774">
        <v>214</v>
      </c>
      <c r="D1774">
        <v>1299999</v>
      </c>
      <c r="E1774">
        <v>6074.76171875</v>
      </c>
    </row>
    <row r="1775" spans="1:5">
      <c r="A1775" t="s">
        <v>47</v>
      </c>
      <c r="B1775" t="s">
        <v>79</v>
      </c>
      <c r="C1775">
        <v>0</v>
      </c>
      <c r="D1775">
        <v>0</v>
      </c>
    </row>
    <row r="1776" spans="1:5">
      <c r="A1776" t="s">
        <v>47</v>
      </c>
      <c r="B1776" t="s">
        <v>80</v>
      </c>
      <c r="C1776">
        <v>255</v>
      </c>
      <c r="D1776">
        <v>893292</v>
      </c>
      <c r="E1776">
        <v>3503.10595703125</v>
      </c>
    </row>
    <row r="1777" spans="1:5">
      <c r="A1777" t="s">
        <v>47</v>
      </c>
      <c r="B1777" t="s">
        <v>81</v>
      </c>
      <c r="C1777">
        <v>27387</v>
      </c>
      <c r="D1777">
        <v>107912004</v>
      </c>
      <c r="E1777">
        <v>3940.263671875</v>
      </c>
    </row>
    <row r="1778" spans="1:5">
      <c r="A1778" t="s">
        <v>47</v>
      </c>
      <c r="B1778" t="s">
        <v>82</v>
      </c>
      <c r="C1778">
        <v>21265</v>
      </c>
      <c r="D1778">
        <v>77310543</v>
      </c>
      <c r="E1778">
        <v>3635.576904296875</v>
      </c>
    </row>
    <row r="1779" spans="1:5">
      <c r="A1779" t="s">
        <v>47</v>
      </c>
      <c r="B1779" t="s">
        <v>83</v>
      </c>
      <c r="C1779">
        <v>16561</v>
      </c>
      <c r="D1779">
        <v>63373311</v>
      </c>
      <c r="E1779">
        <v>3826.65966796875</v>
      </c>
    </row>
    <row r="1780" spans="1:5">
      <c r="A1780" t="s">
        <v>47</v>
      </c>
      <c r="B1780" t="s">
        <v>84</v>
      </c>
      <c r="C1780">
        <v>4704</v>
      </c>
      <c r="D1780">
        <v>13937232</v>
      </c>
      <c r="E1780">
        <v>2962.846923828125</v>
      </c>
    </row>
    <row r="1781" spans="1:5">
      <c r="A1781" t="s">
        <v>47</v>
      </c>
      <c r="B1781" t="s">
        <v>85</v>
      </c>
      <c r="C1781">
        <v>5690</v>
      </c>
      <c r="D1781">
        <v>28641679</v>
      </c>
      <c r="E1781">
        <v>5033.68701171875</v>
      </c>
    </row>
    <row r="1782" spans="1:5">
      <c r="A1782" t="s">
        <v>47</v>
      </c>
      <c r="B1782" t="s">
        <v>86</v>
      </c>
      <c r="C1782">
        <v>2037</v>
      </c>
      <c r="D1782">
        <v>13929860</v>
      </c>
      <c r="E1782">
        <v>6838.41943359375</v>
      </c>
    </row>
    <row r="1783" spans="1:5">
      <c r="A1783" t="s">
        <v>47</v>
      </c>
      <c r="B1783" t="s">
        <v>87</v>
      </c>
      <c r="C1783">
        <v>3653</v>
      </c>
      <c r="D1783">
        <v>14711819</v>
      </c>
      <c r="E1783">
        <v>4027.3251953125</v>
      </c>
    </row>
    <row r="1784" spans="1:5">
      <c r="A1784" t="s">
        <v>47</v>
      </c>
      <c r="B1784" t="s">
        <v>88</v>
      </c>
      <c r="C1784">
        <v>432</v>
      </c>
      <c r="D1784">
        <v>1959782</v>
      </c>
      <c r="E1784">
        <v>4536.5322265625</v>
      </c>
    </row>
    <row r="1785" spans="1:5">
      <c r="A1785" t="s">
        <v>47</v>
      </c>
      <c r="B1785" t="s">
        <v>89</v>
      </c>
      <c r="C1785">
        <v>186</v>
      </c>
      <c r="D1785">
        <v>561455</v>
      </c>
      <c r="E1785">
        <v>3018.5751953125</v>
      </c>
    </row>
    <row r="1786" spans="1:5">
      <c r="A1786" t="s">
        <v>47</v>
      </c>
      <c r="B1786" t="s">
        <v>90</v>
      </c>
      <c r="C1786">
        <v>53</v>
      </c>
      <c r="D1786">
        <v>234529</v>
      </c>
      <c r="E1786">
        <v>4425.07568359375</v>
      </c>
    </row>
    <row r="1787" spans="1:5">
      <c r="A1787" t="s">
        <v>47</v>
      </c>
      <c r="B1787" t="s">
        <v>91</v>
      </c>
      <c r="C1787">
        <v>1386</v>
      </c>
      <c r="D1787">
        <v>5856087</v>
      </c>
      <c r="E1787">
        <v>4225.1708984375</v>
      </c>
    </row>
    <row r="1788" spans="1:5">
      <c r="A1788" t="s">
        <v>48</v>
      </c>
      <c r="B1788" t="s">
        <v>54</v>
      </c>
      <c r="C1788">
        <v>451689</v>
      </c>
      <c r="D1788">
        <v>1776829831</v>
      </c>
      <c r="E1788">
        <v>3933.74609375</v>
      </c>
    </row>
    <row r="1789" spans="1:5">
      <c r="A1789" t="s">
        <v>48</v>
      </c>
      <c r="B1789" t="s">
        <v>55</v>
      </c>
      <c r="C1789">
        <v>11367</v>
      </c>
      <c r="D1789">
        <v>50182529</v>
      </c>
      <c r="E1789">
        <v>4414.755859375</v>
      </c>
    </row>
    <row r="1790" spans="1:5">
      <c r="A1790" t="s">
        <v>48</v>
      </c>
      <c r="B1790" t="s">
        <v>56</v>
      </c>
      <c r="C1790">
        <v>5370</v>
      </c>
      <c r="D1790">
        <v>25559810</v>
      </c>
      <c r="E1790">
        <v>4759.7412109375</v>
      </c>
    </row>
    <row r="1791" spans="1:5">
      <c r="A1791" t="s">
        <v>48</v>
      </c>
      <c r="B1791" t="s">
        <v>57</v>
      </c>
      <c r="C1791">
        <v>8630</v>
      </c>
      <c r="D1791">
        <v>39628037</v>
      </c>
      <c r="E1791">
        <v>4591.89306640625</v>
      </c>
    </row>
    <row r="1792" spans="1:5">
      <c r="A1792" t="s">
        <v>48</v>
      </c>
      <c r="B1792" t="s">
        <v>58</v>
      </c>
      <c r="C1792">
        <v>21794</v>
      </c>
      <c r="D1792">
        <v>98001043</v>
      </c>
      <c r="E1792">
        <v>4496.6982421875</v>
      </c>
    </row>
    <row r="1793" spans="1:5">
      <c r="A1793" t="s">
        <v>48</v>
      </c>
      <c r="B1793" t="s">
        <v>59</v>
      </c>
      <c r="C1793">
        <v>17184</v>
      </c>
      <c r="D1793">
        <v>81720030</v>
      </c>
      <c r="E1793">
        <v>4755.58837890625</v>
      </c>
    </row>
    <row r="1794" spans="1:5">
      <c r="A1794" t="s">
        <v>48</v>
      </c>
      <c r="B1794" t="s">
        <v>60</v>
      </c>
      <c r="C1794">
        <v>4610</v>
      </c>
      <c r="D1794">
        <v>16281013</v>
      </c>
      <c r="E1794">
        <v>3531.673095703125</v>
      </c>
    </row>
    <row r="1795" spans="1:5">
      <c r="A1795" t="s">
        <v>48</v>
      </c>
      <c r="B1795" t="s">
        <v>61</v>
      </c>
      <c r="C1795">
        <v>10427</v>
      </c>
      <c r="D1795">
        <v>52838725</v>
      </c>
      <c r="E1795">
        <v>5067.49072265625</v>
      </c>
    </row>
    <row r="1796" spans="1:5">
      <c r="A1796" t="s">
        <v>48</v>
      </c>
      <c r="B1796" t="s">
        <v>62</v>
      </c>
      <c r="C1796">
        <v>9495</v>
      </c>
      <c r="D1796">
        <v>48230960</v>
      </c>
      <c r="E1796">
        <v>5079.61669921875</v>
      </c>
    </row>
    <row r="1797" spans="1:5">
      <c r="A1797" t="s">
        <v>48</v>
      </c>
      <c r="B1797" t="s">
        <v>63</v>
      </c>
      <c r="C1797">
        <v>932</v>
      </c>
      <c r="D1797">
        <v>4607765</v>
      </c>
      <c r="E1797">
        <v>4943.9541015625</v>
      </c>
    </row>
    <row r="1798" spans="1:5">
      <c r="A1798" t="s">
        <v>48</v>
      </c>
      <c r="B1798" t="s">
        <v>64</v>
      </c>
      <c r="C1798">
        <v>24560</v>
      </c>
      <c r="D1798">
        <v>83218845</v>
      </c>
      <c r="E1798">
        <v>3388.389404296875</v>
      </c>
    </row>
    <row r="1799" spans="1:5">
      <c r="A1799" t="s">
        <v>48</v>
      </c>
      <c r="B1799" t="s">
        <v>65</v>
      </c>
      <c r="C1799">
        <v>11104</v>
      </c>
      <c r="D1799">
        <v>47240020</v>
      </c>
      <c r="E1799">
        <v>4254.32470703125</v>
      </c>
    </row>
    <row r="1800" spans="1:5">
      <c r="A1800" t="s">
        <v>48</v>
      </c>
      <c r="B1800" t="s">
        <v>66</v>
      </c>
      <c r="C1800">
        <v>2147</v>
      </c>
      <c r="D1800">
        <v>11235150</v>
      </c>
      <c r="E1800">
        <v>5232.953125</v>
      </c>
    </row>
    <row r="1801" spans="1:5">
      <c r="A1801" t="s">
        <v>48</v>
      </c>
      <c r="B1801" t="s">
        <v>67</v>
      </c>
      <c r="C1801">
        <v>109</v>
      </c>
      <c r="D1801">
        <v>645818</v>
      </c>
      <c r="E1801">
        <v>5924.935546875</v>
      </c>
    </row>
    <row r="1802" spans="1:5">
      <c r="A1802" t="s">
        <v>48</v>
      </c>
      <c r="B1802" t="s">
        <v>68</v>
      </c>
      <c r="C1802">
        <v>11806</v>
      </c>
      <c r="D1802">
        <v>44656075</v>
      </c>
      <c r="E1802">
        <v>3782.48974609375</v>
      </c>
    </row>
    <row r="1803" spans="1:5">
      <c r="A1803" t="s">
        <v>48</v>
      </c>
      <c r="B1803" t="s">
        <v>69</v>
      </c>
      <c r="C1803">
        <v>11623</v>
      </c>
      <c r="D1803">
        <v>47738676</v>
      </c>
      <c r="E1803">
        <v>4107.25927734375</v>
      </c>
    </row>
    <row r="1804" spans="1:5">
      <c r="A1804" t="s">
        <v>48</v>
      </c>
      <c r="B1804" t="s">
        <v>70</v>
      </c>
      <c r="C1804">
        <v>17117</v>
      </c>
      <c r="D1804">
        <v>67469715</v>
      </c>
      <c r="E1804">
        <v>3941.6787109375</v>
      </c>
    </row>
    <row r="1805" spans="1:5">
      <c r="A1805" t="s">
        <v>48</v>
      </c>
      <c r="B1805" t="s">
        <v>71</v>
      </c>
      <c r="C1805">
        <v>1668</v>
      </c>
      <c r="D1805">
        <v>5943287</v>
      </c>
      <c r="E1805">
        <v>3563.12158203125</v>
      </c>
    </row>
    <row r="1806" spans="1:5">
      <c r="A1806" t="s">
        <v>48</v>
      </c>
      <c r="B1806" t="s">
        <v>72</v>
      </c>
      <c r="C1806">
        <v>2004</v>
      </c>
      <c r="D1806">
        <v>8405054</v>
      </c>
      <c r="E1806">
        <v>4194.138671875</v>
      </c>
    </row>
    <row r="1807" spans="1:5">
      <c r="A1807" t="s">
        <v>48</v>
      </c>
      <c r="B1807" t="s">
        <v>73</v>
      </c>
      <c r="C1807">
        <v>9342</v>
      </c>
      <c r="D1807">
        <v>28684184</v>
      </c>
      <c r="E1807">
        <v>3070.454345703125</v>
      </c>
    </row>
    <row r="1808" spans="1:5">
      <c r="A1808" t="s">
        <v>48</v>
      </c>
      <c r="B1808" t="s">
        <v>74</v>
      </c>
      <c r="C1808">
        <v>3187</v>
      </c>
      <c r="D1808">
        <v>13634142</v>
      </c>
      <c r="E1808">
        <v>4278.048828125</v>
      </c>
    </row>
    <row r="1809" spans="1:5">
      <c r="A1809" t="s">
        <v>48</v>
      </c>
      <c r="B1809" t="s">
        <v>75</v>
      </c>
      <c r="C1809">
        <v>3815</v>
      </c>
      <c r="D1809">
        <v>11286075</v>
      </c>
      <c r="E1809">
        <v>2958.342041015625</v>
      </c>
    </row>
    <row r="1810" spans="1:5">
      <c r="A1810" t="s">
        <v>48</v>
      </c>
      <c r="B1810" t="s">
        <v>76</v>
      </c>
      <c r="C1810">
        <v>4461</v>
      </c>
      <c r="D1810">
        <v>17866620</v>
      </c>
      <c r="E1810">
        <v>4005.070556640625</v>
      </c>
    </row>
    <row r="1811" spans="1:5">
      <c r="A1811" t="s">
        <v>48</v>
      </c>
      <c r="B1811" t="s">
        <v>77</v>
      </c>
      <c r="C1811">
        <v>3801</v>
      </c>
      <c r="D1811">
        <v>14854913</v>
      </c>
      <c r="E1811">
        <v>3908.1591796875</v>
      </c>
    </row>
    <row r="1812" spans="1:5">
      <c r="A1812" t="s">
        <v>48</v>
      </c>
      <c r="B1812" t="s">
        <v>78</v>
      </c>
      <c r="C1812">
        <v>362</v>
      </c>
      <c r="D1812">
        <v>1655622</v>
      </c>
      <c r="E1812">
        <v>4573.54150390625</v>
      </c>
    </row>
    <row r="1813" spans="1:5">
      <c r="A1813" t="s">
        <v>48</v>
      </c>
      <c r="B1813" t="s">
        <v>79</v>
      </c>
      <c r="C1813">
        <v>314</v>
      </c>
      <c r="D1813">
        <v>1081024</v>
      </c>
      <c r="E1813">
        <v>3442.751708984375</v>
      </c>
    </row>
    <row r="1814" spans="1:5">
      <c r="A1814" t="s">
        <v>48</v>
      </c>
      <c r="B1814" t="s">
        <v>80</v>
      </c>
      <c r="C1814">
        <v>1603</v>
      </c>
      <c r="D1814">
        <v>5333042</v>
      </c>
      <c r="E1814">
        <v>3326.913330078125</v>
      </c>
    </row>
    <row r="1815" spans="1:5">
      <c r="A1815" t="s">
        <v>48</v>
      </c>
      <c r="B1815" t="s">
        <v>81</v>
      </c>
      <c r="C1815">
        <v>264984</v>
      </c>
      <c r="D1815">
        <v>1022182064</v>
      </c>
      <c r="E1815">
        <v>3857.523681640625</v>
      </c>
    </row>
    <row r="1816" spans="1:5">
      <c r="A1816" t="s">
        <v>48</v>
      </c>
      <c r="B1816" t="s">
        <v>82</v>
      </c>
      <c r="C1816">
        <v>204338</v>
      </c>
      <c r="D1816">
        <v>730048632</v>
      </c>
      <c r="E1816">
        <v>3572.750244140625</v>
      </c>
    </row>
    <row r="1817" spans="1:5">
      <c r="A1817" t="s">
        <v>48</v>
      </c>
      <c r="B1817" t="s">
        <v>83</v>
      </c>
      <c r="C1817">
        <v>145266</v>
      </c>
      <c r="D1817">
        <v>587190276</v>
      </c>
      <c r="E1817">
        <v>4042.1728515625</v>
      </c>
    </row>
    <row r="1818" spans="1:5">
      <c r="A1818" t="s">
        <v>48</v>
      </c>
      <c r="B1818" t="s">
        <v>84</v>
      </c>
      <c r="C1818">
        <v>59072</v>
      </c>
      <c r="D1818">
        <v>142858356</v>
      </c>
      <c r="E1818">
        <v>2418.376708984375</v>
      </c>
    </row>
    <row r="1819" spans="1:5">
      <c r="A1819" t="s">
        <v>48</v>
      </c>
      <c r="B1819" t="s">
        <v>85</v>
      </c>
      <c r="C1819">
        <v>57955</v>
      </c>
      <c r="D1819">
        <v>279873354</v>
      </c>
      <c r="E1819">
        <v>4829.1494140625</v>
      </c>
    </row>
    <row r="1820" spans="1:5">
      <c r="A1820" t="s">
        <v>48</v>
      </c>
      <c r="B1820" t="s">
        <v>86</v>
      </c>
      <c r="C1820">
        <v>19365</v>
      </c>
      <c r="D1820">
        <v>142173390</v>
      </c>
      <c r="E1820">
        <v>7341.7705078125</v>
      </c>
    </row>
    <row r="1821" spans="1:5">
      <c r="A1821" t="s">
        <v>48</v>
      </c>
      <c r="B1821" t="s">
        <v>87</v>
      </c>
      <c r="C1821">
        <v>38590</v>
      </c>
      <c r="D1821">
        <v>137699964</v>
      </c>
      <c r="E1821">
        <v>3568.281005859375</v>
      </c>
    </row>
    <row r="1822" spans="1:5">
      <c r="A1822" t="s">
        <v>48</v>
      </c>
      <c r="B1822" t="s">
        <v>88</v>
      </c>
      <c r="C1822">
        <v>2691</v>
      </c>
      <c r="D1822">
        <v>12260078</v>
      </c>
      <c r="E1822">
        <v>4555.9560546875</v>
      </c>
    </row>
    <row r="1823" spans="1:5">
      <c r="A1823" t="s">
        <v>48</v>
      </c>
      <c r="B1823" t="s">
        <v>89</v>
      </c>
      <c r="C1823">
        <v>3590</v>
      </c>
      <c r="D1823">
        <v>11944052</v>
      </c>
      <c r="E1823">
        <v>3327.033935546875</v>
      </c>
    </row>
    <row r="1824" spans="1:5">
      <c r="A1824" t="s">
        <v>48</v>
      </c>
      <c r="B1824" t="s">
        <v>90</v>
      </c>
      <c r="C1824">
        <v>2081</v>
      </c>
      <c r="D1824">
        <v>4782646</v>
      </c>
      <c r="E1824">
        <v>2298.244140625</v>
      </c>
    </row>
    <row r="1825" spans="1:5">
      <c r="A1825" t="s">
        <v>48</v>
      </c>
      <c r="B1825" t="s">
        <v>91</v>
      </c>
      <c r="C1825">
        <v>14423</v>
      </c>
      <c r="D1825">
        <v>60762663</v>
      </c>
      <c r="E1825">
        <v>4212.900390625</v>
      </c>
    </row>
    <row r="1826" spans="1:5">
      <c r="A1826" t="s">
        <v>49</v>
      </c>
      <c r="B1826" t="s">
        <v>54</v>
      </c>
      <c r="C1826">
        <v>335239</v>
      </c>
      <c r="D1826">
        <v>1668250519</v>
      </c>
      <c r="E1826">
        <v>4976.30224609375</v>
      </c>
    </row>
    <row r="1827" spans="1:5">
      <c r="A1827" t="s">
        <v>49</v>
      </c>
      <c r="B1827" t="s">
        <v>55</v>
      </c>
      <c r="C1827">
        <v>7633</v>
      </c>
      <c r="D1827">
        <v>41120900</v>
      </c>
      <c r="E1827">
        <v>5387.2529296875</v>
      </c>
    </row>
    <row r="1828" spans="1:5">
      <c r="A1828" t="s">
        <v>49</v>
      </c>
      <c r="B1828" t="s">
        <v>56</v>
      </c>
      <c r="C1828">
        <v>6061</v>
      </c>
      <c r="D1828">
        <v>32283427</v>
      </c>
      <c r="E1828">
        <v>5326.41943359375</v>
      </c>
    </row>
    <row r="1829" spans="1:5">
      <c r="A1829" t="s">
        <v>49</v>
      </c>
      <c r="B1829" t="s">
        <v>57</v>
      </c>
      <c r="C1829">
        <v>7865</v>
      </c>
      <c r="D1829">
        <v>44128725</v>
      </c>
      <c r="E1829">
        <v>5610.7724609375</v>
      </c>
    </row>
    <row r="1830" spans="1:5">
      <c r="A1830" t="s">
        <v>49</v>
      </c>
      <c r="B1830" t="s">
        <v>58</v>
      </c>
      <c r="C1830">
        <v>14933</v>
      </c>
      <c r="D1830">
        <v>94251729</v>
      </c>
      <c r="E1830">
        <v>6311.640625</v>
      </c>
    </row>
    <row r="1831" spans="1:5">
      <c r="A1831" t="s">
        <v>49</v>
      </c>
      <c r="B1831" t="s">
        <v>59</v>
      </c>
      <c r="C1831">
        <v>10306</v>
      </c>
      <c r="D1831">
        <v>73931432</v>
      </c>
      <c r="E1831">
        <v>7173.6298828125</v>
      </c>
    </row>
    <row r="1832" spans="1:5">
      <c r="A1832" t="s">
        <v>49</v>
      </c>
      <c r="B1832" t="s">
        <v>60</v>
      </c>
      <c r="C1832">
        <v>4627</v>
      </c>
      <c r="D1832">
        <v>20320297</v>
      </c>
      <c r="E1832">
        <v>4391.6787109375</v>
      </c>
    </row>
    <row r="1833" spans="1:5">
      <c r="A1833" t="s">
        <v>49</v>
      </c>
      <c r="B1833" t="s">
        <v>61</v>
      </c>
      <c r="C1833">
        <v>9181</v>
      </c>
      <c r="D1833">
        <v>66519594</v>
      </c>
      <c r="E1833">
        <v>7245.35400390625</v>
      </c>
    </row>
    <row r="1834" spans="1:5">
      <c r="A1834" t="s">
        <v>49</v>
      </c>
      <c r="B1834" t="s">
        <v>62</v>
      </c>
      <c r="C1834">
        <v>8262</v>
      </c>
      <c r="D1834">
        <v>61278796</v>
      </c>
      <c r="E1834">
        <v>7416.9443359375</v>
      </c>
    </row>
    <row r="1835" spans="1:5">
      <c r="A1835" t="s">
        <v>49</v>
      </c>
      <c r="B1835" t="s">
        <v>63</v>
      </c>
      <c r="C1835">
        <v>919</v>
      </c>
      <c r="D1835">
        <v>5240798</v>
      </c>
      <c r="E1835">
        <v>5702.71826171875</v>
      </c>
    </row>
    <row r="1836" spans="1:5">
      <c r="A1836" t="s">
        <v>49</v>
      </c>
      <c r="B1836" t="s">
        <v>64</v>
      </c>
      <c r="C1836">
        <v>13484</v>
      </c>
      <c r="D1836">
        <v>60581249</v>
      </c>
      <c r="E1836">
        <v>4492.82470703125</v>
      </c>
    </row>
    <row r="1837" spans="1:5">
      <c r="A1837" t="s">
        <v>49</v>
      </c>
      <c r="B1837" t="s">
        <v>65</v>
      </c>
      <c r="C1837">
        <v>14033</v>
      </c>
      <c r="D1837">
        <v>71919108</v>
      </c>
      <c r="E1837">
        <v>5124.9990234375</v>
      </c>
    </row>
    <row r="1838" spans="1:5">
      <c r="A1838" t="s">
        <v>49</v>
      </c>
      <c r="B1838" t="s">
        <v>66</v>
      </c>
      <c r="C1838">
        <v>1101</v>
      </c>
      <c r="D1838">
        <v>6784954</v>
      </c>
      <c r="E1838">
        <v>6162.53759765625</v>
      </c>
    </row>
    <row r="1839" spans="1:5">
      <c r="A1839" t="s">
        <v>49</v>
      </c>
      <c r="B1839" t="s">
        <v>67</v>
      </c>
      <c r="C1839">
        <v>1799</v>
      </c>
      <c r="D1839">
        <v>11428638</v>
      </c>
      <c r="E1839">
        <v>6352.7724609375</v>
      </c>
    </row>
    <row r="1840" spans="1:5">
      <c r="A1840" t="s">
        <v>49</v>
      </c>
      <c r="B1840" t="s">
        <v>68</v>
      </c>
      <c r="C1840">
        <v>11689</v>
      </c>
      <c r="D1840">
        <v>49937731</v>
      </c>
      <c r="E1840">
        <v>4272.19873046875</v>
      </c>
    </row>
    <row r="1841" spans="1:5">
      <c r="A1841" t="s">
        <v>49</v>
      </c>
      <c r="B1841" t="s">
        <v>69</v>
      </c>
      <c r="C1841">
        <v>9415</v>
      </c>
      <c r="D1841">
        <v>42007024</v>
      </c>
      <c r="E1841">
        <v>4461.71240234375</v>
      </c>
    </row>
    <row r="1842" spans="1:5">
      <c r="A1842" t="s">
        <v>49</v>
      </c>
      <c r="B1842" t="s">
        <v>70</v>
      </c>
      <c r="C1842">
        <v>24114</v>
      </c>
      <c r="D1842">
        <v>126251050</v>
      </c>
      <c r="E1842">
        <v>5235.59130859375</v>
      </c>
    </row>
    <row r="1843" spans="1:5">
      <c r="A1843" t="s">
        <v>49</v>
      </c>
      <c r="B1843" t="s">
        <v>71</v>
      </c>
      <c r="C1843">
        <v>4583</v>
      </c>
      <c r="D1843">
        <v>17093647</v>
      </c>
      <c r="E1843">
        <v>3729.794189453125</v>
      </c>
    </row>
    <row r="1844" spans="1:5">
      <c r="A1844" t="s">
        <v>49</v>
      </c>
      <c r="B1844" t="s">
        <v>72</v>
      </c>
      <c r="C1844">
        <v>2954</v>
      </c>
      <c r="D1844">
        <v>14705224</v>
      </c>
      <c r="E1844">
        <v>4978.07177734375</v>
      </c>
    </row>
    <row r="1845" spans="1:5">
      <c r="A1845" t="s">
        <v>49</v>
      </c>
      <c r="B1845" t="s">
        <v>73</v>
      </c>
      <c r="C1845">
        <v>5738</v>
      </c>
      <c r="D1845">
        <v>24256276</v>
      </c>
      <c r="E1845">
        <v>4227.30517578125</v>
      </c>
    </row>
    <row r="1846" spans="1:5">
      <c r="A1846" t="s">
        <v>49</v>
      </c>
      <c r="B1846" t="s">
        <v>74</v>
      </c>
      <c r="C1846">
        <v>6006</v>
      </c>
      <c r="D1846">
        <v>27080043</v>
      </c>
      <c r="E1846">
        <v>4508.83154296875</v>
      </c>
    </row>
    <row r="1847" spans="1:5">
      <c r="A1847" t="s">
        <v>49</v>
      </c>
      <c r="B1847" t="s">
        <v>75</v>
      </c>
      <c r="C1847">
        <v>2111</v>
      </c>
      <c r="D1847">
        <v>10518691</v>
      </c>
      <c r="E1847">
        <v>4982.80029296875</v>
      </c>
    </row>
    <row r="1848" spans="1:5">
      <c r="A1848" t="s">
        <v>49</v>
      </c>
      <c r="B1848" t="s">
        <v>76</v>
      </c>
      <c r="C1848">
        <v>3658</v>
      </c>
      <c r="D1848">
        <v>21643978</v>
      </c>
      <c r="E1848">
        <v>5916.888671875</v>
      </c>
    </row>
    <row r="1849" spans="1:5">
      <c r="A1849" t="s">
        <v>49</v>
      </c>
      <c r="B1849" t="s">
        <v>77</v>
      </c>
      <c r="C1849">
        <v>3961</v>
      </c>
      <c r="D1849">
        <v>22618259</v>
      </c>
      <c r="E1849">
        <v>5710.23974609375</v>
      </c>
    </row>
    <row r="1850" spans="1:5">
      <c r="A1850" t="s">
        <v>49</v>
      </c>
      <c r="B1850" t="s">
        <v>78</v>
      </c>
      <c r="C1850">
        <v>8216</v>
      </c>
      <c r="D1850">
        <v>61255086</v>
      </c>
      <c r="E1850">
        <v>7455.5849609375</v>
      </c>
    </row>
    <row r="1851" spans="1:5">
      <c r="A1851" t="s">
        <v>49</v>
      </c>
      <c r="B1851" t="s">
        <v>79</v>
      </c>
      <c r="C1851">
        <v>20</v>
      </c>
      <c r="D1851">
        <v>109467</v>
      </c>
      <c r="E1851">
        <v>5473.35009765625</v>
      </c>
    </row>
    <row r="1852" spans="1:5">
      <c r="A1852" t="s">
        <v>49</v>
      </c>
      <c r="B1852" t="s">
        <v>80</v>
      </c>
      <c r="C1852">
        <v>9012</v>
      </c>
      <c r="D1852">
        <v>48031127</v>
      </c>
      <c r="E1852">
        <v>5329.685546875</v>
      </c>
    </row>
    <row r="1853" spans="1:5">
      <c r="A1853" t="s">
        <v>49</v>
      </c>
      <c r="B1853" t="s">
        <v>81</v>
      </c>
      <c r="C1853">
        <v>153958</v>
      </c>
      <c r="D1853">
        <v>711424504</v>
      </c>
      <c r="E1853">
        <v>4620.89990234375</v>
      </c>
    </row>
    <row r="1854" spans="1:5">
      <c r="A1854" t="s">
        <v>49</v>
      </c>
      <c r="B1854" t="s">
        <v>82</v>
      </c>
      <c r="C1854">
        <v>105591</v>
      </c>
      <c r="D1854">
        <v>491595787</v>
      </c>
      <c r="E1854">
        <v>4655.66015625</v>
      </c>
    </row>
    <row r="1855" spans="1:5">
      <c r="A1855" t="s">
        <v>49</v>
      </c>
      <c r="B1855" t="s">
        <v>83</v>
      </c>
      <c r="C1855">
        <v>75389</v>
      </c>
      <c r="D1855">
        <v>374030765</v>
      </c>
      <c r="E1855">
        <v>4961.34423828125</v>
      </c>
    </row>
    <row r="1856" spans="1:5">
      <c r="A1856" t="s">
        <v>49</v>
      </c>
      <c r="B1856" t="s">
        <v>84</v>
      </c>
      <c r="C1856">
        <v>30202</v>
      </c>
      <c r="D1856">
        <v>117565022</v>
      </c>
      <c r="E1856">
        <v>3892.623779296875</v>
      </c>
    </row>
    <row r="1857" spans="1:5">
      <c r="A1857" t="s">
        <v>49</v>
      </c>
      <c r="B1857" t="s">
        <v>85</v>
      </c>
      <c r="C1857">
        <v>46485</v>
      </c>
      <c r="D1857">
        <v>211719602</v>
      </c>
      <c r="E1857">
        <v>4554.5791015625</v>
      </c>
    </row>
    <row r="1858" spans="1:5">
      <c r="A1858" t="s">
        <v>49</v>
      </c>
      <c r="B1858" t="s">
        <v>86</v>
      </c>
      <c r="C1858">
        <v>14030</v>
      </c>
      <c r="D1858">
        <v>80321806</v>
      </c>
      <c r="E1858">
        <v>5725.00390625</v>
      </c>
    </row>
    <row r="1859" spans="1:5">
      <c r="A1859" t="s">
        <v>49</v>
      </c>
      <c r="B1859" t="s">
        <v>87</v>
      </c>
      <c r="C1859">
        <v>32455</v>
      </c>
      <c r="D1859">
        <v>131397796</v>
      </c>
      <c r="E1859">
        <v>4048.614990234375</v>
      </c>
    </row>
    <row r="1860" spans="1:5">
      <c r="A1860" t="s">
        <v>49</v>
      </c>
      <c r="B1860" t="s">
        <v>88</v>
      </c>
      <c r="C1860">
        <v>1882</v>
      </c>
      <c r="D1860">
        <v>8109115</v>
      </c>
      <c r="E1860">
        <v>4308.775390625</v>
      </c>
    </row>
    <row r="1861" spans="1:5">
      <c r="A1861" t="s">
        <v>49</v>
      </c>
      <c r="B1861" t="s">
        <v>89</v>
      </c>
      <c r="C1861">
        <v>3640</v>
      </c>
      <c r="D1861">
        <v>14812675</v>
      </c>
      <c r="E1861">
        <v>4069.416259765625</v>
      </c>
    </row>
    <row r="1862" spans="1:5">
      <c r="A1862" t="s">
        <v>49</v>
      </c>
      <c r="B1862" t="s">
        <v>90</v>
      </c>
      <c r="C1862">
        <v>833</v>
      </c>
      <c r="D1862">
        <v>2649140</v>
      </c>
      <c r="E1862">
        <v>3180.239990234375</v>
      </c>
    </row>
    <row r="1863" spans="1:5">
      <c r="A1863" t="s">
        <v>49</v>
      </c>
      <c r="B1863" t="s">
        <v>91</v>
      </c>
      <c r="C1863">
        <v>9241</v>
      </c>
      <c r="D1863">
        <v>44838273</v>
      </c>
      <c r="E1863">
        <v>4852.10205078125</v>
      </c>
    </row>
    <row r="1864" spans="1:5">
      <c r="A1864" t="s">
        <v>50</v>
      </c>
      <c r="B1864" t="s">
        <v>54</v>
      </c>
      <c r="C1864">
        <v>103772</v>
      </c>
      <c r="D1864">
        <v>349812392</v>
      </c>
      <c r="E1864">
        <v>3370.970947265625</v>
      </c>
    </row>
    <row r="1865" spans="1:5">
      <c r="A1865" t="s">
        <v>50</v>
      </c>
      <c r="B1865" t="s">
        <v>55</v>
      </c>
      <c r="C1865">
        <v>3459</v>
      </c>
      <c r="D1865">
        <v>9775919</v>
      </c>
      <c r="E1865">
        <v>2826.22705078125</v>
      </c>
    </row>
    <row r="1866" spans="1:5">
      <c r="A1866" t="s">
        <v>50</v>
      </c>
      <c r="B1866" t="s">
        <v>56</v>
      </c>
      <c r="C1866">
        <v>1657</v>
      </c>
      <c r="D1866">
        <v>5356665</v>
      </c>
      <c r="E1866">
        <v>3232.7490234375</v>
      </c>
    </row>
    <row r="1867" spans="1:5">
      <c r="A1867" t="s">
        <v>50</v>
      </c>
      <c r="B1867" t="s">
        <v>57</v>
      </c>
      <c r="C1867">
        <v>2662</v>
      </c>
      <c r="D1867">
        <v>10492327</v>
      </c>
      <c r="E1867">
        <v>3941.520263671875</v>
      </c>
    </row>
    <row r="1868" spans="1:5">
      <c r="A1868" t="s">
        <v>50</v>
      </c>
      <c r="B1868" t="s">
        <v>58</v>
      </c>
      <c r="C1868">
        <v>3989</v>
      </c>
      <c r="D1868">
        <v>13994873</v>
      </c>
      <c r="E1868">
        <v>3508.3662109375</v>
      </c>
    </row>
    <row r="1869" spans="1:5">
      <c r="A1869" t="s">
        <v>50</v>
      </c>
      <c r="B1869" t="s">
        <v>59</v>
      </c>
      <c r="C1869">
        <v>3141</v>
      </c>
      <c r="D1869">
        <v>11967327</v>
      </c>
      <c r="E1869">
        <v>3810.037353515625</v>
      </c>
    </row>
    <row r="1870" spans="1:5">
      <c r="A1870" t="s">
        <v>50</v>
      </c>
      <c r="B1870" t="s">
        <v>60</v>
      </c>
      <c r="C1870">
        <v>848</v>
      </c>
      <c r="D1870">
        <v>2027546</v>
      </c>
      <c r="E1870">
        <v>2390.97412109375</v>
      </c>
    </row>
    <row r="1871" spans="1:5">
      <c r="A1871" t="s">
        <v>50</v>
      </c>
      <c r="B1871" t="s">
        <v>61</v>
      </c>
      <c r="C1871">
        <v>1038</v>
      </c>
      <c r="D1871">
        <v>3543879</v>
      </c>
      <c r="E1871">
        <v>3414.1416015625</v>
      </c>
    </row>
    <row r="1872" spans="1:5">
      <c r="A1872" t="s">
        <v>50</v>
      </c>
      <c r="B1872" t="s">
        <v>62</v>
      </c>
      <c r="C1872">
        <v>1002</v>
      </c>
      <c r="D1872">
        <v>3453285</v>
      </c>
      <c r="E1872">
        <v>3446.392333984375</v>
      </c>
    </row>
    <row r="1873" spans="1:5">
      <c r="A1873" t="s">
        <v>50</v>
      </c>
      <c r="B1873" t="s">
        <v>63</v>
      </c>
      <c r="C1873">
        <v>36</v>
      </c>
      <c r="D1873">
        <v>90594</v>
      </c>
      <c r="E1873">
        <v>2516.5</v>
      </c>
    </row>
    <row r="1874" spans="1:5">
      <c r="A1874" t="s">
        <v>50</v>
      </c>
      <c r="B1874" t="s">
        <v>64</v>
      </c>
      <c r="C1874">
        <v>3539</v>
      </c>
      <c r="D1874">
        <v>9188466</v>
      </c>
      <c r="E1874">
        <v>2596.34521484375</v>
      </c>
    </row>
    <row r="1875" spans="1:5">
      <c r="A1875" t="s">
        <v>50</v>
      </c>
      <c r="B1875" t="s">
        <v>65</v>
      </c>
      <c r="C1875">
        <v>6094</v>
      </c>
      <c r="D1875">
        <v>18638640</v>
      </c>
      <c r="E1875">
        <v>3058.523193359375</v>
      </c>
    </row>
    <row r="1876" spans="1:5">
      <c r="A1876" t="s">
        <v>50</v>
      </c>
      <c r="B1876" t="s">
        <v>66</v>
      </c>
      <c r="C1876">
        <v>189</v>
      </c>
      <c r="D1876">
        <v>512533</v>
      </c>
      <c r="E1876">
        <v>2711.814697265625</v>
      </c>
    </row>
    <row r="1877" spans="1:5">
      <c r="A1877" t="s">
        <v>50</v>
      </c>
      <c r="B1877" t="s">
        <v>67</v>
      </c>
      <c r="C1877">
        <v>3</v>
      </c>
      <c r="D1877">
        <v>12888</v>
      </c>
      <c r="E1877">
        <v>4296</v>
      </c>
    </row>
    <row r="1878" spans="1:5">
      <c r="A1878" t="s">
        <v>50</v>
      </c>
      <c r="B1878" t="s">
        <v>68</v>
      </c>
      <c r="C1878">
        <v>3473</v>
      </c>
      <c r="D1878">
        <v>8913863</v>
      </c>
      <c r="E1878">
        <v>2566.61767578125</v>
      </c>
    </row>
    <row r="1879" spans="1:5">
      <c r="A1879" t="s">
        <v>50</v>
      </c>
      <c r="B1879" t="s">
        <v>69</v>
      </c>
      <c r="C1879">
        <v>2017</v>
      </c>
      <c r="D1879">
        <v>6051357</v>
      </c>
      <c r="E1879">
        <v>3000.177001953125</v>
      </c>
    </row>
    <row r="1880" spans="1:5">
      <c r="A1880" t="s">
        <v>50</v>
      </c>
      <c r="B1880" t="s">
        <v>70</v>
      </c>
      <c r="C1880">
        <v>4058</v>
      </c>
      <c r="D1880">
        <v>12805931</v>
      </c>
      <c r="E1880">
        <v>3155.724853515625</v>
      </c>
    </row>
    <row r="1881" spans="1:5">
      <c r="A1881" t="s">
        <v>50</v>
      </c>
      <c r="B1881" t="s">
        <v>71</v>
      </c>
      <c r="C1881">
        <v>617</v>
      </c>
      <c r="D1881">
        <v>1807738</v>
      </c>
      <c r="E1881">
        <v>2929.88330078125</v>
      </c>
    </row>
    <row r="1882" spans="1:5">
      <c r="A1882" t="s">
        <v>50</v>
      </c>
      <c r="B1882" t="s">
        <v>72</v>
      </c>
      <c r="C1882">
        <v>513</v>
      </c>
      <c r="D1882">
        <v>1476332</v>
      </c>
      <c r="E1882">
        <v>2877.840087890625</v>
      </c>
    </row>
    <row r="1883" spans="1:5">
      <c r="A1883" t="s">
        <v>50</v>
      </c>
      <c r="B1883" t="s">
        <v>73</v>
      </c>
      <c r="C1883">
        <v>1490</v>
      </c>
      <c r="D1883">
        <v>2989765</v>
      </c>
      <c r="E1883">
        <v>2006.5537109375</v>
      </c>
    </row>
    <row r="1884" spans="1:5">
      <c r="A1884" t="s">
        <v>50</v>
      </c>
      <c r="B1884" t="s">
        <v>74</v>
      </c>
      <c r="C1884">
        <v>2036</v>
      </c>
      <c r="D1884">
        <v>6946644</v>
      </c>
      <c r="E1884">
        <v>3411.90771484375</v>
      </c>
    </row>
    <row r="1885" spans="1:5">
      <c r="A1885" t="s">
        <v>50</v>
      </c>
      <c r="B1885" t="s">
        <v>75</v>
      </c>
      <c r="C1885">
        <v>808</v>
      </c>
      <c r="D1885">
        <v>1943212</v>
      </c>
      <c r="E1885">
        <v>2404.96533203125</v>
      </c>
    </row>
    <row r="1886" spans="1:5">
      <c r="A1886" t="s">
        <v>50</v>
      </c>
      <c r="B1886" t="s">
        <v>76</v>
      </c>
      <c r="C1886">
        <v>1036</v>
      </c>
      <c r="D1886">
        <v>2967624</v>
      </c>
      <c r="E1886">
        <v>2864.501953125</v>
      </c>
    </row>
    <row r="1887" spans="1:5">
      <c r="A1887" t="s">
        <v>50</v>
      </c>
      <c r="B1887" t="s">
        <v>77</v>
      </c>
      <c r="C1887">
        <v>1346</v>
      </c>
      <c r="D1887">
        <v>3987055</v>
      </c>
      <c r="E1887">
        <v>2962.15087890625</v>
      </c>
    </row>
    <row r="1888" spans="1:5">
      <c r="A1888" t="s">
        <v>50</v>
      </c>
      <c r="B1888" t="s">
        <v>78</v>
      </c>
      <c r="C1888">
        <v>18</v>
      </c>
      <c r="D1888">
        <v>78659</v>
      </c>
      <c r="E1888">
        <v>4369.9443359375</v>
      </c>
    </row>
    <row r="1889" spans="1:5">
      <c r="A1889" t="s">
        <v>50</v>
      </c>
      <c r="B1889" t="s">
        <v>79</v>
      </c>
      <c r="C1889">
        <v>0</v>
      </c>
      <c r="D1889">
        <v>0</v>
      </c>
    </row>
    <row r="1890" spans="1:5">
      <c r="A1890" t="s">
        <v>50</v>
      </c>
      <c r="B1890" t="s">
        <v>80</v>
      </c>
      <c r="C1890">
        <v>542</v>
      </c>
      <c r="D1890">
        <v>1603605</v>
      </c>
      <c r="E1890">
        <v>2958.680908203125</v>
      </c>
    </row>
    <row r="1891" spans="1:5">
      <c r="A1891" t="s">
        <v>50</v>
      </c>
      <c r="B1891" t="s">
        <v>81</v>
      </c>
      <c r="C1891">
        <v>58736</v>
      </c>
      <c r="D1891">
        <v>213359230</v>
      </c>
      <c r="E1891">
        <v>3632.51220703125</v>
      </c>
    </row>
    <row r="1892" spans="1:5">
      <c r="A1892" t="s">
        <v>50</v>
      </c>
      <c r="B1892" t="s">
        <v>82</v>
      </c>
      <c r="C1892">
        <v>43683</v>
      </c>
      <c r="D1892">
        <v>146409136</v>
      </c>
      <c r="E1892">
        <v>3351.627197265625</v>
      </c>
    </row>
    <row r="1893" spans="1:5">
      <c r="A1893" t="s">
        <v>50</v>
      </c>
      <c r="B1893" t="s">
        <v>83</v>
      </c>
      <c r="C1893">
        <v>28627</v>
      </c>
      <c r="D1893">
        <v>108998301</v>
      </c>
      <c r="E1893">
        <v>3807.534912109375</v>
      </c>
    </row>
    <row r="1894" spans="1:5">
      <c r="A1894" t="s">
        <v>50</v>
      </c>
      <c r="B1894" t="s">
        <v>84</v>
      </c>
      <c r="C1894">
        <v>15056</v>
      </c>
      <c r="D1894">
        <v>37410835</v>
      </c>
      <c r="E1894">
        <v>2484.779052734375</v>
      </c>
    </row>
    <row r="1895" spans="1:5">
      <c r="A1895" t="s">
        <v>50</v>
      </c>
      <c r="B1895" t="s">
        <v>85</v>
      </c>
      <c r="C1895">
        <v>13826</v>
      </c>
      <c r="D1895">
        <v>61381542</v>
      </c>
      <c r="E1895">
        <v>4439.5732421875</v>
      </c>
    </row>
    <row r="1896" spans="1:5">
      <c r="A1896" t="s">
        <v>50</v>
      </c>
      <c r="B1896" t="s">
        <v>86</v>
      </c>
      <c r="C1896">
        <v>4854</v>
      </c>
      <c r="D1896">
        <v>30224976</v>
      </c>
      <c r="E1896">
        <v>6226.818359375</v>
      </c>
    </row>
    <row r="1897" spans="1:5">
      <c r="A1897" t="s">
        <v>50</v>
      </c>
      <c r="B1897" t="s">
        <v>87</v>
      </c>
      <c r="C1897">
        <v>8972</v>
      </c>
      <c r="D1897">
        <v>31156566</v>
      </c>
      <c r="E1897">
        <v>3472.64453125</v>
      </c>
    </row>
    <row r="1898" spans="1:5">
      <c r="A1898" t="s">
        <v>50</v>
      </c>
      <c r="B1898" t="s">
        <v>88</v>
      </c>
      <c r="C1898">
        <v>1227</v>
      </c>
      <c r="D1898">
        <v>5568552</v>
      </c>
      <c r="E1898">
        <v>4538.34716796875</v>
      </c>
    </row>
    <row r="1899" spans="1:5">
      <c r="A1899" t="s">
        <v>50</v>
      </c>
      <c r="B1899" t="s">
        <v>89</v>
      </c>
      <c r="C1899">
        <v>460</v>
      </c>
      <c r="D1899">
        <v>995722</v>
      </c>
      <c r="E1899">
        <v>2164.613037109375</v>
      </c>
    </row>
    <row r="1900" spans="1:5">
      <c r="A1900" t="s">
        <v>50</v>
      </c>
      <c r="B1900" t="s">
        <v>90</v>
      </c>
      <c r="C1900">
        <v>51</v>
      </c>
      <c r="D1900">
        <v>136450</v>
      </c>
      <c r="E1900">
        <v>2675.490234375</v>
      </c>
    </row>
    <row r="1901" spans="1:5">
      <c r="A1901" t="s">
        <v>50</v>
      </c>
      <c r="B1901" t="s">
        <v>91</v>
      </c>
      <c r="C1901">
        <v>3941</v>
      </c>
      <c r="D1901">
        <v>12233015</v>
      </c>
      <c r="E1901">
        <v>3104.038330078125</v>
      </c>
    </row>
    <row r="1902" spans="1:5">
      <c r="A1902" t="s">
        <v>51</v>
      </c>
      <c r="B1902" t="s">
        <v>54</v>
      </c>
      <c r="C1902">
        <v>282864</v>
      </c>
      <c r="D1902">
        <v>1199546780</v>
      </c>
      <c r="E1902">
        <v>4240.71923828125</v>
      </c>
    </row>
    <row r="1903" spans="1:5">
      <c r="A1903" t="s">
        <v>51</v>
      </c>
      <c r="B1903" t="s">
        <v>55</v>
      </c>
      <c r="C1903">
        <v>6265</v>
      </c>
      <c r="D1903">
        <v>27561082</v>
      </c>
      <c r="E1903">
        <v>4399.21484375</v>
      </c>
    </row>
    <row r="1904" spans="1:5">
      <c r="A1904" t="s">
        <v>51</v>
      </c>
      <c r="B1904" t="s">
        <v>56</v>
      </c>
      <c r="C1904">
        <v>6947</v>
      </c>
      <c r="D1904">
        <v>26137825</v>
      </c>
      <c r="E1904">
        <v>3762.462158203125</v>
      </c>
    </row>
    <row r="1905" spans="1:5">
      <c r="A1905" t="s">
        <v>51</v>
      </c>
      <c r="B1905" t="s">
        <v>57</v>
      </c>
      <c r="C1905">
        <v>5501</v>
      </c>
      <c r="D1905">
        <v>27373921</v>
      </c>
      <c r="E1905">
        <v>4976.171875</v>
      </c>
    </row>
    <row r="1906" spans="1:5">
      <c r="A1906" t="s">
        <v>51</v>
      </c>
      <c r="B1906" t="s">
        <v>58</v>
      </c>
      <c r="C1906">
        <v>16019</v>
      </c>
      <c r="D1906">
        <v>79879761</v>
      </c>
      <c r="E1906">
        <v>4986.5634765625</v>
      </c>
    </row>
    <row r="1907" spans="1:5">
      <c r="A1907" t="s">
        <v>51</v>
      </c>
      <c r="B1907" t="s">
        <v>59</v>
      </c>
      <c r="C1907">
        <v>12290</v>
      </c>
      <c r="D1907">
        <v>66212753</v>
      </c>
      <c r="E1907">
        <v>5387.53076171875</v>
      </c>
    </row>
    <row r="1908" spans="1:5">
      <c r="A1908" t="s">
        <v>51</v>
      </c>
      <c r="B1908" t="s">
        <v>60</v>
      </c>
      <c r="C1908">
        <v>3729</v>
      </c>
      <c r="D1908">
        <v>13667008</v>
      </c>
      <c r="E1908">
        <v>3665.059814453125</v>
      </c>
    </row>
    <row r="1909" spans="1:5">
      <c r="A1909" t="s">
        <v>51</v>
      </c>
      <c r="B1909" t="s">
        <v>61</v>
      </c>
      <c r="C1909">
        <v>5425</v>
      </c>
      <c r="D1909">
        <v>26395697</v>
      </c>
      <c r="E1909">
        <v>4865.56640625</v>
      </c>
    </row>
    <row r="1910" spans="1:5">
      <c r="A1910" t="s">
        <v>51</v>
      </c>
      <c r="B1910" t="s">
        <v>62</v>
      </c>
      <c r="C1910">
        <v>5184</v>
      </c>
      <c r="D1910">
        <v>25448911</v>
      </c>
      <c r="E1910">
        <v>4909.12646484375</v>
      </c>
    </row>
    <row r="1911" spans="1:5">
      <c r="A1911" t="s">
        <v>51</v>
      </c>
      <c r="B1911" t="s">
        <v>63</v>
      </c>
      <c r="C1911">
        <v>241</v>
      </c>
      <c r="D1911">
        <v>946786</v>
      </c>
      <c r="E1911">
        <v>3928.572509765625</v>
      </c>
    </row>
    <row r="1912" spans="1:5">
      <c r="A1912" t="s">
        <v>51</v>
      </c>
      <c r="B1912" t="s">
        <v>64</v>
      </c>
      <c r="C1912">
        <v>13652</v>
      </c>
      <c r="D1912">
        <v>57477586</v>
      </c>
      <c r="E1912">
        <v>4210.1953125</v>
      </c>
    </row>
    <row r="1913" spans="1:5">
      <c r="A1913" t="s">
        <v>51</v>
      </c>
      <c r="B1913" t="s">
        <v>65</v>
      </c>
      <c r="C1913">
        <v>10626</v>
      </c>
      <c r="D1913">
        <v>45247124</v>
      </c>
      <c r="E1913">
        <v>4258.15185546875</v>
      </c>
    </row>
    <row r="1914" spans="1:5">
      <c r="A1914" t="s">
        <v>51</v>
      </c>
      <c r="B1914" t="s">
        <v>66</v>
      </c>
      <c r="C1914">
        <v>393</v>
      </c>
      <c r="D1914">
        <v>1734546</v>
      </c>
      <c r="E1914">
        <v>4413.60302734375</v>
      </c>
    </row>
    <row r="1915" spans="1:5">
      <c r="A1915" t="s">
        <v>51</v>
      </c>
      <c r="B1915" t="s">
        <v>67</v>
      </c>
      <c r="C1915">
        <v>19</v>
      </c>
      <c r="D1915">
        <v>101207</v>
      </c>
      <c r="E1915">
        <v>5326.68408203125</v>
      </c>
    </row>
    <row r="1916" spans="1:5">
      <c r="A1916" t="s">
        <v>51</v>
      </c>
      <c r="B1916" t="s">
        <v>68</v>
      </c>
      <c r="C1916">
        <v>15137</v>
      </c>
      <c r="D1916">
        <v>57026997</v>
      </c>
      <c r="E1916">
        <v>3767.390869140625</v>
      </c>
    </row>
    <row r="1917" spans="1:5">
      <c r="A1917" t="s">
        <v>51</v>
      </c>
      <c r="B1917" t="s">
        <v>69</v>
      </c>
      <c r="C1917">
        <v>6474</v>
      </c>
      <c r="D1917">
        <v>29306774</v>
      </c>
      <c r="E1917">
        <v>4526.841796875</v>
      </c>
    </row>
    <row r="1918" spans="1:5">
      <c r="A1918" t="s">
        <v>51</v>
      </c>
      <c r="B1918" t="s">
        <v>70</v>
      </c>
      <c r="C1918">
        <v>4515</v>
      </c>
      <c r="D1918">
        <v>17111751</v>
      </c>
      <c r="E1918">
        <v>3789.97802734375</v>
      </c>
    </row>
    <row r="1919" spans="1:5">
      <c r="A1919" t="s">
        <v>51</v>
      </c>
      <c r="B1919" t="s">
        <v>71</v>
      </c>
      <c r="C1919">
        <v>943</v>
      </c>
      <c r="D1919">
        <v>3921070</v>
      </c>
      <c r="E1919">
        <v>4158.08056640625</v>
      </c>
    </row>
    <row r="1920" spans="1:5">
      <c r="A1920" t="s">
        <v>51</v>
      </c>
      <c r="B1920" t="s">
        <v>72</v>
      </c>
      <c r="C1920">
        <v>1062</v>
      </c>
      <c r="D1920">
        <v>4179809</v>
      </c>
      <c r="E1920">
        <v>3935.7900390625</v>
      </c>
    </row>
    <row r="1921" spans="1:5">
      <c r="A1921" t="s">
        <v>51</v>
      </c>
      <c r="B1921" t="s">
        <v>73</v>
      </c>
      <c r="C1921">
        <v>3265</v>
      </c>
      <c r="D1921">
        <v>11699603</v>
      </c>
      <c r="E1921">
        <v>3583.33935546875</v>
      </c>
    </row>
    <row r="1922" spans="1:5">
      <c r="A1922" t="s">
        <v>51</v>
      </c>
      <c r="B1922" t="s">
        <v>74</v>
      </c>
      <c r="C1922">
        <v>2937</v>
      </c>
      <c r="D1922">
        <v>12116625</v>
      </c>
      <c r="E1922">
        <v>4125.5107421875</v>
      </c>
    </row>
    <row r="1923" spans="1:5">
      <c r="A1923" t="s">
        <v>51</v>
      </c>
      <c r="B1923" t="s">
        <v>75</v>
      </c>
      <c r="C1923">
        <v>1560</v>
      </c>
      <c r="D1923">
        <v>6187142</v>
      </c>
      <c r="E1923">
        <v>3966.11669921875</v>
      </c>
    </row>
    <row r="1924" spans="1:5">
      <c r="A1924" t="s">
        <v>51</v>
      </c>
      <c r="B1924" t="s">
        <v>76</v>
      </c>
      <c r="C1924">
        <v>2027</v>
      </c>
      <c r="D1924">
        <v>9259404</v>
      </c>
      <c r="E1924">
        <v>4568.03369140625</v>
      </c>
    </row>
    <row r="1925" spans="1:5">
      <c r="A1925" t="s">
        <v>51</v>
      </c>
      <c r="B1925" t="s">
        <v>77</v>
      </c>
      <c r="C1925">
        <v>1943</v>
      </c>
      <c r="D1925">
        <v>8430388</v>
      </c>
      <c r="E1925">
        <v>4338.85107421875</v>
      </c>
    </row>
    <row r="1926" spans="1:5">
      <c r="A1926" t="s">
        <v>51</v>
      </c>
      <c r="B1926" t="s">
        <v>78</v>
      </c>
      <c r="C1926">
        <v>563</v>
      </c>
      <c r="D1926">
        <v>3382752</v>
      </c>
      <c r="E1926">
        <v>6008.4404296875</v>
      </c>
    </row>
    <row r="1927" spans="1:5">
      <c r="A1927" t="s">
        <v>51</v>
      </c>
      <c r="B1927" t="s">
        <v>79</v>
      </c>
      <c r="C1927">
        <v>0</v>
      </c>
      <c r="D1927">
        <v>0</v>
      </c>
    </row>
    <row r="1928" spans="1:5">
      <c r="A1928" t="s">
        <v>51</v>
      </c>
      <c r="B1928" t="s">
        <v>80</v>
      </c>
      <c r="C1928">
        <v>1928</v>
      </c>
      <c r="D1928">
        <v>7315890</v>
      </c>
      <c r="E1928">
        <v>3794.548828125</v>
      </c>
    </row>
    <row r="1929" spans="1:5">
      <c r="A1929" t="s">
        <v>51</v>
      </c>
      <c r="B1929" t="s">
        <v>81</v>
      </c>
      <c r="C1929">
        <v>163763</v>
      </c>
      <c r="D1929">
        <v>691549350</v>
      </c>
      <c r="E1929">
        <v>4222.86669921875</v>
      </c>
    </row>
    <row r="1930" spans="1:5">
      <c r="A1930" t="s">
        <v>51</v>
      </c>
      <c r="B1930" t="s">
        <v>82</v>
      </c>
      <c r="C1930">
        <v>115288</v>
      </c>
      <c r="D1930">
        <v>458098127</v>
      </c>
      <c r="E1930">
        <v>3973.510986328125</v>
      </c>
    </row>
    <row r="1931" spans="1:5">
      <c r="A1931" t="s">
        <v>51</v>
      </c>
      <c r="B1931" t="s">
        <v>83</v>
      </c>
      <c r="C1931">
        <v>87146</v>
      </c>
      <c r="D1931">
        <v>373362967</v>
      </c>
      <c r="E1931">
        <v>4284.33837890625</v>
      </c>
    </row>
    <row r="1932" spans="1:5">
      <c r="A1932" t="s">
        <v>51</v>
      </c>
      <c r="B1932" t="s">
        <v>84</v>
      </c>
      <c r="C1932">
        <v>28142</v>
      </c>
      <c r="D1932">
        <v>84735160</v>
      </c>
      <c r="E1932">
        <v>3010.985595703125</v>
      </c>
    </row>
    <row r="1933" spans="1:5">
      <c r="A1933" t="s">
        <v>51</v>
      </c>
      <c r="B1933" t="s">
        <v>85</v>
      </c>
      <c r="C1933">
        <v>47449</v>
      </c>
      <c r="D1933">
        <v>228693787</v>
      </c>
      <c r="E1933">
        <v>4819.78076171875</v>
      </c>
    </row>
    <row r="1934" spans="1:5">
      <c r="A1934" t="s">
        <v>51</v>
      </c>
      <c r="B1934" t="s">
        <v>86</v>
      </c>
      <c r="C1934">
        <v>17182</v>
      </c>
      <c r="D1934">
        <v>104761613</v>
      </c>
      <c r="E1934">
        <v>6097.17236328125</v>
      </c>
    </row>
    <row r="1935" spans="1:5">
      <c r="A1935" t="s">
        <v>51</v>
      </c>
      <c r="B1935" t="s">
        <v>87</v>
      </c>
      <c r="C1935">
        <v>30267</v>
      </c>
      <c r="D1935">
        <v>123932174</v>
      </c>
      <c r="E1935">
        <v>4094.63037109375</v>
      </c>
    </row>
    <row r="1936" spans="1:5">
      <c r="A1936" t="s">
        <v>51</v>
      </c>
      <c r="B1936" t="s">
        <v>88</v>
      </c>
      <c r="C1936">
        <v>1026</v>
      </c>
      <c r="D1936">
        <v>4757436</v>
      </c>
      <c r="E1936">
        <v>4636.876953125</v>
      </c>
    </row>
    <row r="1937" spans="1:5">
      <c r="A1937" t="s">
        <v>51</v>
      </c>
      <c r="B1937" t="s">
        <v>89</v>
      </c>
      <c r="C1937">
        <v>3091</v>
      </c>
      <c r="D1937">
        <v>9574889</v>
      </c>
      <c r="E1937">
        <v>3097.6669921875</v>
      </c>
    </row>
    <row r="1938" spans="1:5">
      <c r="A1938" t="s">
        <v>51</v>
      </c>
      <c r="B1938" t="s">
        <v>90</v>
      </c>
      <c r="C1938">
        <v>0</v>
      </c>
      <c r="D1938">
        <v>0</v>
      </c>
    </row>
    <row r="1939" spans="1:5">
      <c r="A1939" t="s">
        <v>51</v>
      </c>
      <c r="B1939" t="s">
        <v>91</v>
      </c>
      <c r="C1939">
        <v>8809</v>
      </c>
      <c r="D1939">
        <v>36575587</v>
      </c>
      <c r="E1939">
        <v>4152.0703125</v>
      </c>
    </row>
    <row r="1940" spans="1:5">
      <c r="A1940" t="s">
        <v>52</v>
      </c>
      <c r="B1940" t="s">
        <v>54</v>
      </c>
      <c r="C1940">
        <v>51504</v>
      </c>
      <c r="D1940">
        <v>208306624</v>
      </c>
      <c r="E1940">
        <v>4044.474609375</v>
      </c>
    </row>
    <row r="1941" spans="1:5">
      <c r="A1941" t="s">
        <v>52</v>
      </c>
      <c r="B1941" t="s">
        <v>55</v>
      </c>
      <c r="C1941">
        <v>1291</v>
      </c>
      <c r="D1941">
        <v>5549516</v>
      </c>
      <c r="E1941">
        <v>4298.6181640625</v>
      </c>
    </row>
    <row r="1942" spans="1:5">
      <c r="A1942" t="s">
        <v>52</v>
      </c>
      <c r="B1942" t="s">
        <v>56</v>
      </c>
      <c r="C1942">
        <v>880</v>
      </c>
      <c r="D1942">
        <v>3622475</v>
      </c>
      <c r="E1942">
        <v>4116.44873046875</v>
      </c>
    </row>
    <row r="1943" spans="1:5">
      <c r="A1943" t="s">
        <v>52</v>
      </c>
      <c r="B1943" t="s">
        <v>57</v>
      </c>
      <c r="C1943">
        <v>991</v>
      </c>
      <c r="D1943">
        <v>4881911</v>
      </c>
      <c r="E1943">
        <v>4926.2470703125</v>
      </c>
    </row>
    <row r="1944" spans="1:5">
      <c r="A1944" t="s">
        <v>52</v>
      </c>
      <c r="B1944" t="s">
        <v>58</v>
      </c>
      <c r="C1944">
        <v>2035</v>
      </c>
      <c r="D1944">
        <v>8979980</v>
      </c>
      <c r="E1944">
        <v>4412.7666015625</v>
      </c>
    </row>
    <row r="1945" spans="1:5">
      <c r="A1945" t="s">
        <v>52</v>
      </c>
      <c r="B1945" t="s">
        <v>59</v>
      </c>
      <c r="C1945">
        <v>1459</v>
      </c>
      <c r="D1945">
        <v>6787970</v>
      </c>
      <c r="E1945">
        <v>4652.48095703125</v>
      </c>
    </row>
    <row r="1946" spans="1:5">
      <c r="A1946" t="s">
        <v>52</v>
      </c>
      <c r="B1946" t="s">
        <v>60</v>
      </c>
      <c r="C1946">
        <v>576</v>
      </c>
      <c r="D1946">
        <v>2192010</v>
      </c>
      <c r="E1946">
        <v>3805.572998046875</v>
      </c>
    </row>
    <row r="1947" spans="1:5">
      <c r="A1947" t="s">
        <v>52</v>
      </c>
      <c r="B1947" t="s">
        <v>61</v>
      </c>
      <c r="C1947">
        <v>456</v>
      </c>
      <c r="D1947">
        <v>2224733</v>
      </c>
      <c r="E1947">
        <v>4878.80029296875</v>
      </c>
    </row>
    <row r="1948" spans="1:5">
      <c r="A1948" t="s">
        <v>52</v>
      </c>
      <c r="B1948" t="s">
        <v>62</v>
      </c>
      <c r="C1948">
        <v>388</v>
      </c>
      <c r="D1948">
        <v>1954278</v>
      </c>
      <c r="E1948">
        <v>5036.798828125</v>
      </c>
    </row>
    <row r="1949" spans="1:5">
      <c r="A1949" t="s">
        <v>52</v>
      </c>
      <c r="B1949" t="s">
        <v>63</v>
      </c>
      <c r="C1949">
        <v>68</v>
      </c>
      <c r="D1949">
        <v>270455</v>
      </c>
      <c r="E1949">
        <v>3977.279296875</v>
      </c>
    </row>
    <row r="1950" spans="1:5">
      <c r="A1950" t="s">
        <v>52</v>
      </c>
      <c r="B1950" t="s">
        <v>64</v>
      </c>
      <c r="C1950">
        <v>2071</v>
      </c>
      <c r="D1950">
        <v>7733200</v>
      </c>
      <c r="E1950">
        <v>3734.04150390625</v>
      </c>
    </row>
    <row r="1951" spans="1:5">
      <c r="A1951" t="s">
        <v>52</v>
      </c>
      <c r="B1951" t="s">
        <v>65</v>
      </c>
      <c r="C1951">
        <v>2657</v>
      </c>
      <c r="D1951">
        <v>10388124</v>
      </c>
      <c r="E1951">
        <v>3909.71923828125</v>
      </c>
    </row>
    <row r="1952" spans="1:5">
      <c r="A1952" t="s">
        <v>52</v>
      </c>
      <c r="B1952" t="s">
        <v>66</v>
      </c>
      <c r="C1952">
        <v>176</v>
      </c>
      <c r="D1952">
        <v>674880</v>
      </c>
      <c r="E1952">
        <v>3834.54541015625</v>
      </c>
    </row>
    <row r="1953" spans="1:5">
      <c r="A1953" t="s">
        <v>52</v>
      </c>
      <c r="B1953" t="s">
        <v>67</v>
      </c>
      <c r="C1953">
        <v>0</v>
      </c>
      <c r="D1953">
        <v>0</v>
      </c>
    </row>
    <row r="1954" spans="1:5">
      <c r="A1954" t="s">
        <v>52</v>
      </c>
      <c r="B1954" t="s">
        <v>68</v>
      </c>
      <c r="C1954">
        <v>892</v>
      </c>
      <c r="D1954">
        <v>3712784</v>
      </c>
      <c r="E1954">
        <v>4162.31396484375</v>
      </c>
    </row>
    <row r="1955" spans="1:5">
      <c r="A1955" t="s">
        <v>52</v>
      </c>
      <c r="B1955" t="s">
        <v>69</v>
      </c>
      <c r="C1955">
        <v>1322</v>
      </c>
      <c r="D1955">
        <v>5316734</v>
      </c>
      <c r="E1955">
        <v>4021.7353515625</v>
      </c>
    </row>
    <row r="1956" spans="1:5">
      <c r="A1956" t="s">
        <v>52</v>
      </c>
      <c r="B1956" t="s">
        <v>70</v>
      </c>
      <c r="C1956">
        <v>7266</v>
      </c>
      <c r="D1956">
        <v>34694588</v>
      </c>
      <c r="E1956">
        <v>4774.9228515625</v>
      </c>
    </row>
    <row r="1957" spans="1:5">
      <c r="A1957" t="s">
        <v>52</v>
      </c>
      <c r="B1957" t="s">
        <v>71</v>
      </c>
      <c r="C1957">
        <v>122</v>
      </c>
      <c r="D1957">
        <v>461573</v>
      </c>
      <c r="E1957">
        <v>3783.38525390625</v>
      </c>
    </row>
    <row r="1958" spans="1:5">
      <c r="A1958" t="s">
        <v>52</v>
      </c>
      <c r="B1958" t="s">
        <v>72</v>
      </c>
      <c r="C1958">
        <v>91</v>
      </c>
      <c r="D1958">
        <v>332583</v>
      </c>
      <c r="E1958">
        <v>3654.75830078125</v>
      </c>
    </row>
    <row r="1959" spans="1:5">
      <c r="A1959" t="s">
        <v>52</v>
      </c>
      <c r="B1959" t="s">
        <v>73</v>
      </c>
      <c r="C1959">
        <v>1066</v>
      </c>
      <c r="D1959">
        <v>3666461</v>
      </c>
      <c r="E1959">
        <v>3439.456787109375</v>
      </c>
    </row>
    <row r="1960" spans="1:5">
      <c r="A1960" t="s">
        <v>52</v>
      </c>
      <c r="B1960" t="s">
        <v>74</v>
      </c>
      <c r="C1960">
        <v>1316</v>
      </c>
      <c r="D1960">
        <v>5455425</v>
      </c>
      <c r="E1960">
        <v>4145.4599609375</v>
      </c>
    </row>
    <row r="1961" spans="1:5">
      <c r="A1961" t="s">
        <v>52</v>
      </c>
      <c r="B1961" t="s">
        <v>75</v>
      </c>
      <c r="C1961">
        <v>402</v>
      </c>
      <c r="D1961">
        <v>1397584</v>
      </c>
      <c r="E1961">
        <v>3476.5771484375</v>
      </c>
    </row>
    <row r="1962" spans="1:5">
      <c r="A1962" t="s">
        <v>52</v>
      </c>
      <c r="B1962" t="s">
        <v>76</v>
      </c>
      <c r="C1962">
        <v>181</v>
      </c>
      <c r="D1962">
        <v>764551</v>
      </c>
      <c r="E1962">
        <v>4224.03857421875</v>
      </c>
    </row>
    <row r="1963" spans="1:5">
      <c r="A1963" t="s">
        <v>52</v>
      </c>
      <c r="B1963" t="s">
        <v>77</v>
      </c>
      <c r="C1963">
        <v>346</v>
      </c>
      <c r="D1963">
        <v>1371834</v>
      </c>
      <c r="E1963">
        <v>3964.838134765625</v>
      </c>
    </row>
    <row r="1964" spans="1:5">
      <c r="A1964" t="s">
        <v>52</v>
      </c>
      <c r="B1964" t="s">
        <v>78</v>
      </c>
      <c r="C1964">
        <v>75</v>
      </c>
      <c r="D1964">
        <v>406693</v>
      </c>
      <c r="E1964">
        <v>5422.5732421875</v>
      </c>
    </row>
    <row r="1965" spans="1:5">
      <c r="A1965" t="s">
        <v>52</v>
      </c>
      <c r="B1965" t="s">
        <v>79</v>
      </c>
      <c r="C1965">
        <v>0</v>
      </c>
      <c r="D1965">
        <v>0</v>
      </c>
    </row>
    <row r="1966" spans="1:5">
      <c r="A1966" t="s">
        <v>52</v>
      </c>
      <c r="B1966" t="s">
        <v>80</v>
      </c>
      <c r="C1966">
        <v>96</v>
      </c>
      <c r="D1966">
        <v>265459</v>
      </c>
      <c r="E1966">
        <v>2765.197998046875</v>
      </c>
    </row>
    <row r="1967" spans="1:5">
      <c r="A1967" t="s">
        <v>52</v>
      </c>
      <c r="B1967" t="s">
        <v>81</v>
      </c>
      <c r="C1967">
        <v>25565</v>
      </c>
      <c r="D1967">
        <v>98128504</v>
      </c>
      <c r="E1967">
        <v>3838.392578125</v>
      </c>
    </row>
    <row r="1968" spans="1:5">
      <c r="A1968" t="s">
        <v>52</v>
      </c>
      <c r="B1968" t="s">
        <v>82</v>
      </c>
      <c r="C1968">
        <v>19053</v>
      </c>
      <c r="D1968">
        <v>71613891</v>
      </c>
      <c r="E1968">
        <v>3758.66748046875</v>
      </c>
    </row>
    <row r="1969" spans="1:5">
      <c r="A1969" t="s">
        <v>52</v>
      </c>
      <c r="B1969" t="s">
        <v>83</v>
      </c>
      <c r="C1969">
        <v>13040</v>
      </c>
      <c r="D1969">
        <v>55313911</v>
      </c>
      <c r="E1969">
        <v>4241.8642578125</v>
      </c>
    </row>
    <row r="1970" spans="1:5">
      <c r="A1970" t="s">
        <v>52</v>
      </c>
      <c r="B1970" t="s">
        <v>84</v>
      </c>
      <c r="C1970">
        <v>6013</v>
      </c>
      <c r="D1970">
        <v>16299980</v>
      </c>
      <c r="E1970">
        <v>2710.7900390625</v>
      </c>
    </row>
    <row r="1971" spans="1:5">
      <c r="A1971" t="s">
        <v>52</v>
      </c>
      <c r="B1971" t="s">
        <v>85</v>
      </c>
      <c r="C1971">
        <v>6288</v>
      </c>
      <c r="D1971">
        <v>25386151</v>
      </c>
      <c r="E1971">
        <v>4037.23779296875</v>
      </c>
    </row>
    <row r="1972" spans="1:5">
      <c r="A1972" t="s">
        <v>52</v>
      </c>
      <c r="B1972" t="s">
        <v>86</v>
      </c>
      <c r="C1972">
        <v>2029</v>
      </c>
      <c r="D1972">
        <v>11714692</v>
      </c>
      <c r="E1972">
        <v>5773.62841796875</v>
      </c>
    </row>
    <row r="1973" spans="1:5">
      <c r="A1973" t="s">
        <v>52</v>
      </c>
      <c r="B1973" t="s">
        <v>87</v>
      </c>
      <c r="C1973">
        <v>4259</v>
      </c>
      <c r="D1973">
        <v>13671459</v>
      </c>
      <c r="E1973">
        <v>3210.01611328125</v>
      </c>
    </row>
    <row r="1974" spans="1:5">
      <c r="A1974" t="s">
        <v>52</v>
      </c>
      <c r="B1974" t="s">
        <v>88</v>
      </c>
      <c r="C1974">
        <v>224</v>
      </c>
      <c r="D1974">
        <v>1128462</v>
      </c>
      <c r="E1974">
        <v>5037.77685546875</v>
      </c>
    </row>
    <row r="1975" spans="1:5">
      <c r="A1975" t="s">
        <v>52</v>
      </c>
      <c r="B1975" t="s">
        <v>89</v>
      </c>
      <c r="C1975">
        <v>383</v>
      </c>
      <c r="D1975">
        <v>1156958</v>
      </c>
      <c r="E1975">
        <v>3020.778076171875</v>
      </c>
    </row>
    <row r="1976" spans="1:5">
      <c r="A1976" t="s">
        <v>52</v>
      </c>
      <c r="B1976" t="s">
        <v>90</v>
      </c>
      <c r="C1976">
        <v>41</v>
      </c>
      <c r="D1976">
        <v>158072</v>
      </c>
      <c r="E1976">
        <v>3855.41455078125</v>
      </c>
    </row>
    <row r="1977" spans="1:5">
      <c r="A1977" t="s">
        <v>52</v>
      </c>
      <c r="B1977" t="s">
        <v>91</v>
      </c>
      <c r="C1977">
        <v>1783</v>
      </c>
      <c r="D1977">
        <v>6962002</v>
      </c>
      <c r="E1977">
        <v>3904.65625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57"/>
  <sheetViews>
    <sheetView topLeftCell="T1" workbookViewId="0">
      <selection activeCell="Z4" sqref="Z4"/>
    </sheetView>
  </sheetViews>
  <sheetFormatPr defaultRowHeight="15"/>
  <cols>
    <col min="1" max="1" width="18.7109375" bestFit="1" customWidth="1"/>
    <col min="2" max="2" width="16.85546875" bestFit="1" customWidth="1"/>
    <col min="3" max="3" width="23.5703125" bestFit="1" customWidth="1"/>
    <col min="4" max="4" width="10.28515625" customWidth="1"/>
    <col min="5" max="5" width="16.28515625" bestFit="1" customWidth="1"/>
    <col min="6" max="6" width="14.42578125" bestFit="1" customWidth="1"/>
    <col min="7" max="7" width="13.7109375" bestFit="1" customWidth="1"/>
    <col min="8" max="8" width="33.28515625" bestFit="1" customWidth="1"/>
    <col min="9" max="9" width="27.140625" bestFit="1" customWidth="1"/>
    <col min="10" max="10" width="37.5703125" bestFit="1" customWidth="1"/>
    <col min="11" max="11" width="22.7109375" bestFit="1" customWidth="1"/>
    <col min="12" max="12" width="20.85546875" bestFit="1" customWidth="1"/>
    <col min="13" max="13" width="14.28515625" bestFit="1" customWidth="1"/>
    <col min="14" max="14" width="26.28515625" customWidth="1"/>
    <col min="15" max="15" width="10.5703125" customWidth="1"/>
    <col min="16" max="16" width="7" customWidth="1"/>
    <col min="17" max="17" width="31.85546875" bestFit="1" customWidth="1"/>
    <col min="18" max="18" width="25.7109375" customWidth="1"/>
    <col min="19" max="19" width="21.140625" bestFit="1" customWidth="1"/>
    <col min="20" max="20" width="9.42578125" customWidth="1"/>
    <col min="21" max="21" width="9.140625" customWidth="1"/>
    <col min="22" max="22" width="35.5703125" bestFit="1" customWidth="1"/>
    <col min="23" max="23" width="16.140625" bestFit="1" customWidth="1"/>
    <col min="24" max="24" width="8.5703125" customWidth="1"/>
    <col min="25" max="25" width="16.7109375" bestFit="1" customWidth="1"/>
    <col min="26" max="26" width="31.5703125" bestFit="1" customWidth="1"/>
    <col min="27" max="27" width="19.28515625" bestFit="1" customWidth="1"/>
    <col min="28" max="28" width="16.28515625" bestFit="1" customWidth="1"/>
    <col min="29" max="29" width="23" bestFit="1" customWidth="1"/>
    <col min="30" max="30" width="44.28515625" bestFit="1" customWidth="1"/>
    <col min="31" max="31" width="13.85546875" bestFit="1" customWidth="1"/>
    <col min="32" max="32" width="9.7109375" customWidth="1"/>
    <col min="33" max="33" width="29.140625" bestFit="1" customWidth="1"/>
    <col min="34" max="34" width="23.7109375" customWidth="1"/>
    <col min="35" max="35" width="17.42578125" bestFit="1" customWidth="1"/>
    <col min="36" max="36" width="9" customWidth="1"/>
    <col min="37" max="37" width="7" customWidth="1"/>
    <col min="38" max="38" width="12.85546875" customWidth="1"/>
    <col min="39" max="39" width="28.28515625" bestFit="1" customWidth="1"/>
    <col min="40" max="40" width="11.28515625" customWidth="1"/>
    <col min="41" max="41" width="11" bestFit="1" customWidth="1"/>
    <col min="42" max="42" width="35.5703125" bestFit="1" customWidth="1"/>
    <col min="43" max="43" width="10.7109375" bestFit="1" customWidth="1"/>
    <col min="44" max="44" width="16.140625" bestFit="1" customWidth="1"/>
    <col min="45" max="45" width="11" bestFit="1" customWidth="1"/>
    <col min="46" max="46" width="14.42578125" bestFit="1" customWidth="1"/>
    <col min="47" max="47" width="10.7109375" bestFit="1" customWidth="1"/>
    <col min="48" max="48" width="16.7109375" bestFit="1" customWidth="1"/>
    <col min="49" max="49" width="11" bestFit="1" customWidth="1"/>
    <col min="50" max="50" width="31.5703125" bestFit="1" customWidth="1"/>
    <col min="51" max="51" width="11" bestFit="1" customWidth="1"/>
    <col min="52" max="52" width="19.28515625" bestFit="1" customWidth="1"/>
    <col min="53" max="53" width="11" bestFit="1" customWidth="1"/>
    <col min="54" max="54" width="16.28515625" bestFit="1" customWidth="1"/>
    <col min="55" max="55" width="12" bestFit="1" customWidth="1"/>
    <col min="56" max="56" width="23" bestFit="1" customWidth="1"/>
    <col min="57" max="57" width="11" bestFit="1" customWidth="1"/>
    <col min="58" max="58" width="44.28515625" bestFit="1" customWidth="1"/>
    <col min="59" max="59" width="11" bestFit="1" customWidth="1"/>
    <col min="60" max="60" width="14.42578125" bestFit="1" customWidth="1"/>
    <col min="61" max="61" width="11" bestFit="1" customWidth="1"/>
    <col min="62" max="62" width="14.42578125" bestFit="1" customWidth="1"/>
    <col min="63" max="63" width="11" bestFit="1" customWidth="1"/>
    <col min="64" max="64" width="29.140625" bestFit="1" customWidth="1"/>
    <col min="65" max="65" width="10.7109375" bestFit="1" customWidth="1"/>
    <col min="66" max="66" width="23.7109375" bestFit="1" customWidth="1"/>
    <col min="67" max="67" width="10.7109375" bestFit="1" customWidth="1"/>
    <col min="68" max="68" width="17.42578125" bestFit="1" customWidth="1"/>
    <col min="69" max="69" width="10.7109375" bestFit="1" customWidth="1"/>
    <col min="70" max="70" width="14.42578125" bestFit="1" customWidth="1"/>
    <col min="71" max="71" width="12" bestFit="1" customWidth="1"/>
    <col min="72" max="72" width="14.42578125" bestFit="1" customWidth="1"/>
    <col min="73" max="73" width="11" bestFit="1" customWidth="1"/>
    <col min="74" max="74" width="14.42578125" bestFit="1" customWidth="1"/>
    <col min="75" max="75" width="11" bestFit="1" customWidth="1"/>
    <col min="76" max="76" width="28.28515625" bestFit="1" customWidth="1"/>
    <col min="77" max="77" width="10.7109375" bestFit="1" customWidth="1"/>
    <col min="78" max="78" width="19.42578125" bestFit="1" customWidth="1"/>
    <col min="79" max="79" width="15.7109375" bestFit="1" customWidth="1"/>
    <col min="80" max="80" width="16.28515625" bestFit="1" customWidth="1"/>
    <col min="81" max="81" width="14.42578125" bestFit="1" customWidth="1"/>
    <col min="82" max="82" width="12" bestFit="1" customWidth="1"/>
    <col min="83" max="83" width="23" bestFit="1" customWidth="1"/>
    <col min="84" max="84" width="14.42578125" bestFit="1" customWidth="1"/>
    <col min="85" max="85" width="11" bestFit="1" customWidth="1"/>
    <col min="86" max="86" width="44.28515625" bestFit="1" customWidth="1"/>
    <col min="87" max="87" width="14.42578125" bestFit="1" customWidth="1"/>
    <col min="88" max="88" width="11" bestFit="1" customWidth="1"/>
    <col min="89" max="89" width="13.85546875" bestFit="1" customWidth="1"/>
    <col min="90" max="90" width="14.42578125" bestFit="1" customWidth="1"/>
    <col min="91" max="91" width="11" bestFit="1" customWidth="1"/>
    <col min="92" max="92" width="12.28515625" bestFit="1" customWidth="1"/>
    <col min="93" max="93" width="14.42578125" bestFit="1" customWidth="1"/>
    <col min="94" max="94" width="11" bestFit="1" customWidth="1"/>
    <col min="95" max="95" width="29.140625" bestFit="1" customWidth="1"/>
    <col min="96" max="96" width="14.42578125" bestFit="1" customWidth="1"/>
    <col min="97" max="97" width="10.7109375" bestFit="1" customWidth="1"/>
    <col min="98" max="98" width="23.7109375" bestFit="1" customWidth="1"/>
    <col min="99" max="99" width="14.42578125" bestFit="1" customWidth="1"/>
    <col min="100" max="100" width="10.7109375" bestFit="1" customWidth="1"/>
    <col min="101" max="101" width="17.42578125" bestFit="1" customWidth="1"/>
    <col min="102" max="102" width="14.42578125" bestFit="1" customWidth="1"/>
    <col min="103" max="103" width="10.7109375" bestFit="1" customWidth="1"/>
    <col min="104" max="104" width="12.28515625" bestFit="1" customWidth="1"/>
    <col min="105" max="105" width="14.42578125" bestFit="1" customWidth="1"/>
    <col min="106" max="106" width="12" bestFit="1" customWidth="1"/>
    <col min="107" max="107" width="12.28515625" bestFit="1" customWidth="1"/>
    <col min="108" max="108" width="14.42578125" bestFit="1" customWidth="1"/>
    <col min="109" max="109" width="11" bestFit="1" customWidth="1"/>
    <col min="110" max="110" width="12.85546875" bestFit="1" customWidth="1"/>
    <col min="111" max="111" width="14.42578125" bestFit="1" customWidth="1"/>
    <col min="112" max="112" width="11" bestFit="1" customWidth="1"/>
    <col min="113" max="113" width="28.28515625" bestFit="1" customWidth="1"/>
    <col min="114" max="114" width="14.42578125" bestFit="1" customWidth="1"/>
    <col min="115" max="115" width="10.7109375" bestFit="1" customWidth="1"/>
    <col min="116" max="116" width="17.42578125" bestFit="1" customWidth="1"/>
    <col min="117" max="117" width="19.42578125" bestFit="1" customWidth="1"/>
    <col min="118" max="118" width="15.7109375" bestFit="1" customWidth="1"/>
  </cols>
  <sheetData>
    <row r="3" spans="1:40">
      <c r="A3" s="1" t="s">
        <v>165</v>
      </c>
      <c r="B3" s="1" t="s">
        <v>97</v>
      </c>
    </row>
    <row r="4" spans="1:40">
      <c r="A4" s="1" t="s">
        <v>95</v>
      </c>
      <c r="B4" t="s">
        <v>66</v>
      </c>
      <c r="C4" t="s">
        <v>91</v>
      </c>
      <c r="D4" t="s">
        <v>64</v>
      </c>
      <c r="E4" t="s">
        <v>88</v>
      </c>
      <c r="F4" t="s">
        <v>81</v>
      </c>
      <c r="G4" t="s">
        <v>78</v>
      </c>
      <c r="H4" t="s">
        <v>83</v>
      </c>
      <c r="I4" t="s">
        <v>84</v>
      </c>
      <c r="J4" t="s">
        <v>82</v>
      </c>
      <c r="K4" t="s">
        <v>55</v>
      </c>
      <c r="L4" t="s">
        <v>63</v>
      </c>
      <c r="M4" t="s">
        <v>61</v>
      </c>
      <c r="N4" t="s">
        <v>62</v>
      </c>
      <c r="O4" t="s">
        <v>79</v>
      </c>
      <c r="P4" t="s">
        <v>69</v>
      </c>
      <c r="Q4" t="s">
        <v>86</v>
      </c>
      <c r="R4" t="s">
        <v>87</v>
      </c>
      <c r="S4" t="s">
        <v>85</v>
      </c>
      <c r="T4" t="s">
        <v>65</v>
      </c>
      <c r="U4" t="s">
        <v>70</v>
      </c>
      <c r="V4" t="s">
        <v>72</v>
      </c>
      <c r="W4" t="s">
        <v>57</v>
      </c>
      <c r="X4" t="s">
        <v>89</v>
      </c>
      <c r="Y4" t="s">
        <v>74</v>
      </c>
      <c r="Z4" t="s">
        <v>56</v>
      </c>
      <c r="AA4" t="s">
        <v>73</v>
      </c>
      <c r="AB4" t="s">
        <v>58</v>
      </c>
      <c r="AC4" t="s">
        <v>60</v>
      </c>
      <c r="AD4" t="s">
        <v>59</v>
      </c>
      <c r="AE4" t="s">
        <v>68</v>
      </c>
      <c r="AF4" t="s">
        <v>76</v>
      </c>
      <c r="AG4" t="s">
        <v>71</v>
      </c>
      <c r="AH4" t="s">
        <v>75</v>
      </c>
      <c r="AI4" t="s">
        <v>90</v>
      </c>
      <c r="AJ4" t="s">
        <v>54</v>
      </c>
      <c r="AK4" t="s">
        <v>80</v>
      </c>
      <c r="AL4" t="s">
        <v>77</v>
      </c>
      <c r="AM4" t="s">
        <v>67</v>
      </c>
      <c r="AN4" t="s">
        <v>96</v>
      </c>
    </row>
    <row r="5" spans="1:40">
      <c r="A5" s="2" t="s">
        <v>2</v>
      </c>
      <c r="B5" s="3">
        <v>480</v>
      </c>
      <c r="C5" s="3">
        <v>7514</v>
      </c>
      <c r="D5" s="3">
        <v>8556</v>
      </c>
      <c r="E5" s="3">
        <v>2928</v>
      </c>
      <c r="F5" s="3">
        <v>140421</v>
      </c>
      <c r="G5" s="3">
        <v>1121</v>
      </c>
      <c r="H5" s="3">
        <v>66439</v>
      </c>
      <c r="I5" s="3">
        <v>33012</v>
      </c>
      <c r="J5" s="3">
        <v>99451</v>
      </c>
      <c r="K5" s="3">
        <v>6783</v>
      </c>
      <c r="L5" s="3">
        <v>306</v>
      </c>
      <c r="M5" s="3">
        <v>6168</v>
      </c>
      <c r="N5" s="3">
        <v>5862</v>
      </c>
      <c r="O5" s="3">
        <v>882</v>
      </c>
      <c r="P5" s="3">
        <v>12046</v>
      </c>
      <c r="Q5" s="3">
        <v>12235</v>
      </c>
      <c r="R5" s="3">
        <v>25807</v>
      </c>
      <c r="S5" s="3">
        <v>38042</v>
      </c>
      <c r="T5" s="3">
        <v>10729</v>
      </c>
      <c r="U5" s="3">
        <v>36766</v>
      </c>
      <c r="V5" s="3">
        <v>2028</v>
      </c>
      <c r="W5" s="3">
        <v>4830</v>
      </c>
      <c r="X5" s="3">
        <v>1326</v>
      </c>
      <c r="Y5" s="3">
        <v>2499</v>
      </c>
      <c r="Z5" s="3">
        <v>3504</v>
      </c>
      <c r="AA5" s="3">
        <v>4454</v>
      </c>
      <c r="AB5" s="3">
        <v>14571</v>
      </c>
      <c r="AC5" s="3">
        <v>3394</v>
      </c>
      <c r="AD5" s="3">
        <v>11177</v>
      </c>
      <c r="AE5" s="3">
        <v>5243</v>
      </c>
      <c r="AF5" s="3">
        <v>1466</v>
      </c>
      <c r="AG5" s="3">
        <v>927</v>
      </c>
      <c r="AH5" s="3">
        <v>3549</v>
      </c>
      <c r="AI5" s="3">
        <v>739</v>
      </c>
      <c r="AJ5" s="3">
        <v>281798</v>
      </c>
      <c r="AK5" s="3">
        <v>587</v>
      </c>
      <c r="AL5" s="3">
        <v>4022</v>
      </c>
      <c r="AM5" s="3">
        <v>587</v>
      </c>
      <c r="AN5" s="3">
        <v>862249</v>
      </c>
    </row>
    <row r="6" spans="1:40">
      <c r="A6" s="2" t="s">
        <v>3</v>
      </c>
      <c r="B6" s="3">
        <v>74</v>
      </c>
      <c r="C6" s="3">
        <v>3556</v>
      </c>
      <c r="D6" s="3">
        <v>2013</v>
      </c>
      <c r="E6" s="3">
        <v>330</v>
      </c>
      <c r="F6" s="3">
        <v>26921</v>
      </c>
      <c r="G6" s="3">
        <v>489</v>
      </c>
      <c r="H6" s="3">
        <v>13315</v>
      </c>
      <c r="I6" s="3">
        <v>7263</v>
      </c>
      <c r="J6" s="3">
        <v>20578</v>
      </c>
      <c r="K6" s="3">
        <v>2080</v>
      </c>
      <c r="L6" s="3">
        <v>109</v>
      </c>
      <c r="M6" s="3">
        <v>839</v>
      </c>
      <c r="N6" s="3">
        <v>730</v>
      </c>
      <c r="O6" s="3">
        <v>6</v>
      </c>
      <c r="P6" s="3">
        <v>1025</v>
      </c>
      <c r="Q6" s="3">
        <v>1825</v>
      </c>
      <c r="R6" s="3">
        <v>4188</v>
      </c>
      <c r="S6" s="3">
        <v>6013</v>
      </c>
      <c r="T6" s="3">
        <v>4064</v>
      </c>
      <c r="U6" s="3">
        <v>1024</v>
      </c>
      <c r="V6" s="3">
        <v>758</v>
      </c>
      <c r="W6" s="3">
        <v>1590</v>
      </c>
      <c r="X6" s="3">
        <v>276</v>
      </c>
      <c r="Y6" s="3">
        <v>2458</v>
      </c>
      <c r="Z6" s="3">
        <v>1903</v>
      </c>
      <c r="AA6" s="3">
        <v>690</v>
      </c>
      <c r="AB6" s="3">
        <v>1963</v>
      </c>
      <c r="AC6" s="3">
        <v>740</v>
      </c>
      <c r="AD6" s="3">
        <v>1223</v>
      </c>
      <c r="AE6" s="3">
        <v>2047</v>
      </c>
      <c r="AF6" s="3">
        <v>319</v>
      </c>
      <c r="AG6" s="3">
        <v>412</v>
      </c>
      <c r="AH6" s="3">
        <v>326</v>
      </c>
      <c r="AI6" s="3">
        <v>0</v>
      </c>
      <c r="AJ6" s="3">
        <v>55584</v>
      </c>
      <c r="AK6" s="3">
        <v>255</v>
      </c>
      <c r="AL6" s="3">
        <v>333</v>
      </c>
      <c r="AM6" s="3">
        <v>163</v>
      </c>
      <c r="AN6" s="3">
        <v>167482</v>
      </c>
    </row>
    <row r="7" spans="1:40">
      <c r="A7" s="2" t="s">
        <v>4</v>
      </c>
      <c r="B7" s="3">
        <v>1168</v>
      </c>
      <c r="C7" s="3">
        <v>6647</v>
      </c>
      <c r="D7" s="3">
        <v>15931</v>
      </c>
      <c r="E7" s="3">
        <v>3173</v>
      </c>
      <c r="F7" s="3">
        <v>161225</v>
      </c>
      <c r="G7" s="3">
        <v>5075</v>
      </c>
      <c r="H7" s="3">
        <v>75813</v>
      </c>
      <c r="I7" s="3">
        <v>39328</v>
      </c>
      <c r="J7" s="3">
        <v>115141</v>
      </c>
      <c r="K7" s="3">
        <v>7567</v>
      </c>
      <c r="L7" s="3">
        <v>1186</v>
      </c>
      <c r="M7" s="3">
        <v>8704</v>
      </c>
      <c r="N7" s="3">
        <v>7518</v>
      </c>
      <c r="O7" s="3">
        <v>114</v>
      </c>
      <c r="P7" s="3">
        <v>6254</v>
      </c>
      <c r="Q7" s="3">
        <v>13935</v>
      </c>
      <c r="R7" s="3">
        <v>28976</v>
      </c>
      <c r="S7" s="3">
        <v>42911</v>
      </c>
      <c r="T7" s="3">
        <v>6914</v>
      </c>
      <c r="U7" s="3">
        <v>3700</v>
      </c>
      <c r="V7" s="3">
        <v>1508</v>
      </c>
      <c r="W7" s="3">
        <v>10353</v>
      </c>
      <c r="X7" s="3">
        <v>1815</v>
      </c>
      <c r="Y7" s="3">
        <v>2221</v>
      </c>
      <c r="Z7" s="3">
        <v>4637</v>
      </c>
      <c r="AA7" s="3">
        <v>4651</v>
      </c>
      <c r="AB7" s="3">
        <v>19564</v>
      </c>
      <c r="AC7" s="3">
        <v>5372</v>
      </c>
      <c r="AD7" s="3">
        <v>14192</v>
      </c>
      <c r="AE7" s="3">
        <v>6241</v>
      </c>
      <c r="AF7" s="3">
        <v>1735</v>
      </c>
      <c r="AG7" s="3">
        <v>1782</v>
      </c>
      <c r="AH7" s="3">
        <v>2262</v>
      </c>
      <c r="AI7" s="3">
        <v>0</v>
      </c>
      <c r="AJ7" s="3">
        <v>284163</v>
      </c>
      <c r="AK7" s="3">
        <v>752</v>
      </c>
      <c r="AL7" s="3">
        <v>3343</v>
      </c>
      <c r="AM7" s="3">
        <v>0</v>
      </c>
      <c r="AN7" s="3">
        <v>915871</v>
      </c>
    </row>
    <row r="8" spans="1:40">
      <c r="A8" s="2" t="s">
        <v>5</v>
      </c>
      <c r="B8" s="3">
        <v>320</v>
      </c>
      <c r="C8" s="3">
        <v>4391</v>
      </c>
      <c r="D8" s="3">
        <v>7803</v>
      </c>
      <c r="E8" s="3">
        <v>1398</v>
      </c>
      <c r="F8" s="3">
        <v>100129</v>
      </c>
      <c r="G8" s="3">
        <v>439</v>
      </c>
      <c r="H8" s="3">
        <v>48094</v>
      </c>
      <c r="I8" s="3">
        <v>24389</v>
      </c>
      <c r="J8" s="3">
        <v>72483</v>
      </c>
      <c r="K8" s="3">
        <v>4586</v>
      </c>
      <c r="L8" s="3">
        <v>78</v>
      </c>
      <c r="M8" s="3">
        <v>2872</v>
      </c>
      <c r="N8" s="3">
        <v>2794</v>
      </c>
      <c r="O8" s="3">
        <v>7</v>
      </c>
      <c r="P8" s="3">
        <v>4646</v>
      </c>
      <c r="Q8" s="3">
        <v>8559</v>
      </c>
      <c r="R8" s="3">
        <v>17689</v>
      </c>
      <c r="S8" s="3">
        <v>26248</v>
      </c>
      <c r="T8" s="3">
        <v>7088</v>
      </c>
      <c r="U8" s="3">
        <v>8164</v>
      </c>
      <c r="V8" s="3">
        <v>1100</v>
      </c>
      <c r="W8" s="3">
        <v>3075</v>
      </c>
      <c r="X8" s="3">
        <v>948</v>
      </c>
      <c r="Y8" s="3">
        <v>2229</v>
      </c>
      <c r="Z8" s="3">
        <v>3143</v>
      </c>
      <c r="AA8" s="3">
        <v>2373</v>
      </c>
      <c r="AB8" s="3">
        <v>8529</v>
      </c>
      <c r="AC8" s="3">
        <v>2098</v>
      </c>
      <c r="AD8" s="3">
        <v>6431</v>
      </c>
      <c r="AE8" s="3">
        <v>4050</v>
      </c>
      <c r="AF8" s="3">
        <v>1274</v>
      </c>
      <c r="AG8" s="3">
        <v>1628</v>
      </c>
      <c r="AH8" s="3">
        <v>1551</v>
      </c>
      <c r="AI8" s="3">
        <v>0</v>
      </c>
      <c r="AJ8" s="3">
        <v>173198</v>
      </c>
      <c r="AK8" s="3">
        <v>337</v>
      </c>
      <c r="AL8" s="3">
        <v>2506</v>
      </c>
      <c r="AM8" s="3">
        <v>10</v>
      </c>
      <c r="AN8" s="3">
        <v>556657</v>
      </c>
    </row>
    <row r="9" spans="1:40">
      <c r="A9" s="2" t="s">
        <v>6</v>
      </c>
      <c r="B9" s="3">
        <v>7091</v>
      </c>
      <c r="C9" s="3">
        <v>52287</v>
      </c>
      <c r="D9" s="3">
        <v>82837</v>
      </c>
      <c r="E9" s="3">
        <v>4252</v>
      </c>
      <c r="F9" s="3">
        <v>865829</v>
      </c>
      <c r="G9" s="3">
        <v>12248</v>
      </c>
      <c r="H9" s="3">
        <v>407847</v>
      </c>
      <c r="I9" s="3">
        <v>229185</v>
      </c>
      <c r="J9" s="3">
        <v>637032</v>
      </c>
      <c r="K9" s="3">
        <v>50262</v>
      </c>
      <c r="L9" s="3">
        <v>4285</v>
      </c>
      <c r="M9" s="3">
        <v>33381</v>
      </c>
      <c r="N9" s="3">
        <v>29096</v>
      </c>
      <c r="O9" s="3">
        <v>235</v>
      </c>
      <c r="P9" s="3">
        <v>56155</v>
      </c>
      <c r="Q9" s="3">
        <v>63637</v>
      </c>
      <c r="R9" s="3">
        <v>160908</v>
      </c>
      <c r="S9" s="3">
        <v>224545</v>
      </c>
      <c r="T9" s="3">
        <v>42388</v>
      </c>
      <c r="U9" s="3">
        <v>108685</v>
      </c>
      <c r="V9" s="3">
        <v>12444</v>
      </c>
      <c r="W9" s="3">
        <v>43275</v>
      </c>
      <c r="X9" s="3">
        <v>11282</v>
      </c>
      <c r="Y9" s="3">
        <v>23142</v>
      </c>
      <c r="Z9" s="3">
        <v>30201</v>
      </c>
      <c r="AA9" s="3">
        <v>33692</v>
      </c>
      <c r="AB9" s="3">
        <v>101407</v>
      </c>
      <c r="AC9" s="3">
        <v>29860</v>
      </c>
      <c r="AD9" s="3">
        <v>71547</v>
      </c>
      <c r="AE9" s="3">
        <v>71449</v>
      </c>
      <c r="AF9" s="3">
        <v>11786</v>
      </c>
      <c r="AG9" s="3">
        <v>15855</v>
      </c>
      <c r="AH9" s="3">
        <v>9853</v>
      </c>
      <c r="AI9" s="3">
        <v>0</v>
      </c>
      <c r="AJ9" s="3">
        <v>1734723</v>
      </c>
      <c r="AK9" s="3">
        <v>32812</v>
      </c>
      <c r="AL9" s="3">
        <v>23815</v>
      </c>
      <c r="AM9" s="3">
        <v>2312</v>
      </c>
      <c r="AN9" s="3">
        <v>5331640</v>
      </c>
    </row>
    <row r="10" spans="1:40">
      <c r="A10" s="2" t="s">
        <v>7</v>
      </c>
      <c r="B10" s="3">
        <v>1416</v>
      </c>
      <c r="C10" s="3">
        <v>7858</v>
      </c>
      <c r="D10" s="3">
        <v>10931</v>
      </c>
      <c r="E10" s="3">
        <v>1378</v>
      </c>
      <c r="F10" s="3">
        <v>146083</v>
      </c>
      <c r="G10" s="3">
        <v>1535</v>
      </c>
      <c r="H10" s="3">
        <v>71179</v>
      </c>
      <c r="I10" s="3">
        <v>32537</v>
      </c>
      <c r="J10" s="3">
        <v>103716</v>
      </c>
      <c r="K10" s="3">
        <v>6674</v>
      </c>
      <c r="L10" s="3">
        <v>703</v>
      </c>
      <c r="M10" s="3">
        <v>6545</v>
      </c>
      <c r="N10" s="3">
        <v>5842</v>
      </c>
      <c r="O10" s="3">
        <v>273</v>
      </c>
      <c r="P10" s="3">
        <v>5847</v>
      </c>
      <c r="Q10" s="3">
        <v>16858</v>
      </c>
      <c r="R10" s="3">
        <v>24131</v>
      </c>
      <c r="S10" s="3">
        <v>40989</v>
      </c>
      <c r="T10" s="3">
        <v>8173</v>
      </c>
      <c r="U10" s="3">
        <v>15740</v>
      </c>
      <c r="V10" s="3">
        <v>2297</v>
      </c>
      <c r="W10" s="3">
        <v>7038</v>
      </c>
      <c r="X10" s="3">
        <v>2878</v>
      </c>
      <c r="Y10" s="3">
        <v>1798</v>
      </c>
      <c r="Z10" s="3">
        <v>5175</v>
      </c>
      <c r="AA10" s="3">
        <v>7405</v>
      </c>
      <c r="AB10" s="3">
        <v>15011</v>
      </c>
      <c r="AC10" s="3">
        <v>4410</v>
      </c>
      <c r="AD10" s="3">
        <v>10601</v>
      </c>
      <c r="AE10" s="3">
        <v>8572</v>
      </c>
      <c r="AF10" s="3">
        <v>2431</v>
      </c>
      <c r="AG10" s="3">
        <v>996</v>
      </c>
      <c r="AH10" s="3">
        <v>681</v>
      </c>
      <c r="AI10" s="3">
        <v>0</v>
      </c>
      <c r="AJ10" s="3">
        <v>273293</v>
      </c>
      <c r="AK10" s="3">
        <v>3428</v>
      </c>
      <c r="AL10" s="3">
        <v>4508</v>
      </c>
      <c r="AM10" s="3">
        <v>0</v>
      </c>
      <c r="AN10" s="3">
        <v>858930</v>
      </c>
    </row>
    <row r="11" spans="1:40">
      <c r="A11" s="2" t="s">
        <v>8</v>
      </c>
      <c r="B11" s="3">
        <v>171</v>
      </c>
      <c r="C11" s="3">
        <v>4470</v>
      </c>
      <c r="D11" s="3">
        <v>6806</v>
      </c>
      <c r="E11" s="3">
        <v>2721</v>
      </c>
      <c r="F11" s="3">
        <v>111141</v>
      </c>
      <c r="G11" s="3">
        <v>326</v>
      </c>
      <c r="H11" s="3">
        <v>67418</v>
      </c>
      <c r="I11" s="3">
        <v>22736</v>
      </c>
      <c r="J11" s="3">
        <v>90154</v>
      </c>
      <c r="K11" s="3">
        <v>4820</v>
      </c>
      <c r="L11" s="3">
        <v>349</v>
      </c>
      <c r="M11" s="3">
        <v>4543</v>
      </c>
      <c r="N11" s="3">
        <v>4194</v>
      </c>
      <c r="O11" s="3">
        <v>37</v>
      </c>
      <c r="P11" s="3">
        <v>5095</v>
      </c>
      <c r="Q11" s="3">
        <v>7234</v>
      </c>
      <c r="R11" s="3">
        <v>11032</v>
      </c>
      <c r="S11" s="3">
        <v>18266</v>
      </c>
      <c r="T11" s="3">
        <v>6318</v>
      </c>
      <c r="U11" s="3">
        <v>6456</v>
      </c>
      <c r="V11" s="3">
        <v>1547</v>
      </c>
      <c r="W11" s="3">
        <v>5054</v>
      </c>
      <c r="X11" s="3">
        <v>1678</v>
      </c>
      <c r="Y11" s="3">
        <v>626</v>
      </c>
      <c r="Z11" s="3">
        <v>3524</v>
      </c>
      <c r="AA11" s="3">
        <v>2165</v>
      </c>
      <c r="AB11" s="3">
        <v>9793</v>
      </c>
      <c r="AC11" s="3">
        <v>2140</v>
      </c>
      <c r="AD11" s="3">
        <v>7653</v>
      </c>
      <c r="AE11" s="3">
        <v>7128</v>
      </c>
      <c r="AF11" s="3">
        <v>1018</v>
      </c>
      <c r="AG11" s="3">
        <v>689</v>
      </c>
      <c r="AH11" s="3">
        <v>1193</v>
      </c>
      <c r="AI11" s="3">
        <v>0</v>
      </c>
      <c r="AJ11" s="3">
        <v>186197</v>
      </c>
      <c r="AK11" s="3">
        <v>681</v>
      </c>
      <c r="AL11" s="3">
        <v>913</v>
      </c>
      <c r="AM11" s="3">
        <v>5</v>
      </c>
      <c r="AN11" s="3">
        <v>606291</v>
      </c>
    </row>
    <row r="12" spans="1:40">
      <c r="A12" s="2" t="s">
        <v>9</v>
      </c>
      <c r="B12" s="3">
        <v>37</v>
      </c>
      <c r="C12" s="3">
        <v>2135</v>
      </c>
      <c r="D12" s="3">
        <v>2879</v>
      </c>
      <c r="E12" s="3">
        <v>357</v>
      </c>
      <c r="F12" s="3">
        <v>25520</v>
      </c>
      <c r="G12" s="3">
        <v>127</v>
      </c>
      <c r="H12" s="3">
        <v>11804</v>
      </c>
      <c r="I12" s="3">
        <v>4922</v>
      </c>
      <c r="J12" s="3">
        <v>16726</v>
      </c>
      <c r="K12" s="3">
        <v>1217</v>
      </c>
      <c r="L12" s="3">
        <v>11</v>
      </c>
      <c r="M12" s="3">
        <v>186</v>
      </c>
      <c r="N12" s="3">
        <v>175</v>
      </c>
      <c r="O12" s="3">
        <v>0</v>
      </c>
      <c r="P12" s="3">
        <v>2477</v>
      </c>
      <c r="Q12" s="3">
        <v>2790</v>
      </c>
      <c r="R12" s="3">
        <v>5647</v>
      </c>
      <c r="S12" s="3">
        <v>8437</v>
      </c>
      <c r="T12" s="3">
        <v>1971</v>
      </c>
      <c r="U12" s="3">
        <v>1512</v>
      </c>
      <c r="V12" s="3">
        <v>244</v>
      </c>
      <c r="W12" s="3">
        <v>1850</v>
      </c>
      <c r="X12" s="3">
        <v>301</v>
      </c>
      <c r="Y12" s="3">
        <v>533</v>
      </c>
      <c r="Z12" s="3">
        <v>1169</v>
      </c>
      <c r="AA12" s="3">
        <v>559</v>
      </c>
      <c r="AB12" s="3">
        <v>2474</v>
      </c>
      <c r="AC12" s="3">
        <v>584</v>
      </c>
      <c r="AD12" s="3">
        <v>1890</v>
      </c>
      <c r="AE12" s="3">
        <v>1607</v>
      </c>
      <c r="AF12" s="3">
        <v>438</v>
      </c>
      <c r="AG12" s="3">
        <v>329</v>
      </c>
      <c r="AH12" s="3">
        <v>242</v>
      </c>
      <c r="AI12" s="3">
        <v>0</v>
      </c>
      <c r="AJ12" s="3">
        <v>49291</v>
      </c>
      <c r="AK12" s="3">
        <v>851</v>
      </c>
      <c r="AL12" s="3">
        <v>184</v>
      </c>
      <c r="AM12" s="3">
        <v>449</v>
      </c>
      <c r="AN12" s="3">
        <v>151925</v>
      </c>
    </row>
    <row r="13" spans="1:40">
      <c r="A13" s="2" t="s">
        <v>10</v>
      </c>
      <c r="B13" s="3">
        <v>0</v>
      </c>
      <c r="C13" s="3">
        <v>3042</v>
      </c>
      <c r="D13" s="3">
        <v>1271</v>
      </c>
      <c r="E13" s="3">
        <v>0</v>
      </c>
      <c r="F13" s="3">
        <v>8475</v>
      </c>
      <c r="G13" s="3">
        <v>0</v>
      </c>
      <c r="H13" s="3">
        <v>6613</v>
      </c>
      <c r="I13" s="3">
        <v>1040</v>
      </c>
      <c r="J13" s="3">
        <v>7653</v>
      </c>
      <c r="K13" s="3">
        <v>1785</v>
      </c>
      <c r="L13" s="3">
        <v>94</v>
      </c>
      <c r="M13" s="3">
        <v>1853</v>
      </c>
      <c r="N13" s="3">
        <v>1759</v>
      </c>
      <c r="O13" s="3">
        <v>0</v>
      </c>
      <c r="P13" s="3">
        <v>717</v>
      </c>
      <c r="Q13" s="3">
        <v>309</v>
      </c>
      <c r="R13" s="3">
        <v>513</v>
      </c>
      <c r="S13" s="3">
        <v>822</v>
      </c>
      <c r="T13" s="3">
        <v>863</v>
      </c>
      <c r="U13" s="3">
        <v>1406</v>
      </c>
      <c r="V13" s="3">
        <v>946</v>
      </c>
      <c r="W13" s="3">
        <v>2127</v>
      </c>
      <c r="X13" s="3">
        <v>401</v>
      </c>
      <c r="Y13" s="3">
        <v>43</v>
      </c>
      <c r="Z13" s="3">
        <v>1237</v>
      </c>
      <c r="AA13" s="3">
        <v>663</v>
      </c>
      <c r="AB13" s="3">
        <v>4386</v>
      </c>
      <c r="AC13" s="3">
        <v>589</v>
      </c>
      <c r="AD13" s="3">
        <v>3797</v>
      </c>
      <c r="AE13" s="3">
        <v>1972</v>
      </c>
      <c r="AF13" s="3">
        <v>679</v>
      </c>
      <c r="AG13" s="3">
        <v>462</v>
      </c>
      <c r="AH13" s="3">
        <v>1276</v>
      </c>
      <c r="AI13" s="3">
        <v>0</v>
      </c>
      <c r="AJ13" s="3">
        <v>44423</v>
      </c>
      <c r="AK13" s="3">
        <v>10421</v>
      </c>
      <c r="AL13" s="3">
        <v>398</v>
      </c>
      <c r="AM13" s="3">
        <v>0</v>
      </c>
      <c r="AN13" s="3">
        <v>112035</v>
      </c>
    </row>
    <row r="14" spans="1:40">
      <c r="A14" s="2" t="s">
        <v>11</v>
      </c>
      <c r="B14" s="3">
        <v>4426</v>
      </c>
      <c r="C14" s="3">
        <v>30771</v>
      </c>
      <c r="D14" s="3">
        <v>42216</v>
      </c>
      <c r="E14" s="3">
        <v>3003</v>
      </c>
      <c r="F14" s="3">
        <v>445757</v>
      </c>
      <c r="G14" s="3">
        <v>4347</v>
      </c>
      <c r="H14" s="3">
        <v>253208</v>
      </c>
      <c r="I14" s="3">
        <v>99822</v>
      </c>
      <c r="J14" s="3">
        <v>353030</v>
      </c>
      <c r="K14" s="3">
        <v>23226</v>
      </c>
      <c r="L14" s="3">
        <v>2558</v>
      </c>
      <c r="M14" s="3">
        <v>28757</v>
      </c>
      <c r="N14" s="3">
        <v>26199</v>
      </c>
      <c r="O14" s="3">
        <v>560</v>
      </c>
      <c r="P14" s="3">
        <v>24610</v>
      </c>
      <c r="Q14" s="3">
        <v>29806</v>
      </c>
      <c r="R14" s="3">
        <v>59918</v>
      </c>
      <c r="S14" s="3">
        <v>89724</v>
      </c>
      <c r="T14" s="3">
        <v>19378</v>
      </c>
      <c r="U14" s="3">
        <v>56678</v>
      </c>
      <c r="V14" s="3">
        <v>5230</v>
      </c>
      <c r="W14" s="3">
        <v>30887</v>
      </c>
      <c r="X14" s="3">
        <v>6013</v>
      </c>
      <c r="Y14" s="3">
        <v>13747</v>
      </c>
      <c r="Z14" s="3">
        <v>13023</v>
      </c>
      <c r="AA14" s="3">
        <v>18092</v>
      </c>
      <c r="AB14" s="3">
        <v>64124</v>
      </c>
      <c r="AC14" s="3">
        <v>22524</v>
      </c>
      <c r="AD14" s="3">
        <v>41600</v>
      </c>
      <c r="AE14" s="3">
        <v>14678</v>
      </c>
      <c r="AF14" s="3">
        <v>9056</v>
      </c>
      <c r="AG14" s="3">
        <v>2519</v>
      </c>
      <c r="AH14" s="3">
        <v>6956</v>
      </c>
      <c r="AI14" s="3">
        <v>0</v>
      </c>
      <c r="AJ14" s="3">
        <v>886808</v>
      </c>
      <c r="AK14" s="3">
        <v>8868</v>
      </c>
      <c r="AL14" s="3">
        <v>11528</v>
      </c>
      <c r="AM14" s="3">
        <v>1361</v>
      </c>
      <c r="AN14" s="3">
        <v>2755008</v>
      </c>
    </row>
    <row r="15" spans="1:40">
      <c r="A15" s="2" t="s">
        <v>12</v>
      </c>
      <c r="B15" s="3">
        <v>1154</v>
      </c>
      <c r="C15" s="3">
        <v>10599</v>
      </c>
      <c r="D15" s="3">
        <v>27556</v>
      </c>
      <c r="E15" s="3">
        <v>3455</v>
      </c>
      <c r="F15" s="3">
        <v>304102</v>
      </c>
      <c r="G15" s="3">
        <v>994</v>
      </c>
      <c r="H15" s="3">
        <v>160037</v>
      </c>
      <c r="I15" s="3">
        <v>80170</v>
      </c>
      <c r="J15" s="3">
        <v>240207</v>
      </c>
      <c r="K15" s="3">
        <v>11239</v>
      </c>
      <c r="L15" s="3">
        <v>586</v>
      </c>
      <c r="M15" s="3">
        <v>12367</v>
      </c>
      <c r="N15" s="3">
        <v>11781</v>
      </c>
      <c r="O15" s="3">
        <v>565</v>
      </c>
      <c r="P15" s="3">
        <v>15013</v>
      </c>
      <c r="Q15" s="3">
        <v>18597</v>
      </c>
      <c r="R15" s="3">
        <v>41843</v>
      </c>
      <c r="S15" s="3">
        <v>60440</v>
      </c>
      <c r="T15" s="3">
        <v>13003</v>
      </c>
      <c r="U15" s="3">
        <v>25166</v>
      </c>
      <c r="V15" s="3">
        <v>2685</v>
      </c>
      <c r="W15" s="3">
        <v>13802</v>
      </c>
      <c r="X15" s="3">
        <v>2518</v>
      </c>
      <c r="Y15" s="3">
        <v>4275</v>
      </c>
      <c r="Z15" s="3">
        <v>6827</v>
      </c>
      <c r="AA15" s="3">
        <v>7578</v>
      </c>
      <c r="AB15" s="3">
        <v>27512</v>
      </c>
      <c r="AC15" s="3">
        <v>5742</v>
      </c>
      <c r="AD15" s="3">
        <v>21770</v>
      </c>
      <c r="AE15" s="3">
        <v>10167</v>
      </c>
      <c r="AF15" s="3">
        <v>3634</v>
      </c>
      <c r="AG15" s="3">
        <v>1868</v>
      </c>
      <c r="AH15" s="3">
        <v>4892</v>
      </c>
      <c r="AI15" s="3">
        <v>0</v>
      </c>
      <c r="AJ15" s="3">
        <v>520149</v>
      </c>
      <c r="AK15" s="3">
        <v>5119</v>
      </c>
      <c r="AL15" s="3">
        <v>6522</v>
      </c>
      <c r="AM15" s="3">
        <v>992</v>
      </c>
      <c r="AN15" s="3">
        <v>1684926</v>
      </c>
    </row>
    <row r="16" spans="1:40">
      <c r="A16" s="2" t="s">
        <v>13</v>
      </c>
      <c r="B16" s="3">
        <v>943</v>
      </c>
      <c r="C16" s="3">
        <v>4416</v>
      </c>
      <c r="D16" s="3">
        <v>2264</v>
      </c>
      <c r="E16" s="3">
        <v>113</v>
      </c>
      <c r="F16" s="3">
        <v>37025</v>
      </c>
      <c r="G16" s="3">
        <v>0</v>
      </c>
      <c r="H16" s="3">
        <v>20130</v>
      </c>
      <c r="I16" s="3">
        <v>5587</v>
      </c>
      <c r="J16" s="3">
        <v>25717</v>
      </c>
      <c r="K16" s="3">
        <v>1613</v>
      </c>
      <c r="L16" s="3">
        <v>144</v>
      </c>
      <c r="M16" s="3">
        <v>1921</v>
      </c>
      <c r="N16" s="3">
        <v>1777</v>
      </c>
      <c r="O16" s="3">
        <v>0</v>
      </c>
      <c r="P16" s="3">
        <v>2206</v>
      </c>
      <c r="Q16" s="3">
        <v>4339</v>
      </c>
      <c r="R16" s="3">
        <v>6856</v>
      </c>
      <c r="S16" s="3">
        <v>11195</v>
      </c>
      <c r="T16" s="3">
        <v>1803</v>
      </c>
      <c r="U16" s="3">
        <v>4539</v>
      </c>
      <c r="V16" s="3">
        <v>275</v>
      </c>
      <c r="W16" s="3">
        <v>3029</v>
      </c>
      <c r="X16" s="3">
        <v>566</v>
      </c>
      <c r="Y16" s="3">
        <v>774</v>
      </c>
      <c r="Z16" s="3">
        <v>1823</v>
      </c>
      <c r="AA16" s="3">
        <v>2246</v>
      </c>
      <c r="AB16" s="3">
        <v>3740</v>
      </c>
      <c r="AC16" s="3">
        <v>842</v>
      </c>
      <c r="AD16" s="3">
        <v>2898</v>
      </c>
      <c r="AE16" s="3">
        <v>527</v>
      </c>
      <c r="AF16" s="3">
        <v>715</v>
      </c>
      <c r="AG16" s="3">
        <v>293</v>
      </c>
      <c r="AH16" s="3">
        <v>614</v>
      </c>
      <c r="AI16" s="3">
        <v>0</v>
      </c>
      <c r="AJ16" s="3">
        <v>72572</v>
      </c>
      <c r="AK16" s="3">
        <v>92</v>
      </c>
      <c r="AL16" s="3">
        <v>951</v>
      </c>
      <c r="AM16" s="3">
        <v>197</v>
      </c>
      <c r="AN16" s="3">
        <v>224742</v>
      </c>
    </row>
    <row r="17" spans="1:40">
      <c r="A17" s="2" t="s">
        <v>14</v>
      </c>
      <c r="B17" s="3">
        <v>144</v>
      </c>
      <c r="C17" s="3">
        <v>1825</v>
      </c>
      <c r="D17" s="3">
        <v>3672</v>
      </c>
      <c r="E17" s="3">
        <v>344</v>
      </c>
      <c r="F17" s="3">
        <v>42221</v>
      </c>
      <c r="G17" s="3">
        <v>98</v>
      </c>
      <c r="H17" s="3">
        <v>22215</v>
      </c>
      <c r="I17" s="3">
        <v>9525</v>
      </c>
      <c r="J17" s="3">
        <v>31740</v>
      </c>
      <c r="K17" s="3">
        <v>2751</v>
      </c>
      <c r="L17" s="3">
        <v>103</v>
      </c>
      <c r="M17" s="3">
        <v>1397</v>
      </c>
      <c r="N17" s="3">
        <v>1294</v>
      </c>
      <c r="O17" s="3">
        <v>0</v>
      </c>
      <c r="P17" s="3">
        <v>1953</v>
      </c>
      <c r="Q17" s="3">
        <v>3450</v>
      </c>
      <c r="R17" s="3">
        <v>6687</v>
      </c>
      <c r="S17" s="3">
        <v>10137</v>
      </c>
      <c r="T17" s="3">
        <v>3328</v>
      </c>
      <c r="U17" s="3">
        <v>4319</v>
      </c>
      <c r="V17" s="3">
        <v>206</v>
      </c>
      <c r="W17" s="3">
        <v>2001</v>
      </c>
      <c r="X17" s="3">
        <v>718</v>
      </c>
      <c r="Y17" s="3">
        <v>2279</v>
      </c>
      <c r="Z17" s="3">
        <v>1425</v>
      </c>
      <c r="AA17" s="3">
        <v>1023</v>
      </c>
      <c r="AB17" s="3">
        <v>4030</v>
      </c>
      <c r="AC17" s="3">
        <v>1230</v>
      </c>
      <c r="AD17" s="3">
        <v>2800</v>
      </c>
      <c r="AE17" s="3">
        <v>1705</v>
      </c>
      <c r="AF17" s="3">
        <v>698</v>
      </c>
      <c r="AG17" s="3">
        <v>584</v>
      </c>
      <c r="AH17" s="3">
        <v>478</v>
      </c>
      <c r="AI17" s="3">
        <v>238</v>
      </c>
      <c r="AJ17" s="3">
        <v>77721</v>
      </c>
      <c r="AK17" s="3">
        <v>102</v>
      </c>
      <c r="AL17" s="3">
        <v>520</v>
      </c>
      <c r="AM17" s="3">
        <v>6</v>
      </c>
      <c r="AN17" s="3">
        <v>244967</v>
      </c>
    </row>
    <row r="18" spans="1:40">
      <c r="A18" s="2" t="s">
        <v>15</v>
      </c>
      <c r="B18" s="3">
        <v>1007</v>
      </c>
      <c r="C18" s="3">
        <v>13004</v>
      </c>
      <c r="D18" s="3">
        <v>21418</v>
      </c>
      <c r="E18" s="3">
        <v>1841</v>
      </c>
      <c r="F18" s="3">
        <v>370800</v>
      </c>
      <c r="G18" s="3">
        <v>1153</v>
      </c>
      <c r="H18" s="3">
        <v>200990</v>
      </c>
      <c r="I18" s="3">
        <v>80436</v>
      </c>
      <c r="J18" s="3">
        <v>281426</v>
      </c>
      <c r="K18" s="3">
        <v>12131</v>
      </c>
      <c r="L18" s="3">
        <v>1331</v>
      </c>
      <c r="M18" s="3">
        <v>14348</v>
      </c>
      <c r="N18" s="3">
        <v>13017</v>
      </c>
      <c r="O18" s="3">
        <v>131</v>
      </c>
      <c r="P18" s="3">
        <v>8072</v>
      </c>
      <c r="Q18" s="3">
        <v>31626</v>
      </c>
      <c r="R18" s="3">
        <v>55907</v>
      </c>
      <c r="S18" s="3">
        <v>87533</v>
      </c>
      <c r="T18" s="3">
        <v>16746</v>
      </c>
      <c r="U18" s="3">
        <v>21930</v>
      </c>
      <c r="V18" s="3">
        <v>3325</v>
      </c>
      <c r="W18" s="3">
        <v>15240</v>
      </c>
      <c r="X18" s="3">
        <v>8730</v>
      </c>
      <c r="Y18" s="3">
        <v>4852</v>
      </c>
      <c r="Z18" s="3">
        <v>10479</v>
      </c>
      <c r="AA18" s="3">
        <v>18115</v>
      </c>
      <c r="AB18" s="3">
        <v>46965</v>
      </c>
      <c r="AC18" s="3">
        <v>9229</v>
      </c>
      <c r="AD18" s="3">
        <v>37736</v>
      </c>
      <c r="AE18" s="3">
        <v>14188</v>
      </c>
      <c r="AF18" s="3">
        <v>5109</v>
      </c>
      <c r="AG18" s="3">
        <v>2224</v>
      </c>
      <c r="AH18" s="3">
        <v>1584</v>
      </c>
      <c r="AI18" s="3">
        <v>0</v>
      </c>
      <c r="AJ18" s="3">
        <v>631078</v>
      </c>
      <c r="AK18" s="3">
        <v>14941</v>
      </c>
      <c r="AL18" s="3">
        <v>4466</v>
      </c>
      <c r="AM18" s="3">
        <v>120</v>
      </c>
      <c r="AN18" s="3">
        <v>2063228</v>
      </c>
    </row>
    <row r="19" spans="1:40">
      <c r="A19" s="2" t="s">
        <v>16</v>
      </c>
      <c r="B19" s="3">
        <v>288</v>
      </c>
      <c r="C19" s="3">
        <v>5482</v>
      </c>
      <c r="D19" s="3">
        <v>12418</v>
      </c>
      <c r="E19" s="3">
        <v>999</v>
      </c>
      <c r="F19" s="3">
        <v>196576</v>
      </c>
      <c r="G19" s="3">
        <v>3327</v>
      </c>
      <c r="H19" s="3">
        <v>88158</v>
      </c>
      <c r="I19" s="3">
        <v>49043</v>
      </c>
      <c r="J19" s="3">
        <v>137201</v>
      </c>
      <c r="K19" s="3">
        <v>6208</v>
      </c>
      <c r="L19" s="3">
        <v>309</v>
      </c>
      <c r="M19" s="3">
        <v>7805</v>
      </c>
      <c r="N19" s="3">
        <v>7496</v>
      </c>
      <c r="O19" s="3">
        <v>829</v>
      </c>
      <c r="P19" s="3">
        <v>4746</v>
      </c>
      <c r="Q19" s="3">
        <v>24208</v>
      </c>
      <c r="R19" s="3">
        <v>34168</v>
      </c>
      <c r="S19" s="3">
        <v>58376</v>
      </c>
      <c r="T19" s="3">
        <v>9322</v>
      </c>
      <c r="U19" s="3">
        <v>26324</v>
      </c>
      <c r="V19" s="3">
        <v>1343</v>
      </c>
      <c r="W19" s="3">
        <v>7459</v>
      </c>
      <c r="X19" s="3">
        <v>4739</v>
      </c>
      <c r="Y19" s="3">
        <v>2708</v>
      </c>
      <c r="Z19" s="3">
        <v>6278</v>
      </c>
      <c r="AA19" s="3">
        <v>3536</v>
      </c>
      <c r="AB19" s="3">
        <v>15641</v>
      </c>
      <c r="AC19" s="3">
        <v>3827</v>
      </c>
      <c r="AD19" s="3">
        <v>11814</v>
      </c>
      <c r="AE19" s="3">
        <v>5529</v>
      </c>
      <c r="AF19" s="3">
        <v>2948</v>
      </c>
      <c r="AG19" s="3">
        <v>1336</v>
      </c>
      <c r="AH19" s="3">
        <v>1312</v>
      </c>
      <c r="AI19" s="3">
        <v>0</v>
      </c>
      <c r="AJ19" s="3">
        <v>329630</v>
      </c>
      <c r="AK19" s="3">
        <v>1447</v>
      </c>
      <c r="AL19" s="3">
        <v>1998</v>
      </c>
      <c r="AM19" s="3">
        <v>31</v>
      </c>
      <c r="AN19" s="3">
        <v>1074859</v>
      </c>
    </row>
    <row r="20" spans="1:40">
      <c r="A20" s="2" t="s">
        <v>17</v>
      </c>
      <c r="B20" s="3">
        <v>147</v>
      </c>
      <c r="C20" s="3">
        <v>4845</v>
      </c>
      <c r="D20" s="3">
        <v>4586</v>
      </c>
      <c r="E20" s="3">
        <v>1117</v>
      </c>
      <c r="F20" s="3">
        <v>105013</v>
      </c>
      <c r="G20" s="3">
        <v>813</v>
      </c>
      <c r="H20" s="3">
        <v>54211</v>
      </c>
      <c r="I20" s="3">
        <v>21096</v>
      </c>
      <c r="J20" s="3">
        <v>75307</v>
      </c>
      <c r="K20" s="3">
        <v>3813</v>
      </c>
      <c r="L20" s="3">
        <v>94</v>
      </c>
      <c r="M20" s="3">
        <v>1993</v>
      </c>
      <c r="N20" s="3">
        <v>1899</v>
      </c>
      <c r="O20" s="3">
        <v>85</v>
      </c>
      <c r="P20" s="3">
        <v>2464</v>
      </c>
      <c r="Q20" s="3">
        <v>8745</v>
      </c>
      <c r="R20" s="3">
        <v>19844</v>
      </c>
      <c r="S20" s="3">
        <v>28589</v>
      </c>
      <c r="T20" s="3">
        <v>7706</v>
      </c>
      <c r="U20" s="3">
        <v>18089</v>
      </c>
      <c r="V20" s="3">
        <v>433</v>
      </c>
      <c r="W20" s="3">
        <v>3053</v>
      </c>
      <c r="X20" s="3">
        <v>1714</v>
      </c>
      <c r="Y20" s="3">
        <v>1805</v>
      </c>
      <c r="Z20" s="3">
        <v>3117</v>
      </c>
      <c r="AA20" s="3">
        <v>2085</v>
      </c>
      <c r="AB20" s="3">
        <v>7041</v>
      </c>
      <c r="AC20" s="3">
        <v>1780</v>
      </c>
      <c r="AD20" s="3">
        <v>5261</v>
      </c>
      <c r="AE20" s="3">
        <v>3823</v>
      </c>
      <c r="AF20" s="3">
        <v>1215</v>
      </c>
      <c r="AG20" s="3">
        <v>725</v>
      </c>
      <c r="AH20" s="3">
        <v>894</v>
      </c>
      <c r="AI20" s="3">
        <v>0</v>
      </c>
      <c r="AJ20" s="3">
        <v>177857</v>
      </c>
      <c r="AK20" s="3">
        <v>787</v>
      </c>
      <c r="AL20" s="3">
        <v>1610</v>
      </c>
      <c r="AM20" s="3">
        <v>1</v>
      </c>
      <c r="AN20" s="3">
        <v>573657</v>
      </c>
    </row>
    <row r="21" spans="1:40">
      <c r="A21" s="2" t="s">
        <v>18</v>
      </c>
      <c r="B21" s="3">
        <v>216</v>
      </c>
      <c r="C21" s="3">
        <v>5489</v>
      </c>
      <c r="D21" s="3">
        <v>6410</v>
      </c>
      <c r="E21" s="3">
        <v>661</v>
      </c>
      <c r="F21" s="3">
        <v>114207</v>
      </c>
      <c r="G21" s="3">
        <v>1082</v>
      </c>
      <c r="H21" s="3">
        <v>59649</v>
      </c>
      <c r="I21" s="3">
        <v>25053</v>
      </c>
      <c r="J21" s="3">
        <v>84702</v>
      </c>
      <c r="K21" s="3">
        <v>4627</v>
      </c>
      <c r="L21" s="3">
        <v>184</v>
      </c>
      <c r="M21" s="3">
        <v>3253</v>
      </c>
      <c r="N21" s="3">
        <v>3069</v>
      </c>
      <c r="O21" s="3">
        <v>57</v>
      </c>
      <c r="P21" s="3">
        <v>4411</v>
      </c>
      <c r="Q21" s="3">
        <v>10645</v>
      </c>
      <c r="R21" s="3">
        <v>18199</v>
      </c>
      <c r="S21" s="3">
        <v>28844</v>
      </c>
      <c r="T21" s="3">
        <v>8027</v>
      </c>
      <c r="U21" s="3">
        <v>15594</v>
      </c>
      <c r="V21" s="3">
        <v>1000</v>
      </c>
      <c r="W21" s="3">
        <v>3661</v>
      </c>
      <c r="X21" s="3">
        <v>1098</v>
      </c>
      <c r="Y21" s="3">
        <v>1256</v>
      </c>
      <c r="Z21" s="3">
        <v>3143</v>
      </c>
      <c r="AA21" s="3">
        <v>2773</v>
      </c>
      <c r="AB21" s="3">
        <v>9006</v>
      </c>
      <c r="AC21" s="3">
        <v>2746</v>
      </c>
      <c r="AD21" s="3">
        <v>6260</v>
      </c>
      <c r="AE21" s="3">
        <v>2796</v>
      </c>
      <c r="AF21" s="3">
        <v>1176</v>
      </c>
      <c r="AG21" s="3">
        <v>96</v>
      </c>
      <c r="AH21" s="3">
        <v>1040</v>
      </c>
      <c r="AI21" s="3">
        <v>0</v>
      </c>
      <c r="AJ21" s="3">
        <v>192890</v>
      </c>
      <c r="AK21" s="3">
        <v>314</v>
      </c>
      <c r="AL21" s="3">
        <v>2158</v>
      </c>
      <c r="AM21" s="3">
        <v>0</v>
      </c>
      <c r="AN21" s="3">
        <v>625792</v>
      </c>
    </row>
    <row r="22" spans="1:40">
      <c r="A22" s="2" t="s">
        <v>19</v>
      </c>
      <c r="B22" s="3">
        <v>700</v>
      </c>
      <c r="C22" s="3">
        <v>6456</v>
      </c>
      <c r="D22" s="3">
        <v>8181</v>
      </c>
      <c r="E22" s="3">
        <v>2621</v>
      </c>
      <c r="F22" s="3">
        <v>151110</v>
      </c>
      <c r="G22" s="3">
        <v>782</v>
      </c>
      <c r="H22" s="3">
        <v>66290</v>
      </c>
      <c r="I22" s="3">
        <v>43468</v>
      </c>
      <c r="J22" s="3">
        <v>109758</v>
      </c>
      <c r="K22" s="3">
        <v>4253</v>
      </c>
      <c r="L22" s="3">
        <v>164</v>
      </c>
      <c r="M22" s="3">
        <v>4378</v>
      </c>
      <c r="N22" s="3">
        <v>4214</v>
      </c>
      <c r="O22" s="3">
        <v>140</v>
      </c>
      <c r="P22" s="3">
        <v>9332</v>
      </c>
      <c r="Q22" s="3">
        <v>12657</v>
      </c>
      <c r="R22" s="3">
        <v>26074</v>
      </c>
      <c r="S22" s="3">
        <v>38731</v>
      </c>
      <c r="T22" s="3">
        <v>7608</v>
      </c>
      <c r="U22" s="3">
        <v>10775</v>
      </c>
      <c r="V22" s="3">
        <v>992</v>
      </c>
      <c r="W22" s="3">
        <v>6989</v>
      </c>
      <c r="X22" s="3">
        <v>2019</v>
      </c>
      <c r="Y22" s="3">
        <v>3325</v>
      </c>
      <c r="Z22" s="3">
        <v>3609</v>
      </c>
      <c r="AA22" s="3">
        <v>3296</v>
      </c>
      <c r="AB22" s="3">
        <v>10070</v>
      </c>
      <c r="AC22" s="3">
        <v>2450</v>
      </c>
      <c r="AD22" s="3">
        <v>7620</v>
      </c>
      <c r="AE22" s="3">
        <v>6481</v>
      </c>
      <c r="AF22" s="3">
        <v>1845</v>
      </c>
      <c r="AG22" s="3">
        <v>1026</v>
      </c>
      <c r="AH22" s="3">
        <v>1407</v>
      </c>
      <c r="AI22" s="3">
        <v>0</v>
      </c>
      <c r="AJ22" s="3">
        <v>248786</v>
      </c>
      <c r="AK22" s="3">
        <v>1022</v>
      </c>
      <c r="AL22" s="3">
        <v>2918</v>
      </c>
      <c r="AM22" s="3">
        <v>72</v>
      </c>
      <c r="AN22" s="3">
        <v>811619</v>
      </c>
    </row>
    <row r="23" spans="1:40">
      <c r="A23" s="2" t="s">
        <v>20</v>
      </c>
      <c r="B23" s="3">
        <v>437</v>
      </c>
      <c r="C23" s="3">
        <v>6247</v>
      </c>
      <c r="D23" s="3">
        <v>13330</v>
      </c>
      <c r="E23" s="3">
        <v>2855</v>
      </c>
      <c r="F23" s="3">
        <v>129642</v>
      </c>
      <c r="G23" s="3">
        <v>620</v>
      </c>
      <c r="H23" s="3">
        <v>68171</v>
      </c>
      <c r="I23" s="3">
        <v>31705</v>
      </c>
      <c r="J23" s="3">
        <v>99876</v>
      </c>
      <c r="K23" s="3">
        <v>6104</v>
      </c>
      <c r="L23" s="3">
        <v>272</v>
      </c>
      <c r="M23" s="3">
        <v>5018</v>
      </c>
      <c r="N23" s="3">
        <v>4746</v>
      </c>
      <c r="O23" s="3">
        <v>375</v>
      </c>
      <c r="P23" s="3">
        <v>4672</v>
      </c>
      <c r="Q23" s="3">
        <v>9344</v>
      </c>
      <c r="R23" s="3">
        <v>17567</v>
      </c>
      <c r="S23" s="3">
        <v>26911</v>
      </c>
      <c r="T23" s="3">
        <v>10127</v>
      </c>
      <c r="U23" s="3">
        <v>30538</v>
      </c>
      <c r="V23" s="3">
        <v>1217</v>
      </c>
      <c r="W23" s="3">
        <v>7649</v>
      </c>
      <c r="X23" s="3">
        <v>2826</v>
      </c>
      <c r="Y23" s="3">
        <v>5112</v>
      </c>
      <c r="Z23" s="3">
        <v>5971</v>
      </c>
      <c r="AA23" s="3">
        <v>5076</v>
      </c>
      <c r="AB23" s="3">
        <v>17669</v>
      </c>
      <c r="AC23" s="3">
        <v>4594</v>
      </c>
      <c r="AD23" s="3">
        <v>13075</v>
      </c>
      <c r="AE23" s="3">
        <v>5757</v>
      </c>
      <c r="AF23" s="3">
        <v>1960</v>
      </c>
      <c r="AG23" s="3">
        <v>1180</v>
      </c>
      <c r="AH23" s="3">
        <v>1142</v>
      </c>
      <c r="AI23" s="3">
        <v>0</v>
      </c>
      <c r="AJ23" s="3">
        <v>266842</v>
      </c>
      <c r="AK23" s="3">
        <v>400</v>
      </c>
      <c r="AL23" s="3">
        <v>3180</v>
      </c>
      <c r="AM23" s="3">
        <v>593</v>
      </c>
      <c r="AN23" s="3">
        <v>812800</v>
      </c>
    </row>
    <row r="24" spans="1:40">
      <c r="A24" s="2" t="s">
        <v>21</v>
      </c>
      <c r="B24" s="3">
        <v>181</v>
      </c>
      <c r="C24" s="3">
        <v>2228</v>
      </c>
      <c r="D24" s="3">
        <v>1944</v>
      </c>
      <c r="E24" s="3">
        <v>172</v>
      </c>
      <c r="F24" s="3">
        <v>43318</v>
      </c>
      <c r="G24" s="3">
        <v>21</v>
      </c>
      <c r="H24" s="3">
        <v>26352</v>
      </c>
      <c r="I24" s="3">
        <v>9377</v>
      </c>
      <c r="J24" s="3">
        <v>35729</v>
      </c>
      <c r="K24" s="3">
        <v>2495</v>
      </c>
      <c r="L24" s="3">
        <v>143</v>
      </c>
      <c r="M24" s="3">
        <v>1709</v>
      </c>
      <c r="N24" s="3">
        <v>1566</v>
      </c>
      <c r="O24" s="3">
        <v>0</v>
      </c>
      <c r="P24" s="3">
        <v>1324</v>
      </c>
      <c r="Q24" s="3">
        <v>2475</v>
      </c>
      <c r="R24" s="3">
        <v>4942</v>
      </c>
      <c r="S24" s="3">
        <v>7417</v>
      </c>
      <c r="T24" s="3">
        <v>3804</v>
      </c>
      <c r="U24" s="3">
        <v>1246</v>
      </c>
      <c r="V24" s="3">
        <v>477</v>
      </c>
      <c r="W24" s="3">
        <v>886</v>
      </c>
      <c r="X24" s="3">
        <v>383</v>
      </c>
      <c r="Y24" s="3">
        <v>1062</v>
      </c>
      <c r="Z24" s="3">
        <v>1667</v>
      </c>
      <c r="AA24" s="3">
        <v>827</v>
      </c>
      <c r="AB24" s="3">
        <v>2980</v>
      </c>
      <c r="AC24" s="3">
        <v>687</v>
      </c>
      <c r="AD24" s="3">
        <v>2293</v>
      </c>
      <c r="AE24" s="3">
        <v>3097</v>
      </c>
      <c r="AF24" s="3">
        <v>566</v>
      </c>
      <c r="AG24" s="3">
        <v>336</v>
      </c>
      <c r="AH24" s="3">
        <v>591</v>
      </c>
      <c r="AI24" s="3">
        <v>1</v>
      </c>
      <c r="AJ24" s="3">
        <v>72027</v>
      </c>
      <c r="AK24" s="3">
        <v>114</v>
      </c>
      <c r="AL24" s="3">
        <v>662</v>
      </c>
      <c r="AM24" s="3">
        <v>108</v>
      </c>
      <c r="AN24" s="3">
        <v>235207</v>
      </c>
    </row>
    <row r="25" spans="1:40">
      <c r="A25" s="2" t="s">
        <v>22</v>
      </c>
      <c r="B25" s="3">
        <v>507</v>
      </c>
      <c r="C25" s="3">
        <v>11271</v>
      </c>
      <c r="D25" s="3">
        <v>15961</v>
      </c>
      <c r="E25" s="3">
        <v>2048</v>
      </c>
      <c r="F25" s="3">
        <v>166789</v>
      </c>
      <c r="G25" s="3">
        <v>80</v>
      </c>
      <c r="H25" s="3">
        <v>90073</v>
      </c>
      <c r="I25" s="3">
        <v>34251</v>
      </c>
      <c r="J25" s="3">
        <v>124324</v>
      </c>
      <c r="K25" s="3">
        <v>5347</v>
      </c>
      <c r="L25" s="3">
        <v>656</v>
      </c>
      <c r="M25" s="3">
        <v>6842</v>
      </c>
      <c r="N25" s="3">
        <v>6186</v>
      </c>
      <c r="O25" s="3">
        <v>0</v>
      </c>
      <c r="P25" s="3">
        <v>11160</v>
      </c>
      <c r="Q25" s="3">
        <v>15888</v>
      </c>
      <c r="R25" s="3">
        <v>24529</v>
      </c>
      <c r="S25" s="3">
        <v>40417</v>
      </c>
      <c r="T25" s="3">
        <v>9595</v>
      </c>
      <c r="U25" s="3">
        <v>3701</v>
      </c>
      <c r="V25" s="3">
        <v>2550</v>
      </c>
      <c r="W25" s="3">
        <v>8468</v>
      </c>
      <c r="X25" s="3">
        <v>2646</v>
      </c>
      <c r="Y25" s="3">
        <v>2544</v>
      </c>
      <c r="Z25" s="3">
        <v>5205</v>
      </c>
      <c r="AA25" s="3">
        <v>7060</v>
      </c>
      <c r="AB25" s="3">
        <v>18554</v>
      </c>
      <c r="AC25" s="3">
        <v>4943</v>
      </c>
      <c r="AD25" s="3">
        <v>13611</v>
      </c>
      <c r="AE25" s="3">
        <v>11062</v>
      </c>
      <c r="AF25" s="3">
        <v>3207</v>
      </c>
      <c r="AG25" s="3">
        <v>1046</v>
      </c>
      <c r="AH25" s="3">
        <v>2039</v>
      </c>
      <c r="AI25" s="3">
        <v>0</v>
      </c>
      <c r="AJ25" s="3">
        <v>300350</v>
      </c>
      <c r="AK25" s="3">
        <v>2162</v>
      </c>
      <c r="AL25" s="3">
        <v>2276</v>
      </c>
      <c r="AM25" s="3">
        <v>278</v>
      </c>
      <c r="AN25" s="3">
        <v>957626</v>
      </c>
    </row>
    <row r="26" spans="1:40">
      <c r="A26" s="2" t="s">
        <v>23</v>
      </c>
      <c r="B26" s="3">
        <v>1176</v>
      </c>
      <c r="C26" s="3">
        <v>11293</v>
      </c>
      <c r="D26" s="3">
        <v>6110</v>
      </c>
      <c r="E26" s="3">
        <v>1121</v>
      </c>
      <c r="F26" s="3">
        <v>185795</v>
      </c>
      <c r="G26" s="3">
        <v>1203</v>
      </c>
      <c r="H26" s="3">
        <v>119477</v>
      </c>
      <c r="I26" s="3">
        <v>34310</v>
      </c>
      <c r="J26" s="3">
        <v>153787</v>
      </c>
      <c r="K26" s="3">
        <v>8250</v>
      </c>
      <c r="L26" s="3">
        <v>692</v>
      </c>
      <c r="M26" s="3">
        <v>12689</v>
      </c>
      <c r="N26" s="3">
        <v>11997</v>
      </c>
      <c r="O26" s="3">
        <v>101</v>
      </c>
      <c r="P26" s="3">
        <v>10216</v>
      </c>
      <c r="Q26" s="3">
        <v>10829</v>
      </c>
      <c r="R26" s="3">
        <v>20058</v>
      </c>
      <c r="S26" s="3">
        <v>30887</v>
      </c>
      <c r="T26" s="3">
        <v>8890</v>
      </c>
      <c r="U26" s="3">
        <v>8295</v>
      </c>
      <c r="V26" s="3">
        <v>4508</v>
      </c>
      <c r="W26" s="3">
        <v>9135</v>
      </c>
      <c r="X26" s="3">
        <v>3973</v>
      </c>
      <c r="Y26" s="3">
        <v>1483</v>
      </c>
      <c r="Z26" s="3">
        <v>6058</v>
      </c>
      <c r="AA26" s="3">
        <v>3495</v>
      </c>
      <c r="AB26" s="3">
        <v>25745</v>
      </c>
      <c r="AC26" s="3">
        <v>3744</v>
      </c>
      <c r="AD26" s="3">
        <v>22001</v>
      </c>
      <c r="AE26" s="3">
        <v>9037</v>
      </c>
      <c r="AF26" s="3">
        <v>2461</v>
      </c>
      <c r="AG26" s="3">
        <v>1854</v>
      </c>
      <c r="AH26" s="3">
        <v>1098</v>
      </c>
      <c r="AI26" s="3">
        <v>0</v>
      </c>
      <c r="AJ26" s="3">
        <v>327076</v>
      </c>
      <c r="AK26" s="3">
        <v>257</v>
      </c>
      <c r="AL26" s="3">
        <v>3711</v>
      </c>
      <c r="AM26" s="3">
        <v>243</v>
      </c>
      <c r="AN26" s="3">
        <v>1063055</v>
      </c>
    </row>
    <row r="27" spans="1:40">
      <c r="A27" s="2" t="s">
        <v>24</v>
      </c>
      <c r="B27" s="3">
        <v>992</v>
      </c>
      <c r="C27" s="3">
        <v>12402</v>
      </c>
      <c r="D27" s="3">
        <v>19087</v>
      </c>
      <c r="E27" s="3">
        <v>601</v>
      </c>
      <c r="F27" s="3">
        <v>259034</v>
      </c>
      <c r="G27" s="3">
        <v>1001</v>
      </c>
      <c r="H27" s="3">
        <v>113424</v>
      </c>
      <c r="I27" s="3">
        <v>52939</v>
      </c>
      <c r="J27" s="3">
        <v>166363</v>
      </c>
      <c r="K27" s="3">
        <v>11288</v>
      </c>
      <c r="L27" s="3">
        <v>633</v>
      </c>
      <c r="M27" s="3">
        <v>7851</v>
      </c>
      <c r="N27" s="3">
        <v>7218</v>
      </c>
      <c r="O27" s="3">
        <v>0</v>
      </c>
      <c r="P27" s="3">
        <v>15660</v>
      </c>
      <c r="Q27" s="3">
        <v>30423</v>
      </c>
      <c r="R27" s="3">
        <v>61647</v>
      </c>
      <c r="S27" s="3">
        <v>92070</v>
      </c>
      <c r="T27" s="3">
        <v>11315</v>
      </c>
      <c r="U27" s="3">
        <v>24517</v>
      </c>
      <c r="V27" s="3">
        <v>1381</v>
      </c>
      <c r="W27" s="3">
        <v>10347</v>
      </c>
      <c r="X27" s="3">
        <v>4518</v>
      </c>
      <c r="Y27" s="3">
        <v>3684</v>
      </c>
      <c r="Z27" s="3">
        <v>9975</v>
      </c>
      <c r="AA27" s="3">
        <v>4101</v>
      </c>
      <c r="AB27" s="3">
        <v>21973</v>
      </c>
      <c r="AC27" s="3">
        <v>4896</v>
      </c>
      <c r="AD27" s="3">
        <v>17077</v>
      </c>
      <c r="AE27" s="3">
        <v>15223</v>
      </c>
      <c r="AF27" s="3">
        <v>3480</v>
      </c>
      <c r="AG27" s="3">
        <v>1169</v>
      </c>
      <c r="AH27" s="3">
        <v>1249</v>
      </c>
      <c r="AI27" s="3">
        <v>0</v>
      </c>
      <c r="AJ27" s="3">
        <v>449351</v>
      </c>
      <c r="AK27" s="3">
        <v>4892</v>
      </c>
      <c r="AL27" s="3">
        <v>4202</v>
      </c>
      <c r="AM27" s="3">
        <v>10</v>
      </c>
      <c r="AN27" s="3">
        <v>1445993</v>
      </c>
    </row>
    <row r="28" spans="1:40">
      <c r="A28" s="2" t="s">
        <v>25</v>
      </c>
      <c r="B28" s="3">
        <v>681</v>
      </c>
      <c r="C28" s="3">
        <v>8282</v>
      </c>
      <c r="D28" s="3">
        <v>9111</v>
      </c>
      <c r="E28" s="3">
        <v>4046</v>
      </c>
      <c r="F28" s="3">
        <v>143229</v>
      </c>
      <c r="G28" s="3">
        <v>958</v>
      </c>
      <c r="H28" s="3">
        <v>74521</v>
      </c>
      <c r="I28" s="3">
        <v>28338</v>
      </c>
      <c r="J28" s="3">
        <v>102859</v>
      </c>
      <c r="K28" s="3">
        <v>8269</v>
      </c>
      <c r="L28" s="3">
        <v>231</v>
      </c>
      <c r="M28" s="3">
        <v>2977</v>
      </c>
      <c r="N28" s="3">
        <v>2746</v>
      </c>
      <c r="O28" s="3">
        <v>140</v>
      </c>
      <c r="P28" s="3">
        <v>7030</v>
      </c>
      <c r="Q28" s="3">
        <v>14760</v>
      </c>
      <c r="R28" s="3">
        <v>21564</v>
      </c>
      <c r="S28" s="3">
        <v>36324</v>
      </c>
      <c r="T28" s="3">
        <v>11611</v>
      </c>
      <c r="U28" s="3">
        <v>11351</v>
      </c>
      <c r="V28" s="3">
        <v>1958</v>
      </c>
      <c r="W28" s="3">
        <v>5944</v>
      </c>
      <c r="X28" s="3">
        <v>2646</v>
      </c>
      <c r="Y28" s="3">
        <v>3961</v>
      </c>
      <c r="Z28" s="3">
        <v>6875</v>
      </c>
      <c r="AA28" s="3">
        <v>5164</v>
      </c>
      <c r="AB28" s="3">
        <v>12094</v>
      </c>
      <c r="AC28" s="3">
        <v>3411</v>
      </c>
      <c r="AD28" s="3">
        <v>8683</v>
      </c>
      <c r="AE28" s="3">
        <v>13639</v>
      </c>
      <c r="AF28" s="3">
        <v>1954</v>
      </c>
      <c r="AG28" s="3">
        <v>1177</v>
      </c>
      <c r="AH28" s="3">
        <v>965</v>
      </c>
      <c r="AI28" s="3">
        <v>0</v>
      </c>
      <c r="AJ28" s="3">
        <v>264790</v>
      </c>
      <c r="AK28" s="3">
        <v>2989</v>
      </c>
      <c r="AL28" s="3">
        <v>1749</v>
      </c>
      <c r="AM28" s="3">
        <v>36</v>
      </c>
      <c r="AN28" s="3">
        <v>827063</v>
      </c>
    </row>
    <row r="29" spans="1:40">
      <c r="A29" s="2" t="s">
        <v>26</v>
      </c>
      <c r="B29" s="3">
        <v>159</v>
      </c>
      <c r="C29" s="3">
        <v>4969</v>
      </c>
      <c r="D29" s="3">
        <v>5493</v>
      </c>
      <c r="E29" s="3">
        <v>1530</v>
      </c>
      <c r="F29" s="3">
        <v>101936</v>
      </c>
      <c r="G29" s="3">
        <v>444</v>
      </c>
      <c r="H29" s="3">
        <v>51140</v>
      </c>
      <c r="I29" s="3">
        <v>22816</v>
      </c>
      <c r="J29" s="3">
        <v>73956</v>
      </c>
      <c r="K29" s="3">
        <v>3940</v>
      </c>
      <c r="L29" s="3">
        <v>192</v>
      </c>
      <c r="M29" s="3">
        <v>3609</v>
      </c>
      <c r="N29" s="3">
        <v>3417</v>
      </c>
      <c r="O29" s="3">
        <v>217</v>
      </c>
      <c r="P29" s="3">
        <v>3001</v>
      </c>
      <c r="Q29" s="3">
        <v>7678</v>
      </c>
      <c r="R29" s="3">
        <v>18772</v>
      </c>
      <c r="S29" s="3">
        <v>26450</v>
      </c>
      <c r="T29" s="3">
        <v>8056</v>
      </c>
      <c r="U29" s="3">
        <v>31892</v>
      </c>
      <c r="V29" s="3">
        <v>903</v>
      </c>
      <c r="W29" s="3">
        <v>2930</v>
      </c>
      <c r="X29" s="3">
        <v>905</v>
      </c>
      <c r="Y29" s="3">
        <v>3345</v>
      </c>
      <c r="Z29" s="3">
        <v>3048</v>
      </c>
      <c r="AA29" s="3">
        <v>1599</v>
      </c>
      <c r="AB29" s="3">
        <v>9566</v>
      </c>
      <c r="AC29" s="3">
        <v>2337</v>
      </c>
      <c r="AD29" s="3">
        <v>7229</v>
      </c>
      <c r="AE29" s="3">
        <v>3452</v>
      </c>
      <c r="AF29" s="3">
        <v>676</v>
      </c>
      <c r="AG29" s="3">
        <v>950</v>
      </c>
      <c r="AH29" s="3">
        <v>1118</v>
      </c>
      <c r="AI29" s="3">
        <v>114</v>
      </c>
      <c r="AJ29" s="3">
        <v>194054</v>
      </c>
      <c r="AK29" s="3">
        <v>146</v>
      </c>
      <c r="AL29" s="3">
        <v>1436</v>
      </c>
      <c r="AM29" s="3">
        <v>150</v>
      </c>
      <c r="AN29" s="3">
        <v>603625</v>
      </c>
    </row>
    <row r="30" spans="1:40">
      <c r="A30" s="2" t="s">
        <v>27</v>
      </c>
      <c r="B30" s="3">
        <v>1235</v>
      </c>
      <c r="C30" s="3">
        <v>8263</v>
      </c>
      <c r="D30" s="3">
        <v>15300</v>
      </c>
      <c r="E30" s="3">
        <v>1662</v>
      </c>
      <c r="F30" s="3">
        <v>169489</v>
      </c>
      <c r="G30" s="3">
        <v>1366</v>
      </c>
      <c r="H30" s="3">
        <v>91233</v>
      </c>
      <c r="I30" s="3">
        <v>41611</v>
      </c>
      <c r="J30" s="3">
        <v>132844</v>
      </c>
      <c r="K30" s="3">
        <v>7471</v>
      </c>
      <c r="L30" s="3">
        <v>1174</v>
      </c>
      <c r="M30" s="3">
        <v>7381</v>
      </c>
      <c r="N30" s="3">
        <v>6207</v>
      </c>
      <c r="O30" s="3">
        <v>158</v>
      </c>
      <c r="P30" s="3">
        <v>6953</v>
      </c>
      <c r="Q30" s="3">
        <v>13366</v>
      </c>
      <c r="R30" s="3">
        <v>21617</v>
      </c>
      <c r="S30" s="3">
        <v>34983</v>
      </c>
      <c r="T30" s="3">
        <v>12011</v>
      </c>
      <c r="U30" s="3">
        <v>23109</v>
      </c>
      <c r="V30" s="3">
        <v>1270</v>
      </c>
      <c r="W30" s="3">
        <v>8289</v>
      </c>
      <c r="X30" s="3">
        <v>3211</v>
      </c>
      <c r="Y30" s="3">
        <v>2882</v>
      </c>
      <c r="Z30" s="3">
        <v>5330</v>
      </c>
      <c r="AA30" s="3">
        <v>4778</v>
      </c>
      <c r="AB30" s="3">
        <v>18560</v>
      </c>
      <c r="AC30" s="3">
        <v>4902</v>
      </c>
      <c r="AD30" s="3">
        <v>13658</v>
      </c>
      <c r="AE30" s="3">
        <v>10170</v>
      </c>
      <c r="AF30" s="3">
        <v>2427</v>
      </c>
      <c r="AG30" s="3">
        <v>684</v>
      </c>
      <c r="AH30" s="3">
        <v>841</v>
      </c>
      <c r="AI30" s="3">
        <v>0</v>
      </c>
      <c r="AJ30" s="3">
        <v>317851</v>
      </c>
      <c r="AK30" s="3">
        <v>3156</v>
      </c>
      <c r="AL30" s="3">
        <v>3513</v>
      </c>
      <c r="AM30" s="3">
        <v>4</v>
      </c>
      <c r="AN30" s="3">
        <v>998959</v>
      </c>
    </row>
    <row r="31" spans="1:40">
      <c r="A31" s="2" t="s">
        <v>28</v>
      </c>
      <c r="B31" s="3">
        <v>131</v>
      </c>
      <c r="C31" s="3">
        <v>2426</v>
      </c>
      <c r="D31" s="3">
        <v>1850</v>
      </c>
      <c r="E31" s="3">
        <v>380</v>
      </c>
      <c r="F31" s="3">
        <v>29473</v>
      </c>
      <c r="G31" s="3">
        <v>3</v>
      </c>
      <c r="H31" s="3">
        <v>15432</v>
      </c>
      <c r="I31" s="3">
        <v>5965</v>
      </c>
      <c r="J31" s="3">
        <v>21397</v>
      </c>
      <c r="K31" s="3">
        <v>1819</v>
      </c>
      <c r="L31" s="3">
        <v>72</v>
      </c>
      <c r="M31" s="3">
        <v>748</v>
      </c>
      <c r="N31" s="3">
        <v>676</v>
      </c>
      <c r="O31" s="3">
        <v>0</v>
      </c>
      <c r="P31" s="3">
        <v>1973</v>
      </c>
      <c r="Q31" s="3">
        <v>2060</v>
      </c>
      <c r="R31" s="3">
        <v>5636</v>
      </c>
      <c r="S31" s="3">
        <v>7696</v>
      </c>
      <c r="T31" s="3">
        <v>3403</v>
      </c>
      <c r="U31" s="3">
        <v>1567</v>
      </c>
      <c r="V31" s="3">
        <v>225</v>
      </c>
      <c r="W31" s="3">
        <v>1613</v>
      </c>
      <c r="X31" s="3">
        <v>348</v>
      </c>
      <c r="Y31" s="3">
        <v>1762</v>
      </c>
      <c r="Z31" s="3">
        <v>1248</v>
      </c>
      <c r="AA31" s="3">
        <v>510</v>
      </c>
      <c r="AB31" s="3">
        <v>2575</v>
      </c>
      <c r="AC31" s="3">
        <v>832</v>
      </c>
      <c r="AD31" s="3">
        <v>1743</v>
      </c>
      <c r="AE31" s="3">
        <v>2298</v>
      </c>
      <c r="AF31" s="3">
        <v>313</v>
      </c>
      <c r="AG31" s="3">
        <v>743</v>
      </c>
      <c r="AH31" s="3">
        <v>458</v>
      </c>
      <c r="AI31" s="3">
        <v>29</v>
      </c>
      <c r="AJ31" s="3">
        <v>56331</v>
      </c>
      <c r="AK31" s="3">
        <v>310</v>
      </c>
      <c r="AL31" s="3">
        <v>498</v>
      </c>
      <c r="AM31" s="3">
        <v>8</v>
      </c>
      <c r="AN31" s="3">
        <v>174551</v>
      </c>
    </row>
    <row r="32" spans="1:40">
      <c r="A32" s="2" t="s">
        <v>29</v>
      </c>
      <c r="B32" s="3">
        <v>339</v>
      </c>
      <c r="C32" s="3">
        <v>3214</v>
      </c>
      <c r="D32" s="3">
        <v>4354</v>
      </c>
      <c r="E32" s="3">
        <v>529</v>
      </c>
      <c r="F32" s="3">
        <v>65080</v>
      </c>
      <c r="G32" s="3">
        <v>6877</v>
      </c>
      <c r="H32" s="3">
        <v>36407</v>
      </c>
      <c r="I32" s="3">
        <v>12318</v>
      </c>
      <c r="J32" s="3">
        <v>48725</v>
      </c>
      <c r="K32" s="3">
        <v>2553</v>
      </c>
      <c r="L32" s="3">
        <v>79</v>
      </c>
      <c r="M32" s="3">
        <v>1379</v>
      </c>
      <c r="N32" s="3">
        <v>1300</v>
      </c>
      <c r="O32" s="3">
        <v>486</v>
      </c>
      <c r="P32" s="3">
        <v>1196</v>
      </c>
      <c r="Q32" s="3">
        <v>4579</v>
      </c>
      <c r="R32" s="3">
        <v>11247</v>
      </c>
      <c r="S32" s="3">
        <v>15826</v>
      </c>
      <c r="T32" s="3">
        <v>5198</v>
      </c>
      <c r="U32" s="3">
        <v>8348</v>
      </c>
      <c r="V32" s="3">
        <v>765</v>
      </c>
      <c r="W32" s="3">
        <v>2011</v>
      </c>
      <c r="X32" s="3">
        <v>895</v>
      </c>
      <c r="Y32" s="3">
        <v>2824</v>
      </c>
      <c r="Z32" s="3">
        <v>2172</v>
      </c>
      <c r="AA32" s="3">
        <v>1377</v>
      </c>
      <c r="AB32" s="3">
        <v>4984</v>
      </c>
      <c r="AC32" s="3">
        <v>1310</v>
      </c>
      <c r="AD32" s="3">
        <v>3674</v>
      </c>
      <c r="AE32" s="3">
        <v>4081</v>
      </c>
      <c r="AF32" s="3">
        <v>595</v>
      </c>
      <c r="AG32" s="3">
        <v>236</v>
      </c>
      <c r="AH32" s="3">
        <v>386</v>
      </c>
      <c r="AI32" s="3">
        <v>0</v>
      </c>
      <c r="AJ32" s="3">
        <v>120912</v>
      </c>
      <c r="AK32" s="3">
        <v>426</v>
      </c>
      <c r="AL32" s="3">
        <v>1136</v>
      </c>
      <c r="AM32" s="3">
        <v>0</v>
      </c>
      <c r="AN32" s="3">
        <v>377818</v>
      </c>
    </row>
    <row r="33" spans="1:40">
      <c r="A33" s="2" t="s">
        <v>30</v>
      </c>
      <c r="B33" s="3">
        <v>1372</v>
      </c>
      <c r="C33" s="3">
        <v>3666</v>
      </c>
      <c r="D33" s="3">
        <v>6278</v>
      </c>
      <c r="E33" s="3">
        <v>133</v>
      </c>
      <c r="F33" s="3">
        <v>49170</v>
      </c>
      <c r="G33" s="3">
        <v>115</v>
      </c>
      <c r="H33" s="3">
        <v>29679</v>
      </c>
      <c r="I33" s="3">
        <v>9959</v>
      </c>
      <c r="J33" s="3">
        <v>39638</v>
      </c>
      <c r="K33" s="3">
        <v>2730</v>
      </c>
      <c r="L33" s="3">
        <v>261</v>
      </c>
      <c r="M33" s="3">
        <v>2597</v>
      </c>
      <c r="N33" s="3">
        <v>2336</v>
      </c>
      <c r="O33" s="3">
        <v>0</v>
      </c>
      <c r="P33" s="3">
        <v>2180</v>
      </c>
      <c r="Q33" s="3">
        <v>3139</v>
      </c>
      <c r="R33" s="3">
        <v>6260</v>
      </c>
      <c r="S33" s="3">
        <v>9399</v>
      </c>
      <c r="T33" s="3">
        <v>2794</v>
      </c>
      <c r="U33" s="3">
        <v>5487</v>
      </c>
      <c r="V33" s="3">
        <v>515</v>
      </c>
      <c r="W33" s="3">
        <v>3607</v>
      </c>
      <c r="X33" s="3">
        <v>869</v>
      </c>
      <c r="Y33" s="3">
        <v>806</v>
      </c>
      <c r="Z33" s="3">
        <v>2656</v>
      </c>
      <c r="AA33" s="3">
        <v>3538</v>
      </c>
      <c r="AB33" s="3">
        <v>8011</v>
      </c>
      <c r="AC33" s="3">
        <v>2972</v>
      </c>
      <c r="AD33" s="3">
        <v>5039</v>
      </c>
      <c r="AE33" s="3">
        <v>2667</v>
      </c>
      <c r="AF33" s="3">
        <v>866</v>
      </c>
      <c r="AG33" s="3">
        <v>689</v>
      </c>
      <c r="AH33" s="3">
        <v>91</v>
      </c>
      <c r="AI33" s="3">
        <v>0</v>
      </c>
      <c r="AJ33" s="3">
        <v>103107</v>
      </c>
      <c r="AK33" s="3">
        <v>241</v>
      </c>
      <c r="AL33" s="3">
        <v>2162</v>
      </c>
      <c r="AM33" s="3">
        <v>0</v>
      </c>
      <c r="AN33" s="3">
        <v>315029</v>
      </c>
    </row>
    <row r="34" spans="1:40">
      <c r="A34" s="2" t="s">
        <v>31</v>
      </c>
      <c r="B34" s="3">
        <v>142</v>
      </c>
      <c r="C34" s="3">
        <v>2661</v>
      </c>
      <c r="D34" s="3">
        <v>1864</v>
      </c>
      <c r="E34" s="3">
        <v>313</v>
      </c>
      <c r="F34" s="3">
        <v>43457</v>
      </c>
      <c r="G34" s="3">
        <v>4</v>
      </c>
      <c r="H34" s="3">
        <v>29344</v>
      </c>
      <c r="I34" s="3">
        <v>7067</v>
      </c>
      <c r="J34" s="3">
        <v>36411</v>
      </c>
      <c r="K34" s="3">
        <v>1744</v>
      </c>
      <c r="L34" s="3">
        <v>123</v>
      </c>
      <c r="M34" s="3">
        <v>1976</v>
      </c>
      <c r="N34" s="3">
        <v>1853</v>
      </c>
      <c r="O34" s="3">
        <v>0</v>
      </c>
      <c r="P34" s="3">
        <v>1080</v>
      </c>
      <c r="Q34" s="3">
        <v>2334</v>
      </c>
      <c r="R34" s="3">
        <v>4399</v>
      </c>
      <c r="S34" s="3">
        <v>6733</v>
      </c>
      <c r="T34" s="3">
        <v>3298</v>
      </c>
      <c r="U34" s="3">
        <v>553</v>
      </c>
      <c r="V34" s="3">
        <v>391</v>
      </c>
      <c r="W34" s="3">
        <v>1181</v>
      </c>
      <c r="X34" s="3">
        <v>757</v>
      </c>
      <c r="Y34" s="3">
        <v>412</v>
      </c>
      <c r="Z34" s="3">
        <v>1224</v>
      </c>
      <c r="AA34" s="3">
        <v>659</v>
      </c>
      <c r="AB34" s="3">
        <v>3849</v>
      </c>
      <c r="AC34" s="3">
        <v>960</v>
      </c>
      <c r="AD34" s="3">
        <v>2889</v>
      </c>
      <c r="AE34" s="3">
        <v>4112</v>
      </c>
      <c r="AF34" s="3">
        <v>371</v>
      </c>
      <c r="AG34" s="3">
        <v>308</v>
      </c>
      <c r="AH34" s="3">
        <v>507</v>
      </c>
      <c r="AI34" s="3">
        <v>558</v>
      </c>
      <c r="AJ34" s="3">
        <v>71609</v>
      </c>
      <c r="AK34" s="3">
        <v>77</v>
      </c>
      <c r="AL34" s="3">
        <v>413</v>
      </c>
      <c r="AM34" s="3">
        <v>11</v>
      </c>
      <c r="AN34" s="3">
        <v>235644</v>
      </c>
    </row>
    <row r="35" spans="1:40">
      <c r="A35" s="2" t="s">
        <v>32</v>
      </c>
      <c r="B35" s="3">
        <v>19</v>
      </c>
      <c r="C35" s="3">
        <v>14157</v>
      </c>
      <c r="D35" s="3">
        <v>14966</v>
      </c>
      <c r="E35" s="3">
        <v>2787</v>
      </c>
      <c r="F35" s="3">
        <v>273882</v>
      </c>
      <c r="G35" s="3">
        <v>187</v>
      </c>
      <c r="H35" s="3">
        <v>167904</v>
      </c>
      <c r="I35" s="3">
        <v>57234</v>
      </c>
      <c r="J35" s="3">
        <v>225138</v>
      </c>
      <c r="K35" s="3">
        <v>10659</v>
      </c>
      <c r="L35" s="3">
        <v>1086</v>
      </c>
      <c r="M35" s="3">
        <v>8039</v>
      </c>
      <c r="N35" s="3">
        <v>6953</v>
      </c>
      <c r="O35" s="3">
        <v>0</v>
      </c>
      <c r="P35" s="3">
        <v>8193</v>
      </c>
      <c r="Q35" s="3">
        <v>14222</v>
      </c>
      <c r="R35" s="3">
        <v>31735</v>
      </c>
      <c r="S35" s="3">
        <v>45957</v>
      </c>
      <c r="T35" s="3">
        <v>14422</v>
      </c>
      <c r="U35" s="3">
        <v>19881</v>
      </c>
      <c r="V35" s="3">
        <v>3395</v>
      </c>
      <c r="W35" s="3">
        <v>19738</v>
      </c>
      <c r="X35" s="3">
        <v>4711</v>
      </c>
      <c r="Y35" s="3">
        <v>2025</v>
      </c>
      <c r="Z35" s="3">
        <v>7480</v>
      </c>
      <c r="AA35" s="3">
        <v>7447</v>
      </c>
      <c r="AB35" s="3">
        <v>33424</v>
      </c>
      <c r="AC35" s="3">
        <v>7748</v>
      </c>
      <c r="AD35" s="3">
        <v>25676</v>
      </c>
      <c r="AE35" s="3">
        <v>18157</v>
      </c>
      <c r="AF35" s="3">
        <v>4295</v>
      </c>
      <c r="AG35" s="3">
        <v>1796</v>
      </c>
      <c r="AH35" s="3">
        <v>5145</v>
      </c>
      <c r="AI35" s="3">
        <v>0</v>
      </c>
      <c r="AJ35" s="3">
        <v>486498</v>
      </c>
      <c r="AK35" s="3">
        <v>12202</v>
      </c>
      <c r="AL35" s="3">
        <v>2182</v>
      </c>
      <c r="AM35" s="3">
        <v>96</v>
      </c>
      <c r="AN35" s="3">
        <v>1559436</v>
      </c>
    </row>
    <row r="36" spans="1:40">
      <c r="A36" s="2" t="s">
        <v>33</v>
      </c>
      <c r="B36" s="3">
        <v>329</v>
      </c>
      <c r="C36" s="3">
        <v>4504</v>
      </c>
      <c r="D36" s="3">
        <v>6070</v>
      </c>
      <c r="E36" s="3">
        <v>841</v>
      </c>
      <c r="F36" s="3">
        <v>67891</v>
      </c>
      <c r="G36" s="3">
        <v>233</v>
      </c>
      <c r="H36" s="3">
        <v>33448</v>
      </c>
      <c r="I36" s="3">
        <v>12713</v>
      </c>
      <c r="J36" s="3">
        <v>46161</v>
      </c>
      <c r="K36" s="3">
        <v>3303</v>
      </c>
      <c r="L36" s="3">
        <v>104</v>
      </c>
      <c r="M36" s="3">
        <v>2403</v>
      </c>
      <c r="N36" s="3">
        <v>2299</v>
      </c>
      <c r="O36" s="3">
        <v>109</v>
      </c>
      <c r="P36" s="3">
        <v>2764</v>
      </c>
      <c r="Q36" s="3">
        <v>5884</v>
      </c>
      <c r="R36" s="3">
        <v>15005</v>
      </c>
      <c r="S36" s="3">
        <v>20889</v>
      </c>
      <c r="T36" s="3">
        <v>4003</v>
      </c>
      <c r="U36" s="3">
        <v>8773</v>
      </c>
      <c r="V36" s="3">
        <v>455</v>
      </c>
      <c r="W36" s="3">
        <v>3653</v>
      </c>
      <c r="X36" s="3">
        <v>574</v>
      </c>
      <c r="Y36" s="3">
        <v>1432</v>
      </c>
      <c r="Z36" s="3">
        <v>1961</v>
      </c>
      <c r="AA36" s="3">
        <v>2500</v>
      </c>
      <c r="AB36" s="3">
        <v>5981</v>
      </c>
      <c r="AC36" s="3">
        <v>1588</v>
      </c>
      <c r="AD36" s="3">
        <v>4393</v>
      </c>
      <c r="AE36" s="3">
        <v>2480</v>
      </c>
      <c r="AF36" s="3">
        <v>700</v>
      </c>
      <c r="AG36" s="3">
        <v>527</v>
      </c>
      <c r="AH36" s="3">
        <v>1271</v>
      </c>
      <c r="AI36" s="3">
        <v>0</v>
      </c>
      <c r="AJ36" s="3">
        <v>123775</v>
      </c>
      <c r="AK36" s="3">
        <v>764</v>
      </c>
      <c r="AL36" s="3">
        <v>1095</v>
      </c>
      <c r="AM36" s="3">
        <v>0</v>
      </c>
      <c r="AN36" s="3">
        <v>390875</v>
      </c>
    </row>
    <row r="37" spans="1:40">
      <c r="A37" s="2" t="s">
        <v>34</v>
      </c>
      <c r="B37" s="3">
        <v>1685</v>
      </c>
      <c r="C37" s="3">
        <v>34926</v>
      </c>
      <c r="D37" s="3">
        <v>55983</v>
      </c>
      <c r="E37" s="3">
        <v>4590</v>
      </c>
      <c r="F37" s="3">
        <v>549746</v>
      </c>
      <c r="G37" s="3">
        <v>2213</v>
      </c>
      <c r="H37" s="3">
        <v>337690</v>
      </c>
      <c r="I37" s="3">
        <v>130282</v>
      </c>
      <c r="J37" s="3">
        <v>467972</v>
      </c>
      <c r="K37" s="3">
        <v>24707</v>
      </c>
      <c r="L37" s="3">
        <v>2983</v>
      </c>
      <c r="M37" s="3">
        <v>23968</v>
      </c>
      <c r="N37" s="3">
        <v>20985</v>
      </c>
      <c r="O37" s="3">
        <v>12</v>
      </c>
      <c r="P37" s="3">
        <v>25561</v>
      </c>
      <c r="Q37" s="3">
        <v>29819</v>
      </c>
      <c r="R37" s="3">
        <v>47365</v>
      </c>
      <c r="S37" s="3">
        <v>77184</v>
      </c>
      <c r="T37" s="3">
        <v>36568</v>
      </c>
      <c r="U37" s="3">
        <v>91616</v>
      </c>
      <c r="V37" s="3">
        <v>16081</v>
      </c>
      <c r="W37" s="3">
        <v>31139</v>
      </c>
      <c r="X37" s="3">
        <v>10099</v>
      </c>
      <c r="Y37" s="3">
        <v>3286</v>
      </c>
      <c r="Z37" s="3">
        <v>18912</v>
      </c>
      <c r="AA37" s="3">
        <v>14387</v>
      </c>
      <c r="AB37" s="3">
        <v>85781</v>
      </c>
      <c r="AC37" s="3">
        <v>12175</v>
      </c>
      <c r="AD37" s="3">
        <v>73606</v>
      </c>
      <c r="AE37" s="3">
        <v>49852</v>
      </c>
      <c r="AF37" s="3">
        <v>6391</v>
      </c>
      <c r="AG37" s="3">
        <v>8322</v>
      </c>
      <c r="AH37" s="3">
        <v>13932</v>
      </c>
      <c r="AI37" s="3">
        <v>0</v>
      </c>
      <c r="AJ37" s="3">
        <v>1175295</v>
      </c>
      <c r="AK37" s="3">
        <v>62995</v>
      </c>
      <c r="AL37" s="3">
        <v>6290</v>
      </c>
      <c r="AM37" s="3">
        <v>843</v>
      </c>
      <c r="AN37" s="3">
        <v>3555241</v>
      </c>
    </row>
    <row r="38" spans="1:40">
      <c r="A38" s="2" t="s">
        <v>35</v>
      </c>
      <c r="B38" s="3">
        <v>1092</v>
      </c>
      <c r="C38" s="3">
        <v>20127</v>
      </c>
      <c r="D38" s="3">
        <v>25242</v>
      </c>
      <c r="E38" s="3">
        <v>2679</v>
      </c>
      <c r="F38" s="3">
        <v>298374</v>
      </c>
      <c r="G38" s="3">
        <v>1450</v>
      </c>
      <c r="H38" s="3">
        <v>155244</v>
      </c>
      <c r="I38" s="3">
        <v>54607</v>
      </c>
      <c r="J38" s="3">
        <v>209851</v>
      </c>
      <c r="K38" s="3">
        <v>10665</v>
      </c>
      <c r="L38" s="3">
        <v>410</v>
      </c>
      <c r="M38" s="3">
        <v>8922</v>
      </c>
      <c r="N38" s="3">
        <v>8512</v>
      </c>
      <c r="O38" s="3">
        <v>146</v>
      </c>
      <c r="P38" s="3">
        <v>17248</v>
      </c>
      <c r="Q38" s="3">
        <v>32991</v>
      </c>
      <c r="R38" s="3">
        <v>52853</v>
      </c>
      <c r="S38" s="3">
        <v>85844</v>
      </c>
      <c r="T38" s="3">
        <v>15110</v>
      </c>
      <c r="U38" s="3">
        <v>67100</v>
      </c>
      <c r="V38" s="3">
        <v>2912</v>
      </c>
      <c r="W38" s="3">
        <v>7569</v>
      </c>
      <c r="X38" s="3">
        <v>2745</v>
      </c>
      <c r="Y38" s="3">
        <v>5370</v>
      </c>
      <c r="Z38" s="3">
        <v>6944</v>
      </c>
      <c r="AA38" s="3">
        <v>7959</v>
      </c>
      <c r="AB38" s="3">
        <v>28264</v>
      </c>
      <c r="AC38" s="3">
        <v>5598</v>
      </c>
      <c r="AD38" s="3">
        <v>22666</v>
      </c>
      <c r="AE38" s="3">
        <v>16586</v>
      </c>
      <c r="AF38" s="3">
        <v>3829</v>
      </c>
      <c r="AG38" s="3">
        <v>2702</v>
      </c>
      <c r="AH38" s="3">
        <v>5834</v>
      </c>
      <c r="AI38" s="3">
        <v>0</v>
      </c>
      <c r="AJ38" s="3">
        <v>563791</v>
      </c>
      <c r="AK38" s="3">
        <v>1878</v>
      </c>
      <c r="AL38" s="3">
        <v>5486</v>
      </c>
      <c r="AM38" s="3">
        <v>237</v>
      </c>
      <c r="AN38" s="3">
        <v>1758837</v>
      </c>
    </row>
    <row r="39" spans="1:40">
      <c r="A39" s="2" t="s">
        <v>36</v>
      </c>
      <c r="B39" s="3">
        <v>102</v>
      </c>
      <c r="C39" s="3">
        <v>1928</v>
      </c>
      <c r="D39" s="3">
        <v>1333</v>
      </c>
      <c r="E39" s="3">
        <v>341</v>
      </c>
      <c r="F39" s="3">
        <v>25990</v>
      </c>
      <c r="G39" s="3">
        <v>118</v>
      </c>
      <c r="H39" s="3">
        <v>12101</v>
      </c>
      <c r="I39" s="3">
        <v>3950</v>
      </c>
      <c r="J39" s="3">
        <v>16051</v>
      </c>
      <c r="K39" s="3">
        <v>1445</v>
      </c>
      <c r="L39" s="3">
        <v>16</v>
      </c>
      <c r="M39" s="3">
        <v>364</v>
      </c>
      <c r="N39" s="3">
        <v>348</v>
      </c>
      <c r="O39" s="3">
        <v>0</v>
      </c>
      <c r="P39" s="3">
        <v>1972</v>
      </c>
      <c r="Q39" s="3">
        <v>3227</v>
      </c>
      <c r="R39" s="3">
        <v>6371</v>
      </c>
      <c r="S39" s="3">
        <v>9598</v>
      </c>
      <c r="T39" s="3">
        <v>2280</v>
      </c>
      <c r="U39" s="3">
        <v>929</v>
      </c>
      <c r="V39" s="3">
        <v>292</v>
      </c>
      <c r="W39" s="3">
        <v>853</v>
      </c>
      <c r="X39" s="3">
        <v>161</v>
      </c>
      <c r="Y39" s="3">
        <v>792</v>
      </c>
      <c r="Z39" s="3">
        <v>621</v>
      </c>
      <c r="AA39" s="3">
        <v>1058</v>
      </c>
      <c r="AB39" s="3">
        <v>1603</v>
      </c>
      <c r="AC39" s="3">
        <v>258</v>
      </c>
      <c r="AD39" s="3">
        <v>1345</v>
      </c>
      <c r="AE39" s="3">
        <v>1450</v>
      </c>
      <c r="AF39" s="3">
        <v>182</v>
      </c>
      <c r="AG39" s="3">
        <v>358</v>
      </c>
      <c r="AH39" s="3">
        <v>299</v>
      </c>
      <c r="AI39" s="3">
        <v>0</v>
      </c>
      <c r="AJ39" s="3">
        <v>44623</v>
      </c>
      <c r="AK39" s="3">
        <v>49</v>
      </c>
      <c r="AL39" s="3">
        <v>444</v>
      </c>
      <c r="AM39" s="3">
        <v>0</v>
      </c>
      <c r="AN39" s="3">
        <v>142852</v>
      </c>
    </row>
    <row r="40" spans="1:40">
      <c r="A40" s="2" t="s">
        <v>37</v>
      </c>
      <c r="B40" s="3">
        <v>1095</v>
      </c>
      <c r="C40" s="3">
        <v>13107</v>
      </c>
      <c r="D40" s="3">
        <v>20918</v>
      </c>
      <c r="E40" s="3">
        <v>1996</v>
      </c>
      <c r="F40" s="3">
        <v>316411</v>
      </c>
      <c r="G40" s="3">
        <v>1353</v>
      </c>
      <c r="H40" s="3">
        <v>159634</v>
      </c>
      <c r="I40" s="3">
        <v>80299</v>
      </c>
      <c r="J40" s="3">
        <v>239933</v>
      </c>
      <c r="K40" s="3">
        <v>14699</v>
      </c>
      <c r="L40" s="3">
        <v>804</v>
      </c>
      <c r="M40" s="3">
        <v>19000</v>
      </c>
      <c r="N40" s="3">
        <v>18196</v>
      </c>
      <c r="O40" s="3">
        <v>41</v>
      </c>
      <c r="P40" s="3">
        <v>17957</v>
      </c>
      <c r="Q40" s="3">
        <v>24058</v>
      </c>
      <c r="R40" s="3">
        <v>50424</v>
      </c>
      <c r="S40" s="3">
        <v>74482</v>
      </c>
      <c r="T40" s="3">
        <v>19631</v>
      </c>
      <c r="U40" s="3">
        <v>27874</v>
      </c>
      <c r="V40" s="3">
        <v>4694</v>
      </c>
      <c r="W40" s="3">
        <v>18851</v>
      </c>
      <c r="X40" s="3">
        <v>8751</v>
      </c>
      <c r="Y40" s="3">
        <v>3369</v>
      </c>
      <c r="Z40" s="3">
        <v>11473</v>
      </c>
      <c r="AA40" s="3">
        <v>8949</v>
      </c>
      <c r="AB40" s="3">
        <v>32143</v>
      </c>
      <c r="AC40" s="3">
        <v>7978</v>
      </c>
      <c r="AD40" s="3">
        <v>24165</v>
      </c>
      <c r="AE40" s="3">
        <v>22911</v>
      </c>
      <c r="AF40" s="3">
        <v>6167</v>
      </c>
      <c r="AG40" s="3">
        <v>2110</v>
      </c>
      <c r="AH40" s="3">
        <v>2538</v>
      </c>
      <c r="AI40" s="3">
        <v>0</v>
      </c>
      <c r="AJ40" s="3">
        <v>587476</v>
      </c>
      <c r="AK40" s="3">
        <v>5880</v>
      </c>
      <c r="AL40" s="3">
        <v>7502</v>
      </c>
      <c r="AM40" s="3">
        <v>52</v>
      </c>
      <c r="AN40" s="3">
        <v>1856921</v>
      </c>
    </row>
    <row r="41" spans="1:40">
      <c r="A41" s="2" t="s">
        <v>38</v>
      </c>
      <c r="B41" s="3">
        <v>326</v>
      </c>
      <c r="C41" s="3">
        <v>5363</v>
      </c>
      <c r="D41" s="3">
        <v>6636</v>
      </c>
      <c r="E41" s="3">
        <v>1748</v>
      </c>
      <c r="F41" s="3">
        <v>123064</v>
      </c>
      <c r="G41" s="3">
        <v>996</v>
      </c>
      <c r="H41" s="3">
        <v>63497</v>
      </c>
      <c r="I41" s="3">
        <v>28654</v>
      </c>
      <c r="J41" s="3">
        <v>92151</v>
      </c>
      <c r="K41" s="3">
        <v>4492</v>
      </c>
      <c r="L41" s="3">
        <v>164</v>
      </c>
      <c r="M41" s="3">
        <v>4453</v>
      </c>
      <c r="N41" s="3">
        <v>4289</v>
      </c>
      <c r="O41" s="3">
        <v>58</v>
      </c>
      <c r="P41" s="3">
        <v>6845</v>
      </c>
      <c r="Q41" s="3">
        <v>8285</v>
      </c>
      <c r="R41" s="3">
        <v>20880</v>
      </c>
      <c r="S41" s="3">
        <v>29165</v>
      </c>
      <c r="T41" s="3">
        <v>8186</v>
      </c>
      <c r="U41" s="3">
        <v>11898</v>
      </c>
      <c r="V41" s="3">
        <v>1507</v>
      </c>
      <c r="W41" s="3">
        <v>4300</v>
      </c>
      <c r="X41" s="3">
        <v>1378</v>
      </c>
      <c r="Y41" s="3">
        <v>2359</v>
      </c>
      <c r="Z41" s="3">
        <v>3220</v>
      </c>
      <c r="AA41" s="3">
        <v>2383</v>
      </c>
      <c r="AB41" s="3">
        <v>11126</v>
      </c>
      <c r="AC41" s="3">
        <v>3165</v>
      </c>
      <c r="AD41" s="3">
        <v>7961</v>
      </c>
      <c r="AE41" s="3">
        <v>5838</v>
      </c>
      <c r="AF41" s="3">
        <v>1217</v>
      </c>
      <c r="AG41" s="3">
        <v>1360</v>
      </c>
      <c r="AH41" s="3">
        <v>1228</v>
      </c>
      <c r="AI41" s="3">
        <v>0</v>
      </c>
      <c r="AJ41" s="3">
        <v>211591</v>
      </c>
      <c r="AK41" s="3">
        <v>224</v>
      </c>
      <c r="AL41" s="3">
        <v>3118</v>
      </c>
      <c r="AM41" s="3">
        <v>16</v>
      </c>
      <c r="AN41" s="3">
        <v>683141</v>
      </c>
    </row>
    <row r="42" spans="1:40">
      <c r="A42" s="2" t="s">
        <v>39</v>
      </c>
      <c r="B42" s="3">
        <v>449</v>
      </c>
      <c r="C42" s="3">
        <v>5283</v>
      </c>
      <c r="D42" s="3">
        <v>8407</v>
      </c>
      <c r="E42" s="3">
        <v>658</v>
      </c>
      <c r="F42" s="3">
        <v>97819</v>
      </c>
      <c r="G42" s="3">
        <v>696</v>
      </c>
      <c r="H42" s="3">
        <v>45562</v>
      </c>
      <c r="I42" s="3">
        <v>19547</v>
      </c>
      <c r="J42" s="3">
        <v>65109</v>
      </c>
      <c r="K42" s="3">
        <v>6879</v>
      </c>
      <c r="L42" s="3">
        <v>500</v>
      </c>
      <c r="M42" s="3">
        <v>3924</v>
      </c>
      <c r="N42" s="3">
        <v>3424</v>
      </c>
      <c r="O42" s="3">
        <v>0</v>
      </c>
      <c r="P42" s="3">
        <v>6245</v>
      </c>
      <c r="Q42" s="3">
        <v>15772</v>
      </c>
      <c r="R42" s="3">
        <v>16280</v>
      </c>
      <c r="S42" s="3">
        <v>32052</v>
      </c>
      <c r="T42" s="3">
        <v>7102</v>
      </c>
      <c r="U42" s="3">
        <v>9897</v>
      </c>
      <c r="V42" s="3">
        <v>1087</v>
      </c>
      <c r="W42" s="3">
        <v>4616</v>
      </c>
      <c r="X42" s="3">
        <v>1616</v>
      </c>
      <c r="Y42" s="3">
        <v>3145</v>
      </c>
      <c r="Z42" s="3">
        <v>3797</v>
      </c>
      <c r="AA42" s="3">
        <v>3713</v>
      </c>
      <c r="AB42" s="3">
        <v>8976</v>
      </c>
      <c r="AC42" s="3">
        <v>3008</v>
      </c>
      <c r="AD42" s="3">
        <v>5968</v>
      </c>
      <c r="AE42" s="3">
        <v>8648</v>
      </c>
      <c r="AF42" s="3">
        <v>1778</v>
      </c>
      <c r="AG42" s="3">
        <v>2199</v>
      </c>
      <c r="AH42" s="3">
        <v>497</v>
      </c>
      <c r="AI42" s="3">
        <v>203</v>
      </c>
      <c r="AJ42" s="3">
        <v>192468</v>
      </c>
      <c r="AK42" s="3">
        <v>3134</v>
      </c>
      <c r="AL42" s="3">
        <v>2135</v>
      </c>
      <c r="AM42" s="3">
        <v>223</v>
      </c>
      <c r="AN42" s="3">
        <v>592816</v>
      </c>
    </row>
    <row r="43" spans="1:40">
      <c r="A43" s="2" t="s">
        <v>40</v>
      </c>
      <c r="B43" s="3">
        <v>1669</v>
      </c>
      <c r="C43" s="3">
        <v>12247</v>
      </c>
      <c r="D43" s="3">
        <v>31728</v>
      </c>
      <c r="E43" s="3">
        <v>4414</v>
      </c>
      <c r="F43" s="3">
        <v>319953</v>
      </c>
      <c r="G43" s="3">
        <v>125</v>
      </c>
      <c r="H43" s="3">
        <v>177367</v>
      </c>
      <c r="I43" s="3">
        <v>73742</v>
      </c>
      <c r="J43" s="3">
        <v>251109</v>
      </c>
      <c r="K43" s="3">
        <v>15757</v>
      </c>
      <c r="L43" s="3">
        <v>400</v>
      </c>
      <c r="M43" s="3">
        <v>5533</v>
      </c>
      <c r="N43" s="3">
        <v>5133</v>
      </c>
      <c r="O43" s="3">
        <v>1667</v>
      </c>
      <c r="P43" s="3">
        <v>7738</v>
      </c>
      <c r="Q43" s="3">
        <v>21773</v>
      </c>
      <c r="R43" s="3">
        <v>42657</v>
      </c>
      <c r="S43" s="3">
        <v>64430</v>
      </c>
      <c r="T43" s="3">
        <v>24723</v>
      </c>
      <c r="U43" s="3">
        <v>11895</v>
      </c>
      <c r="V43" s="3">
        <v>5156</v>
      </c>
      <c r="W43" s="3">
        <v>17541</v>
      </c>
      <c r="X43" s="3">
        <v>1789</v>
      </c>
      <c r="Y43" s="3">
        <v>6167</v>
      </c>
      <c r="Z43" s="3">
        <v>13323</v>
      </c>
      <c r="AA43" s="3">
        <v>5853</v>
      </c>
      <c r="AB43" s="3">
        <v>35615</v>
      </c>
      <c r="AC43" s="3">
        <v>6943</v>
      </c>
      <c r="AD43" s="3">
        <v>28672</v>
      </c>
      <c r="AE43" s="3">
        <v>30085</v>
      </c>
      <c r="AF43" s="3">
        <v>6423</v>
      </c>
      <c r="AG43" s="3">
        <v>4320</v>
      </c>
      <c r="AH43" s="3">
        <v>3156</v>
      </c>
      <c r="AI43" s="3">
        <v>4408</v>
      </c>
      <c r="AJ43" s="3">
        <v>584407</v>
      </c>
      <c r="AK43" s="3">
        <v>11991</v>
      </c>
      <c r="AL43" s="3">
        <v>5244</v>
      </c>
      <c r="AM43" s="3">
        <v>301</v>
      </c>
      <c r="AN43" s="3">
        <v>1845454</v>
      </c>
    </row>
    <row r="44" spans="1:40">
      <c r="A44" s="2" t="s">
        <v>41</v>
      </c>
      <c r="B44" s="3">
        <v>150</v>
      </c>
      <c r="C44" s="3">
        <v>2118</v>
      </c>
      <c r="D44" s="3">
        <v>1570</v>
      </c>
      <c r="E44" s="3">
        <v>500</v>
      </c>
      <c r="F44" s="3">
        <v>26792</v>
      </c>
      <c r="G44" s="3">
        <v>18</v>
      </c>
      <c r="H44" s="3">
        <v>16518</v>
      </c>
      <c r="I44" s="3">
        <v>4098</v>
      </c>
      <c r="J44" s="3">
        <v>20616</v>
      </c>
      <c r="K44" s="3">
        <v>1438</v>
      </c>
      <c r="L44" s="3">
        <v>114</v>
      </c>
      <c r="M44" s="3">
        <v>2245</v>
      </c>
      <c r="N44" s="3">
        <v>2131</v>
      </c>
      <c r="O44" s="3">
        <v>0</v>
      </c>
      <c r="P44" s="3">
        <v>1031</v>
      </c>
      <c r="Q44" s="3">
        <v>2247</v>
      </c>
      <c r="R44" s="3">
        <v>3429</v>
      </c>
      <c r="S44" s="3">
        <v>5676</v>
      </c>
      <c r="T44" s="3">
        <v>1597</v>
      </c>
      <c r="U44" s="3">
        <v>791</v>
      </c>
      <c r="V44" s="3">
        <v>626</v>
      </c>
      <c r="W44" s="3">
        <v>1230</v>
      </c>
      <c r="X44" s="3">
        <v>406</v>
      </c>
      <c r="Y44" s="3">
        <v>421</v>
      </c>
      <c r="Z44" s="3">
        <v>1233</v>
      </c>
      <c r="AA44" s="3">
        <v>564</v>
      </c>
      <c r="AB44" s="3">
        <v>3243</v>
      </c>
      <c r="AC44" s="3">
        <v>646</v>
      </c>
      <c r="AD44" s="3">
        <v>2597</v>
      </c>
      <c r="AE44" s="3">
        <v>1327</v>
      </c>
      <c r="AF44" s="3">
        <v>434</v>
      </c>
      <c r="AG44" s="3">
        <v>454</v>
      </c>
      <c r="AH44" s="3">
        <v>210</v>
      </c>
      <c r="AI44" s="3">
        <v>0</v>
      </c>
      <c r="AJ44" s="3">
        <v>49280</v>
      </c>
      <c r="AK44" s="3">
        <v>803</v>
      </c>
      <c r="AL44" s="3">
        <v>576</v>
      </c>
      <c r="AM44" s="3">
        <v>3</v>
      </c>
      <c r="AN44" s="3">
        <v>157132</v>
      </c>
    </row>
    <row r="45" spans="1:40">
      <c r="A45" s="2" t="s">
        <v>42</v>
      </c>
      <c r="B45" s="3">
        <v>524</v>
      </c>
      <c r="C45" s="3">
        <v>4837</v>
      </c>
      <c r="D45" s="3">
        <v>11818</v>
      </c>
      <c r="E45" s="3">
        <v>2888</v>
      </c>
      <c r="F45" s="3">
        <v>135166</v>
      </c>
      <c r="G45" s="3">
        <v>2093</v>
      </c>
      <c r="H45" s="3">
        <v>72512</v>
      </c>
      <c r="I45" s="3">
        <v>29659</v>
      </c>
      <c r="J45" s="3">
        <v>102171</v>
      </c>
      <c r="K45" s="3">
        <v>6705</v>
      </c>
      <c r="L45" s="3">
        <v>346</v>
      </c>
      <c r="M45" s="3">
        <v>5476</v>
      </c>
      <c r="N45" s="3">
        <v>5130</v>
      </c>
      <c r="O45" s="3">
        <v>360</v>
      </c>
      <c r="P45" s="3">
        <v>8135</v>
      </c>
      <c r="Q45" s="3">
        <v>10964</v>
      </c>
      <c r="R45" s="3">
        <v>19143</v>
      </c>
      <c r="S45" s="3">
        <v>30107</v>
      </c>
      <c r="T45" s="3">
        <v>7095</v>
      </c>
      <c r="U45" s="3">
        <v>29526</v>
      </c>
      <c r="V45" s="3">
        <v>1171</v>
      </c>
      <c r="W45" s="3">
        <v>4554</v>
      </c>
      <c r="X45" s="3">
        <v>1757</v>
      </c>
      <c r="Y45" s="3">
        <v>2184</v>
      </c>
      <c r="Z45" s="3">
        <v>3591</v>
      </c>
      <c r="AA45" s="3">
        <v>4327</v>
      </c>
      <c r="AB45" s="3">
        <v>13901</v>
      </c>
      <c r="AC45" s="3">
        <v>3138</v>
      </c>
      <c r="AD45" s="3">
        <v>10763</v>
      </c>
      <c r="AE45" s="3">
        <v>5096</v>
      </c>
      <c r="AF45" s="3">
        <v>2075</v>
      </c>
      <c r="AG45" s="3">
        <v>1470</v>
      </c>
      <c r="AH45" s="3">
        <v>2737</v>
      </c>
      <c r="AI45" s="3">
        <v>0</v>
      </c>
      <c r="AJ45" s="3">
        <v>258511</v>
      </c>
      <c r="AK45" s="3">
        <v>526</v>
      </c>
      <c r="AL45" s="3">
        <v>2897</v>
      </c>
      <c r="AM45" s="3">
        <v>490</v>
      </c>
      <c r="AN45" s="3">
        <v>803843</v>
      </c>
    </row>
    <row r="46" spans="1:40">
      <c r="A46" s="2" t="s">
        <v>43</v>
      </c>
      <c r="B46" s="3">
        <v>69</v>
      </c>
      <c r="C46" s="3">
        <v>1800</v>
      </c>
      <c r="D46" s="3">
        <v>1536</v>
      </c>
      <c r="E46" s="3">
        <v>365</v>
      </c>
      <c r="F46" s="3">
        <v>25873</v>
      </c>
      <c r="G46" s="3">
        <v>157</v>
      </c>
      <c r="H46" s="3">
        <v>14678</v>
      </c>
      <c r="I46" s="3">
        <v>5026</v>
      </c>
      <c r="J46" s="3">
        <v>19704</v>
      </c>
      <c r="K46" s="3">
        <v>1467</v>
      </c>
      <c r="L46" s="3">
        <v>13</v>
      </c>
      <c r="M46" s="3">
        <v>438</v>
      </c>
      <c r="N46" s="3">
        <v>425</v>
      </c>
      <c r="O46" s="3">
        <v>15</v>
      </c>
      <c r="P46" s="3">
        <v>1000</v>
      </c>
      <c r="Q46" s="3">
        <v>1925</v>
      </c>
      <c r="R46" s="3">
        <v>3879</v>
      </c>
      <c r="S46" s="3">
        <v>5804</v>
      </c>
      <c r="T46" s="3">
        <v>2420</v>
      </c>
      <c r="U46" s="3">
        <v>1380</v>
      </c>
      <c r="V46" s="3">
        <v>156</v>
      </c>
      <c r="W46" s="3">
        <v>932</v>
      </c>
      <c r="X46" s="3">
        <v>316</v>
      </c>
      <c r="Y46" s="3">
        <v>1311</v>
      </c>
      <c r="Z46" s="3">
        <v>950</v>
      </c>
      <c r="AA46" s="3">
        <v>737</v>
      </c>
      <c r="AB46" s="3">
        <v>1957</v>
      </c>
      <c r="AC46" s="3">
        <v>433</v>
      </c>
      <c r="AD46" s="3">
        <v>1524</v>
      </c>
      <c r="AE46" s="3">
        <v>1980</v>
      </c>
      <c r="AF46" s="3">
        <v>248</v>
      </c>
      <c r="AG46" s="3">
        <v>279</v>
      </c>
      <c r="AH46" s="3">
        <v>245</v>
      </c>
      <c r="AI46" s="3">
        <v>0</v>
      </c>
      <c r="AJ46" s="3">
        <v>45648</v>
      </c>
      <c r="AK46" s="3">
        <v>41</v>
      </c>
      <c r="AL46" s="3">
        <v>341</v>
      </c>
      <c r="AM46" s="3">
        <v>0</v>
      </c>
      <c r="AN46" s="3">
        <v>145072</v>
      </c>
    </row>
    <row r="47" spans="1:40">
      <c r="A47" s="2" t="s">
        <v>44</v>
      </c>
      <c r="B47" s="3">
        <v>936</v>
      </c>
      <c r="C47" s="3">
        <v>7097</v>
      </c>
      <c r="D47" s="3">
        <v>12210</v>
      </c>
      <c r="E47" s="3">
        <v>2076</v>
      </c>
      <c r="F47" s="3">
        <v>170081</v>
      </c>
      <c r="G47" s="3">
        <v>5904</v>
      </c>
      <c r="H47" s="3">
        <v>94838</v>
      </c>
      <c r="I47" s="3">
        <v>38842</v>
      </c>
      <c r="J47" s="3">
        <v>133680</v>
      </c>
      <c r="K47" s="3">
        <v>7750</v>
      </c>
      <c r="L47" s="3">
        <v>324</v>
      </c>
      <c r="M47" s="3">
        <v>7839</v>
      </c>
      <c r="N47" s="3">
        <v>7515</v>
      </c>
      <c r="O47" s="3">
        <v>2048</v>
      </c>
      <c r="P47" s="3">
        <v>12749</v>
      </c>
      <c r="Q47" s="3">
        <v>11895</v>
      </c>
      <c r="R47" s="3">
        <v>22430</v>
      </c>
      <c r="S47" s="3">
        <v>34325</v>
      </c>
      <c r="T47" s="3">
        <v>10562</v>
      </c>
      <c r="U47" s="3">
        <v>25555</v>
      </c>
      <c r="V47" s="3">
        <v>1996</v>
      </c>
      <c r="W47" s="3">
        <v>7216</v>
      </c>
      <c r="X47" s="3">
        <v>1475</v>
      </c>
      <c r="Y47" s="3">
        <v>4157</v>
      </c>
      <c r="Z47" s="3">
        <v>5528</v>
      </c>
      <c r="AA47" s="3">
        <v>5017</v>
      </c>
      <c r="AB47" s="3">
        <v>20380</v>
      </c>
      <c r="AC47" s="3">
        <v>4393</v>
      </c>
      <c r="AD47" s="3">
        <v>15987</v>
      </c>
      <c r="AE47" s="3">
        <v>9666</v>
      </c>
      <c r="AF47" s="3">
        <v>2346</v>
      </c>
      <c r="AG47" s="3">
        <v>1518</v>
      </c>
      <c r="AH47" s="3">
        <v>3603</v>
      </c>
      <c r="AI47" s="3">
        <v>0</v>
      </c>
      <c r="AJ47" s="3">
        <v>331560</v>
      </c>
      <c r="AK47" s="3">
        <v>957</v>
      </c>
      <c r="AL47" s="3">
        <v>4962</v>
      </c>
      <c r="AM47" s="3">
        <v>8</v>
      </c>
      <c r="AN47" s="3">
        <v>1029425</v>
      </c>
    </row>
    <row r="48" spans="1:40">
      <c r="A48" s="2" t="s">
        <v>45</v>
      </c>
      <c r="B48" s="3">
        <v>5180</v>
      </c>
      <c r="C48" s="3">
        <v>25093</v>
      </c>
      <c r="D48" s="3">
        <v>66762</v>
      </c>
      <c r="E48" s="3">
        <v>4450</v>
      </c>
      <c r="F48" s="3">
        <v>862725</v>
      </c>
      <c r="G48" s="3">
        <v>8150</v>
      </c>
      <c r="H48" s="3">
        <v>467176</v>
      </c>
      <c r="I48" s="3">
        <v>215617</v>
      </c>
      <c r="J48" s="3">
        <v>682793</v>
      </c>
      <c r="K48" s="3">
        <v>22737</v>
      </c>
      <c r="L48" s="3">
        <v>1716</v>
      </c>
      <c r="M48" s="3">
        <v>26161</v>
      </c>
      <c r="N48" s="3">
        <v>24445</v>
      </c>
      <c r="O48" s="3">
        <v>1396</v>
      </c>
      <c r="P48" s="3">
        <v>54990</v>
      </c>
      <c r="Q48" s="3">
        <v>52564</v>
      </c>
      <c r="R48" s="3">
        <v>122918</v>
      </c>
      <c r="S48" s="3">
        <v>175482</v>
      </c>
      <c r="T48" s="3">
        <v>33294</v>
      </c>
      <c r="U48" s="3">
        <v>75776</v>
      </c>
      <c r="V48" s="3">
        <v>6111</v>
      </c>
      <c r="W48" s="3">
        <v>26652</v>
      </c>
      <c r="X48" s="3">
        <v>6327</v>
      </c>
      <c r="Y48" s="3">
        <v>14309</v>
      </c>
      <c r="Z48" s="3">
        <v>15972</v>
      </c>
      <c r="AA48" s="3">
        <v>16982</v>
      </c>
      <c r="AB48" s="3">
        <v>73378</v>
      </c>
      <c r="AC48" s="3">
        <v>19501</v>
      </c>
      <c r="AD48" s="3">
        <v>53877</v>
      </c>
      <c r="AE48" s="3">
        <v>26270</v>
      </c>
      <c r="AF48" s="3">
        <v>7796</v>
      </c>
      <c r="AG48" s="3">
        <v>4425</v>
      </c>
      <c r="AH48" s="3">
        <v>6386</v>
      </c>
      <c r="AI48" s="3">
        <v>0</v>
      </c>
      <c r="AJ48" s="3">
        <v>1415301</v>
      </c>
      <c r="AK48" s="3">
        <v>11299</v>
      </c>
      <c r="AL48" s="3">
        <v>16014</v>
      </c>
      <c r="AM48" s="3">
        <v>1116</v>
      </c>
      <c r="AN48" s="3">
        <v>4651141</v>
      </c>
    </row>
    <row r="49" spans="1:40">
      <c r="A49" s="2" t="s">
        <v>1</v>
      </c>
      <c r="B49" s="3">
        <v>45371</v>
      </c>
      <c r="C49" s="3">
        <v>447336</v>
      </c>
      <c r="D49" s="3">
        <v>697170</v>
      </c>
      <c r="E49" s="3">
        <v>84999</v>
      </c>
      <c r="F49" s="3">
        <v>8809149</v>
      </c>
      <c r="G49" s="3">
        <v>80346</v>
      </c>
      <c r="H49" s="3">
        <v>4659517</v>
      </c>
      <c r="I49" s="3">
        <v>2015100</v>
      </c>
      <c r="J49" s="3">
        <v>6674617</v>
      </c>
      <c r="K49" s="3">
        <v>385627</v>
      </c>
      <c r="L49" s="3">
        <v>28528</v>
      </c>
      <c r="M49" s="3">
        <v>344192</v>
      </c>
      <c r="N49" s="3">
        <v>315664</v>
      </c>
      <c r="O49" s="3">
        <v>11590</v>
      </c>
      <c r="P49" s="3">
        <v>442827</v>
      </c>
      <c r="Q49" s="3">
        <v>692385</v>
      </c>
      <c r="R49" s="3">
        <v>1357148</v>
      </c>
      <c r="S49" s="3">
        <v>2049533</v>
      </c>
      <c r="T49" s="3">
        <v>502709</v>
      </c>
      <c r="U49" s="3">
        <v>965455</v>
      </c>
      <c r="V49" s="3">
        <v>107528</v>
      </c>
      <c r="W49" s="3">
        <v>405561</v>
      </c>
      <c r="X49" s="3">
        <v>127705</v>
      </c>
      <c r="Y49" s="3">
        <v>168324</v>
      </c>
      <c r="Z49" s="3">
        <v>275335</v>
      </c>
      <c r="AA49" s="3">
        <v>260230</v>
      </c>
      <c r="AB49" s="3">
        <v>935136</v>
      </c>
      <c r="AC49" s="3">
        <v>228798</v>
      </c>
      <c r="AD49" s="3">
        <v>706338</v>
      </c>
      <c r="AE49" s="3">
        <v>500876</v>
      </c>
      <c r="AF49" s="3">
        <v>122993</v>
      </c>
      <c r="AG49" s="3">
        <v>84985</v>
      </c>
      <c r="AH49" s="3">
        <v>107213</v>
      </c>
      <c r="AI49" s="3">
        <v>9692</v>
      </c>
      <c r="AJ49" s="3">
        <v>16245837</v>
      </c>
      <c r="AK49" s="3">
        <v>226299</v>
      </c>
      <c r="AL49" s="3">
        <v>169121</v>
      </c>
      <c r="AM49" s="3">
        <v>13067</v>
      </c>
      <c r="AN49" s="3">
        <v>51304301</v>
      </c>
    </row>
    <row r="50" spans="1:40">
      <c r="A50" s="2" t="s">
        <v>46</v>
      </c>
      <c r="B50" s="3">
        <v>550</v>
      </c>
      <c r="C50" s="3">
        <v>3457</v>
      </c>
      <c r="D50" s="3">
        <v>5150</v>
      </c>
      <c r="E50" s="3">
        <v>1103</v>
      </c>
      <c r="F50" s="3">
        <v>82022</v>
      </c>
      <c r="G50" s="3">
        <v>557</v>
      </c>
      <c r="H50" s="3">
        <v>36656</v>
      </c>
      <c r="I50" s="3">
        <v>18373</v>
      </c>
      <c r="J50" s="3">
        <v>55029</v>
      </c>
      <c r="K50" s="3">
        <v>4098</v>
      </c>
      <c r="L50" s="3">
        <v>218</v>
      </c>
      <c r="M50" s="3">
        <v>2463</v>
      </c>
      <c r="N50" s="3">
        <v>2245</v>
      </c>
      <c r="O50" s="3">
        <v>6</v>
      </c>
      <c r="P50" s="3">
        <v>5507</v>
      </c>
      <c r="Q50" s="3">
        <v>8932</v>
      </c>
      <c r="R50" s="3">
        <v>16958</v>
      </c>
      <c r="S50" s="3">
        <v>25890</v>
      </c>
      <c r="T50" s="3">
        <v>3187</v>
      </c>
      <c r="U50" s="3">
        <v>7789</v>
      </c>
      <c r="V50" s="3">
        <v>564</v>
      </c>
      <c r="W50" s="3">
        <v>2982</v>
      </c>
      <c r="X50" s="3">
        <v>1253</v>
      </c>
      <c r="Y50" s="3">
        <v>1475</v>
      </c>
      <c r="Z50" s="3">
        <v>2579</v>
      </c>
      <c r="AA50" s="3">
        <v>3549</v>
      </c>
      <c r="AB50" s="3">
        <v>6442</v>
      </c>
      <c r="AC50" s="3">
        <v>2132</v>
      </c>
      <c r="AD50" s="3">
        <v>4310</v>
      </c>
      <c r="AE50" s="3">
        <v>3410</v>
      </c>
      <c r="AF50" s="3">
        <v>1118</v>
      </c>
      <c r="AG50" s="3">
        <v>820</v>
      </c>
      <c r="AH50" s="3">
        <v>650</v>
      </c>
      <c r="AI50" s="3">
        <v>343</v>
      </c>
      <c r="AJ50" s="3">
        <v>143700</v>
      </c>
      <c r="AK50" s="3">
        <v>2134</v>
      </c>
      <c r="AL50" s="3">
        <v>1590</v>
      </c>
      <c r="AM50" s="3">
        <v>5</v>
      </c>
      <c r="AN50" s="3">
        <v>459246</v>
      </c>
    </row>
    <row r="51" spans="1:40">
      <c r="A51" s="2" t="s">
        <v>47</v>
      </c>
      <c r="B51" s="3">
        <v>56</v>
      </c>
      <c r="C51" s="3">
        <v>1386</v>
      </c>
      <c r="D51" s="3">
        <v>1105</v>
      </c>
      <c r="E51" s="3">
        <v>432</v>
      </c>
      <c r="F51" s="3">
        <v>27387</v>
      </c>
      <c r="G51" s="3">
        <v>214</v>
      </c>
      <c r="H51" s="3">
        <v>16561</v>
      </c>
      <c r="I51" s="3">
        <v>4704</v>
      </c>
      <c r="J51" s="3">
        <v>21265</v>
      </c>
      <c r="K51" s="3">
        <v>1166</v>
      </c>
      <c r="L51" s="3">
        <v>12</v>
      </c>
      <c r="M51" s="3">
        <v>351</v>
      </c>
      <c r="N51" s="3">
        <v>339</v>
      </c>
      <c r="O51" s="3">
        <v>0</v>
      </c>
      <c r="P51" s="3">
        <v>527</v>
      </c>
      <c r="Q51" s="3">
        <v>2037</v>
      </c>
      <c r="R51" s="3">
        <v>3653</v>
      </c>
      <c r="S51" s="3">
        <v>5690</v>
      </c>
      <c r="T51" s="3">
        <v>2484</v>
      </c>
      <c r="U51" s="3">
        <v>234</v>
      </c>
      <c r="V51" s="3">
        <v>180</v>
      </c>
      <c r="W51" s="3">
        <v>713</v>
      </c>
      <c r="X51" s="3">
        <v>186</v>
      </c>
      <c r="Y51" s="3">
        <v>593</v>
      </c>
      <c r="Z51" s="3">
        <v>1190</v>
      </c>
      <c r="AA51" s="3">
        <v>324</v>
      </c>
      <c r="AB51" s="3">
        <v>1765</v>
      </c>
      <c r="AC51" s="3">
        <v>559</v>
      </c>
      <c r="AD51" s="3">
        <v>1206</v>
      </c>
      <c r="AE51" s="3">
        <v>1325</v>
      </c>
      <c r="AF51" s="3">
        <v>213</v>
      </c>
      <c r="AG51" s="3">
        <v>269</v>
      </c>
      <c r="AH51" s="3">
        <v>191</v>
      </c>
      <c r="AI51" s="3">
        <v>53</v>
      </c>
      <c r="AJ51" s="3">
        <v>42384</v>
      </c>
      <c r="AK51" s="3">
        <v>255</v>
      </c>
      <c r="AL51" s="3">
        <v>217</v>
      </c>
      <c r="AM51" s="3">
        <v>0</v>
      </c>
      <c r="AN51" s="3">
        <v>141226</v>
      </c>
    </row>
    <row r="52" spans="1:40">
      <c r="A52" s="2" t="s">
        <v>48</v>
      </c>
      <c r="B52" s="3">
        <v>2147</v>
      </c>
      <c r="C52" s="3">
        <v>14423</v>
      </c>
      <c r="D52" s="3">
        <v>24560</v>
      </c>
      <c r="E52" s="3">
        <v>2691</v>
      </c>
      <c r="F52" s="3">
        <v>264984</v>
      </c>
      <c r="G52" s="3">
        <v>362</v>
      </c>
      <c r="H52" s="3">
        <v>145266</v>
      </c>
      <c r="I52" s="3">
        <v>59072</v>
      </c>
      <c r="J52" s="3">
        <v>204338</v>
      </c>
      <c r="K52" s="3">
        <v>11367</v>
      </c>
      <c r="L52" s="3">
        <v>932</v>
      </c>
      <c r="M52" s="3">
        <v>10427</v>
      </c>
      <c r="N52" s="3">
        <v>9495</v>
      </c>
      <c r="O52" s="3">
        <v>314</v>
      </c>
      <c r="P52" s="3">
        <v>11623</v>
      </c>
      <c r="Q52" s="3">
        <v>19365</v>
      </c>
      <c r="R52" s="3">
        <v>38590</v>
      </c>
      <c r="S52" s="3">
        <v>57955</v>
      </c>
      <c r="T52" s="3">
        <v>11104</v>
      </c>
      <c r="U52" s="3">
        <v>17117</v>
      </c>
      <c r="V52" s="3">
        <v>2004</v>
      </c>
      <c r="W52" s="3">
        <v>8630</v>
      </c>
      <c r="X52" s="3">
        <v>3590</v>
      </c>
      <c r="Y52" s="3">
        <v>3187</v>
      </c>
      <c r="Z52" s="3">
        <v>5370</v>
      </c>
      <c r="AA52" s="3">
        <v>9342</v>
      </c>
      <c r="AB52" s="3">
        <v>21794</v>
      </c>
      <c r="AC52" s="3">
        <v>4610</v>
      </c>
      <c r="AD52" s="3">
        <v>17184</v>
      </c>
      <c r="AE52" s="3">
        <v>11806</v>
      </c>
      <c r="AF52" s="3">
        <v>4461</v>
      </c>
      <c r="AG52" s="3">
        <v>1668</v>
      </c>
      <c r="AH52" s="3">
        <v>3815</v>
      </c>
      <c r="AI52" s="3">
        <v>2081</v>
      </c>
      <c r="AJ52" s="3">
        <v>451689</v>
      </c>
      <c r="AK52" s="3">
        <v>1603</v>
      </c>
      <c r="AL52" s="3">
        <v>3801</v>
      </c>
      <c r="AM52" s="3">
        <v>109</v>
      </c>
      <c r="AN52" s="3">
        <v>1462876</v>
      </c>
    </row>
    <row r="53" spans="1:40">
      <c r="A53" s="2" t="s">
        <v>49</v>
      </c>
      <c r="B53" s="3">
        <v>1101</v>
      </c>
      <c r="C53" s="3">
        <v>9241</v>
      </c>
      <c r="D53" s="3">
        <v>13484</v>
      </c>
      <c r="E53" s="3">
        <v>1882</v>
      </c>
      <c r="F53" s="3">
        <v>153958</v>
      </c>
      <c r="G53" s="3">
        <v>8216</v>
      </c>
      <c r="H53" s="3">
        <v>75389</v>
      </c>
      <c r="I53" s="3">
        <v>30202</v>
      </c>
      <c r="J53" s="3">
        <v>105591</v>
      </c>
      <c r="K53" s="3">
        <v>7633</v>
      </c>
      <c r="L53" s="3">
        <v>919</v>
      </c>
      <c r="M53" s="3">
        <v>9181</v>
      </c>
      <c r="N53" s="3">
        <v>8262</v>
      </c>
      <c r="O53" s="3">
        <v>20</v>
      </c>
      <c r="P53" s="3">
        <v>9415</v>
      </c>
      <c r="Q53" s="3">
        <v>14030</v>
      </c>
      <c r="R53" s="3">
        <v>32455</v>
      </c>
      <c r="S53" s="3">
        <v>46485</v>
      </c>
      <c r="T53" s="3">
        <v>14033</v>
      </c>
      <c r="U53" s="3">
        <v>24114</v>
      </c>
      <c r="V53" s="3">
        <v>2954</v>
      </c>
      <c r="W53" s="3">
        <v>7865</v>
      </c>
      <c r="X53" s="3">
        <v>3640</v>
      </c>
      <c r="Y53" s="3">
        <v>6006</v>
      </c>
      <c r="Z53" s="3">
        <v>6061</v>
      </c>
      <c r="AA53" s="3">
        <v>5738</v>
      </c>
      <c r="AB53" s="3">
        <v>14933</v>
      </c>
      <c r="AC53" s="3">
        <v>4627</v>
      </c>
      <c r="AD53" s="3">
        <v>10306</v>
      </c>
      <c r="AE53" s="3">
        <v>11689</v>
      </c>
      <c r="AF53" s="3">
        <v>3658</v>
      </c>
      <c r="AG53" s="3">
        <v>4583</v>
      </c>
      <c r="AH53" s="3">
        <v>2111</v>
      </c>
      <c r="AI53" s="3">
        <v>833</v>
      </c>
      <c r="AJ53" s="3">
        <v>335239</v>
      </c>
      <c r="AK53" s="3">
        <v>9012</v>
      </c>
      <c r="AL53" s="3">
        <v>3961</v>
      </c>
      <c r="AM53" s="3">
        <v>1799</v>
      </c>
      <c r="AN53" s="3">
        <v>1000626</v>
      </c>
    </row>
    <row r="54" spans="1:40">
      <c r="A54" s="2" t="s">
        <v>50</v>
      </c>
      <c r="B54" s="3">
        <v>189</v>
      </c>
      <c r="C54" s="3">
        <v>3941</v>
      </c>
      <c r="D54" s="3">
        <v>3539</v>
      </c>
      <c r="E54" s="3">
        <v>1227</v>
      </c>
      <c r="F54" s="3">
        <v>58736</v>
      </c>
      <c r="G54" s="3">
        <v>18</v>
      </c>
      <c r="H54" s="3">
        <v>28627</v>
      </c>
      <c r="I54" s="3">
        <v>15056</v>
      </c>
      <c r="J54" s="3">
        <v>43683</v>
      </c>
      <c r="K54" s="3">
        <v>3459</v>
      </c>
      <c r="L54" s="3">
        <v>36</v>
      </c>
      <c r="M54" s="3">
        <v>1038</v>
      </c>
      <c r="N54" s="3">
        <v>1002</v>
      </c>
      <c r="O54" s="3">
        <v>0</v>
      </c>
      <c r="P54" s="3">
        <v>2017</v>
      </c>
      <c r="Q54" s="3">
        <v>4854</v>
      </c>
      <c r="R54" s="3">
        <v>8972</v>
      </c>
      <c r="S54" s="3">
        <v>13826</v>
      </c>
      <c r="T54" s="3">
        <v>6094</v>
      </c>
      <c r="U54" s="3">
        <v>4058</v>
      </c>
      <c r="V54" s="3">
        <v>513</v>
      </c>
      <c r="W54" s="3">
        <v>2662</v>
      </c>
      <c r="X54" s="3">
        <v>460</v>
      </c>
      <c r="Y54" s="3">
        <v>2036</v>
      </c>
      <c r="Z54" s="3">
        <v>1657</v>
      </c>
      <c r="AA54" s="3">
        <v>1490</v>
      </c>
      <c r="AB54" s="3">
        <v>3989</v>
      </c>
      <c r="AC54" s="3">
        <v>848</v>
      </c>
      <c r="AD54" s="3">
        <v>3141</v>
      </c>
      <c r="AE54" s="3">
        <v>3473</v>
      </c>
      <c r="AF54" s="3">
        <v>1036</v>
      </c>
      <c r="AG54" s="3">
        <v>617</v>
      </c>
      <c r="AH54" s="3">
        <v>808</v>
      </c>
      <c r="AI54" s="3">
        <v>51</v>
      </c>
      <c r="AJ54" s="3">
        <v>103772</v>
      </c>
      <c r="AK54" s="3">
        <v>542</v>
      </c>
      <c r="AL54" s="3">
        <v>1346</v>
      </c>
      <c r="AM54" s="3">
        <v>3</v>
      </c>
      <c r="AN54" s="3">
        <v>328816</v>
      </c>
    </row>
    <row r="55" spans="1:40">
      <c r="A55" s="2" t="s">
        <v>51</v>
      </c>
      <c r="B55" s="3">
        <v>393</v>
      </c>
      <c r="C55" s="3">
        <v>8809</v>
      </c>
      <c r="D55" s="3">
        <v>13652</v>
      </c>
      <c r="E55" s="3">
        <v>1026</v>
      </c>
      <c r="F55" s="3">
        <v>163763</v>
      </c>
      <c r="G55" s="3">
        <v>563</v>
      </c>
      <c r="H55" s="3">
        <v>87146</v>
      </c>
      <c r="I55" s="3">
        <v>28142</v>
      </c>
      <c r="J55" s="3">
        <v>115288</v>
      </c>
      <c r="K55" s="3">
        <v>6265</v>
      </c>
      <c r="L55" s="3">
        <v>241</v>
      </c>
      <c r="M55" s="3">
        <v>5425</v>
      </c>
      <c r="N55" s="3">
        <v>5184</v>
      </c>
      <c r="O55" s="3">
        <v>0</v>
      </c>
      <c r="P55" s="3">
        <v>6474</v>
      </c>
      <c r="Q55" s="3">
        <v>17182</v>
      </c>
      <c r="R55" s="3">
        <v>30267</v>
      </c>
      <c r="S55" s="3">
        <v>47449</v>
      </c>
      <c r="T55" s="3">
        <v>10626</v>
      </c>
      <c r="U55" s="3">
        <v>4515</v>
      </c>
      <c r="V55" s="3">
        <v>1062</v>
      </c>
      <c r="W55" s="3">
        <v>5501</v>
      </c>
      <c r="X55" s="3">
        <v>3091</v>
      </c>
      <c r="Y55" s="3">
        <v>2937</v>
      </c>
      <c r="Z55" s="3">
        <v>6947</v>
      </c>
      <c r="AA55" s="3">
        <v>3265</v>
      </c>
      <c r="AB55" s="3">
        <v>16019</v>
      </c>
      <c r="AC55" s="3">
        <v>3729</v>
      </c>
      <c r="AD55" s="3">
        <v>12290</v>
      </c>
      <c r="AE55" s="3">
        <v>15137</v>
      </c>
      <c r="AF55" s="3">
        <v>2027</v>
      </c>
      <c r="AG55" s="3">
        <v>943</v>
      </c>
      <c r="AH55" s="3">
        <v>1560</v>
      </c>
      <c r="AI55" s="3">
        <v>0</v>
      </c>
      <c r="AJ55" s="3">
        <v>282864</v>
      </c>
      <c r="AK55" s="3">
        <v>1928</v>
      </c>
      <c r="AL55" s="3">
        <v>1943</v>
      </c>
      <c r="AM55" s="3">
        <v>19</v>
      </c>
      <c r="AN55" s="3">
        <v>913672</v>
      </c>
    </row>
    <row r="56" spans="1:40">
      <c r="A56" s="2" t="s">
        <v>52</v>
      </c>
      <c r="B56" s="3">
        <v>176</v>
      </c>
      <c r="C56" s="3">
        <v>1783</v>
      </c>
      <c r="D56" s="3">
        <v>2071</v>
      </c>
      <c r="E56" s="3">
        <v>224</v>
      </c>
      <c r="F56" s="3">
        <v>25565</v>
      </c>
      <c r="G56" s="3">
        <v>75</v>
      </c>
      <c r="H56" s="3">
        <v>13040</v>
      </c>
      <c r="I56" s="3">
        <v>6013</v>
      </c>
      <c r="J56" s="3">
        <v>19053</v>
      </c>
      <c r="K56" s="3">
        <v>1291</v>
      </c>
      <c r="L56" s="3">
        <v>68</v>
      </c>
      <c r="M56" s="3">
        <v>456</v>
      </c>
      <c r="N56" s="3">
        <v>388</v>
      </c>
      <c r="O56" s="3">
        <v>0</v>
      </c>
      <c r="P56" s="3">
        <v>1322</v>
      </c>
      <c r="Q56" s="3">
        <v>2029</v>
      </c>
      <c r="R56" s="3">
        <v>4259</v>
      </c>
      <c r="S56" s="3">
        <v>6288</v>
      </c>
      <c r="T56" s="3">
        <v>2657</v>
      </c>
      <c r="U56" s="3">
        <v>7266</v>
      </c>
      <c r="V56" s="3">
        <v>91</v>
      </c>
      <c r="W56" s="3">
        <v>991</v>
      </c>
      <c r="X56" s="3">
        <v>383</v>
      </c>
      <c r="Y56" s="3">
        <v>1316</v>
      </c>
      <c r="Z56" s="3">
        <v>880</v>
      </c>
      <c r="AA56" s="3">
        <v>1066</v>
      </c>
      <c r="AB56" s="3">
        <v>2035</v>
      </c>
      <c r="AC56" s="3">
        <v>576</v>
      </c>
      <c r="AD56" s="3">
        <v>1459</v>
      </c>
      <c r="AE56" s="3">
        <v>892</v>
      </c>
      <c r="AF56" s="3">
        <v>181</v>
      </c>
      <c r="AG56" s="3">
        <v>122</v>
      </c>
      <c r="AH56" s="3">
        <v>402</v>
      </c>
      <c r="AI56" s="3">
        <v>41</v>
      </c>
      <c r="AJ56" s="3">
        <v>51504</v>
      </c>
      <c r="AK56" s="3">
        <v>96</v>
      </c>
      <c r="AL56" s="3">
        <v>346</v>
      </c>
      <c r="AM56" s="3">
        <v>0</v>
      </c>
      <c r="AN56" s="3">
        <v>156405</v>
      </c>
    </row>
    <row r="57" spans="1:40">
      <c r="A57" s="2" t="s">
        <v>96</v>
      </c>
      <c r="B57" s="3">
        <v>90742</v>
      </c>
      <c r="C57" s="3">
        <v>894672</v>
      </c>
      <c r="D57" s="3">
        <v>1394340</v>
      </c>
      <c r="E57" s="3">
        <v>169998</v>
      </c>
      <c r="F57" s="3">
        <v>17618298</v>
      </c>
      <c r="G57" s="3">
        <v>160692</v>
      </c>
      <c r="H57" s="3">
        <v>9319034</v>
      </c>
      <c r="I57" s="3">
        <v>4030200</v>
      </c>
      <c r="J57" s="3">
        <v>13349234</v>
      </c>
      <c r="K57" s="3">
        <v>771254</v>
      </c>
      <c r="L57" s="3">
        <v>57056</v>
      </c>
      <c r="M57" s="3">
        <v>688384</v>
      </c>
      <c r="N57" s="3">
        <v>631328</v>
      </c>
      <c r="O57" s="3">
        <v>23180</v>
      </c>
      <c r="P57" s="3">
        <v>885654</v>
      </c>
      <c r="Q57" s="3">
        <v>1384770</v>
      </c>
      <c r="R57" s="3">
        <v>2714296</v>
      </c>
      <c r="S57" s="3">
        <v>4099066</v>
      </c>
      <c r="T57" s="3">
        <v>1005418</v>
      </c>
      <c r="U57" s="3">
        <v>1930910</v>
      </c>
      <c r="V57" s="3">
        <v>215056</v>
      </c>
      <c r="W57" s="3">
        <v>811122</v>
      </c>
      <c r="X57" s="3">
        <v>255410</v>
      </c>
      <c r="Y57" s="3">
        <v>336648</v>
      </c>
      <c r="Z57" s="3">
        <v>550670</v>
      </c>
      <c r="AA57" s="3">
        <v>520460</v>
      </c>
      <c r="AB57" s="3">
        <v>1870272</v>
      </c>
      <c r="AC57" s="3">
        <v>457596</v>
      </c>
      <c r="AD57" s="3">
        <v>1412676</v>
      </c>
      <c r="AE57" s="3">
        <v>1001752</v>
      </c>
      <c r="AF57" s="3">
        <v>245986</v>
      </c>
      <c r="AG57" s="3">
        <v>169970</v>
      </c>
      <c r="AH57" s="3">
        <v>214426</v>
      </c>
      <c r="AI57" s="3">
        <v>19384</v>
      </c>
      <c r="AJ57" s="3">
        <v>32491674</v>
      </c>
      <c r="AK57" s="3">
        <v>452598</v>
      </c>
      <c r="AL57" s="3">
        <v>338242</v>
      </c>
      <c r="AM57" s="3">
        <v>26134</v>
      </c>
      <c r="AN57" s="3">
        <v>102608602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57"/>
  <sheetViews>
    <sheetView workbookViewId="0">
      <selection activeCell="E14" sqref="E14"/>
    </sheetView>
  </sheetViews>
  <sheetFormatPr defaultRowHeight="15"/>
  <cols>
    <col min="1" max="1" width="18.7109375" bestFit="1" customWidth="1"/>
    <col min="2" max="2" width="16.85546875" bestFit="1" customWidth="1"/>
    <col min="3" max="3" width="23.5703125" bestFit="1" customWidth="1"/>
    <col min="4" max="4" width="11" customWidth="1"/>
    <col min="5" max="5" width="16.28515625" bestFit="1" customWidth="1"/>
    <col min="6" max="6" width="14.42578125" bestFit="1" customWidth="1"/>
    <col min="7" max="7" width="13.7109375" bestFit="1" customWidth="1"/>
    <col min="8" max="8" width="33.28515625" bestFit="1" customWidth="1"/>
    <col min="9" max="9" width="27.140625" bestFit="1" customWidth="1"/>
    <col min="10" max="10" width="37.5703125" bestFit="1" customWidth="1"/>
    <col min="11" max="11" width="22.7109375" bestFit="1" customWidth="1"/>
    <col min="12" max="12" width="20.85546875" bestFit="1" customWidth="1"/>
    <col min="13" max="13" width="14.28515625" bestFit="1" customWidth="1"/>
    <col min="14" max="14" width="26.28515625" customWidth="1"/>
    <col min="15" max="15" width="10.5703125" customWidth="1"/>
    <col min="16" max="16" width="11" customWidth="1"/>
    <col min="17" max="17" width="31.85546875" bestFit="1" customWidth="1"/>
    <col min="18" max="18" width="25.7109375" customWidth="1"/>
    <col min="19" max="19" width="21.140625" bestFit="1" customWidth="1"/>
    <col min="20" max="20" width="11" customWidth="1"/>
    <col min="21" max="21" width="11" bestFit="1" customWidth="1"/>
    <col min="22" max="22" width="35.5703125" bestFit="1" customWidth="1"/>
    <col min="23" max="23" width="16.140625" bestFit="1" customWidth="1"/>
    <col min="24" max="24" width="10" customWidth="1"/>
    <col min="25" max="25" width="16.7109375" bestFit="1" customWidth="1"/>
    <col min="26" max="26" width="31.5703125" bestFit="1" customWidth="1"/>
    <col min="27" max="27" width="19.28515625" bestFit="1" customWidth="1"/>
    <col min="28" max="28" width="16.28515625" bestFit="1" customWidth="1"/>
    <col min="29" max="29" width="23" bestFit="1" customWidth="1"/>
    <col min="30" max="30" width="44.28515625" bestFit="1" customWidth="1"/>
    <col min="31" max="31" width="13.85546875" bestFit="1" customWidth="1"/>
    <col min="32" max="32" width="11" customWidth="1"/>
    <col min="33" max="33" width="29.140625" bestFit="1" customWidth="1"/>
    <col min="34" max="34" width="23.7109375" customWidth="1"/>
    <col min="35" max="35" width="17.42578125" bestFit="1" customWidth="1"/>
    <col min="36" max="36" width="12" customWidth="1"/>
    <col min="37" max="37" width="11" customWidth="1"/>
    <col min="38" max="38" width="12.85546875" customWidth="1"/>
    <col min="39" max="39" width="28.28515625" bestFit="1" customWidth="1"/>
    <col min="40" max="40" width="12" customWidth="1"/>
    <col min="41" max="41" width="11" bestFit="1" customWidth="1"/>
    <col min="42" max="42" width="35.5703125" bestFit="1" customWidth="1"/>
    <col min="43" max="43" width="10.7109375" bestFit="1" customWidth="1"/>
    <col min="44" max="44" width="16.140625" bestFit="1" customWidth="1"/>
    <col min="45" max="45" width="11" bestFit="1" customWidth="1"/>
    <col min="46" max="46" width="14.42578125" bestFit="1" customWidth="1"/>
    <col min="47" max="47" width="10.7109375" bestFit="1" customWidth="1"/>
    <col min="48" max="48" width="16.7109375" bestFit="1" customWidth="1"/>
    <col min="49" max="49" width="11" bestFit="1" customWidth="1"/>
    <col min="50" max="50" width="31.5703125" bestFit="1" customWidth="1"/>
    <col min="51" max="51" width="11" bestFit="1" customWidth="1"/>
    <col min="52" max="52" width="19.28515625" bestFit="1" customWidth="1"/>
    <col min="53" max="53" width="11" bestFit="1" customWidth="1"/>
    <col min="54" max="54" width="16.28515625" bestFit="1" customWidth="1"/>
    <col min="55" max="55" width="12" bestFit="1" customWidth="1"/>
    <col min="56" max="56" width="23" bestFit="1" customWidth="1"/>
    <col min="57" max="57" width="11" bestFit="1" customWidth="1"/>
    <col min="58" max="58" width="44.28515625" bestFit="1" customWidth="1"/>
    <col min="59" max="59" width="11" bestFit="1" customWidth="1"/>
    <col min="60" max="60" width="14.42578125" bestFit="1" customWidth="1"/>
    <col min="61" max="61" width="11" bestFit="1" customWidth="1"/>
    <col min="62" max="62" width="14.42578125" bestFit="1" customWidth="1"/>
    <col min="63" max="63" width="11" bestFit="1" customWidth="1"/>
    <col min="64" max="64" width="29.140625" bestFit="1" customWidth="1"/>
    <col min="65" max="65" width="10.7109375" bestFit="1" customWidth="1"/>
    <col min="66" max="66" width="23.7109375" bestFit="1" customWidth="1"/>
    <col min="67" max="67" width="10.7109375" bestFit="1" customWidth="1"/>
    <col min="68" max="68" width="17.42578125" bestFit="1" customWidth="1"/>
    <col min="69" max="69" width="10.7109375" bestFit="1" customWidth="1"/>
    <col min="70" max="70" width="14.42578125" bestFit="1" customWidth="1"/>
    <col min="71" max="71" width="12" bestFit="1" customWidth="1"/>
    <col min="72" max="72" width="14.42578125" bestFit="1" customWidth="1"/>
    <col min="73" max="73" width="11" bestFit="1" customWidth="1"/>
    <col min="74" max="74" width="14.42578125" bestFit="1" customWidth="1"/>
    <col min="75" max="75" width="11" bestFit="1" customWidth="1"/>
    <col min="76" max="76" width="28.28515625" bestFit="1" customWidth="1"/>
    <col min="77" max="77" width="10.7109375" bestFit="1" customWidth="1"/>
    <col min="78" max="78" width="19.42578125" bestFit="1" customWidth="1"/>
    <col min="79" max="79" width="15.7109375" bestFit="1" customWidth="1"/>
    <col min="80" max="80" width="16.28515625" bestFit="1" customWidth="1"/>
    <col min="81" max="81" width="14.42578125" bestFit="1" customWidth="1"/>
    <col min="82" max="82" width="12" bestFit="1" customWidth="1"/>
    <col min="83" max="83" width="23" bestFit="1" customWidth="1"/>
    <col min="84" max="84" width="14.42578125" bestFit="1" customWidth="1"/>
    <col min="85" max="85" width="11" bestFit="1" customWidth="1"/>
    <col min="86" max="86" width="44.28515625" bestFit="1" customWidth="1"/>
    <col min="87" max="87" width="14.42578125" bestFit="1" customWidth="1"/>
    <col min="88" max="88" width="11" bestFit="1" customWidth="1"/>
    <col min="89" max="89" width="13.85546875" bestFit="1" customWidth="1"/>
    <col min="90" max="90" width="14.42578125" bestFit="1" customWidth="1"/>
    <col min="91" max="91" width="11" bestFit="1" customWidth="1"/>
    <col min="92" max="92" width="12.28515625" bestFit="1" customWidth="1"/>
    <col min="93" max="93" width="14.42578125" bestFit="1" customWidth="1"/>
    <col min="94" max="94" width="11" bestFit="1" customWidth="1"/>
    <col min="95" max="95" width="29.140625" bestFit="1" customWidth="1"/>
    <col min="96" max="96" width="14.42578125" bestFit="1" customWidth="1"/>
    <col min="97" max="97" width="10.7109375" bestFit="1" customWidth="1"/>
    <col min="98" max="98" width="23.7109375" bestFit="1" customWidth="1"/>
    <col min="99" max="99" width="14.42578125" bestFit="1" customWidth="1"/>
    <col min="100" max="100" width="10.7109375" bestFit="1" customWidth="1"/>
    <col min="101" max="101" width="17.42578125" bestFit="1" customWidth="1"/>
    <col min="102" max="102" width="14.42578125" bestFit="1" customWidth="1"/>
    <col min="103" max="103" width="10.7109375" bestFit="1" customWidth="1"/>
    <col min="104" max="104" width="12.28515625" bestFit="1" customWidth="1"/>
    <col min="105" max="105" width="14.42578125" bestFit="1" customWidth="1"/>
    <col min="106" max="106" width="12" bestFit="1" customWidth="1"/>
    <col min="107" max="107" width="12.28515625" bestFit="1" customWidth="1"/>
    <col min="108" max="108" width="14.42578125" bestFit="1" customWidth="1"/>
    <col min="109" max="109" width="11" bestFit="1" customWidth="1"/>
    <col min="110" max="110" width="12.85546875" bestFit="1" customWidth="1"/>
    <col min="111" max="111" width="14.42578125" bestFit="1" customWidth="1"/>
    <col min="112" max="112" width="11" bestFit="1" customWidth="1"/>
    <col min="113" max="113" width="28.28515625" bestFit="1" customWidth="1"/>
    <col min="114" max="114" width="14.42578125" bestFit="1" customWidth="1"/>
    <col min="115" max="115" width="10.7109375" bestFit="1" customWidth="1"/>
    <col min="116" max="116" width="17.42578125" bestFit="1" customWidth="1"/>
    <col min="117" max="117" width="19.42578125" bestFit="1" customWidth="1"/>
    <col min="118" max="118" width="15.7109375" bestFit="1" customWidth="1"/>
  </cols>
  <sheetData>
    <row r="3" spans="1:40">
      <c r="A3" s="1" t="s">
        <v>166</v>
      </c>
      <c r="B3" s="1" t="s">
        <v>97</v>
      </c>
    </row>
    <row r="4" spans="1:40">
      <c r="A4" s="1" t="s">
        <v>95</v>
      </c>
      <c r="B4" t="s">
        <v>66</v>
      </c>
      <c r="C4" t="s">
        <v>91</v>
      </c>
      <c r="D4" t="s">
        <v>64</v>
      </c>
      <c r="E4" t="s">
        <v>88</v>
      </c>
      <c r="F4" t="s">
        <v>81</v>
      </c>
      <c r="G4" t="s">
        <v>78</v>
      </c>
      <c r="H4" t="s">
        <v>83</v>
      </c>
      <c r="I4" t="s">
        <v>84</v>
      </c>
      <c r="J4" t="s">
        <v>82</v>
      </c>
      <c r="K4" t="s">
        <v>55</v>
      </c>
      <c r="L4" t="s">
        <v>63</v>
      </c>
      <c r="M4" t="s">
        <v>61</v>
      </c>
      <c r="N4" t="s">
        <v>62</v>
      </c>
      <c r="O4" t="s">
        <v>79</v>
      </c>
      <c r="P4" t="s">
        <v>69</v>
      </c>
      <c r="Q4" t="s">
        <v>86</v>
      </c>
      <c r="R4" t="s">
        <v>87</v>
      </c>
      <c r="S4" t="s">
        <v>85</v>
      </c>
      <c r="T4" t="s">
        <v>65</v>
      </c>
      <c r="U4" t="s">
        <v>70</v>
      </c>
      <c r="V4" t="s">
        <v>72</v>
      </c>
      <c r="W4" t="s">
        <v>57</v>
      </c>
      <c r="X4" t="s">
        <v>89</v>
      </c>
      <c r="Y4" t="s">
        <v>74</v>
      </c>
      <c r="Z4" t="s">
        <v>56</v>
      </c>
      <c r="AA4" t="s">
        <v>73</v>
      </c>
      <c r="AB4" t="s">
        <v>58</v>
      </c>
      <c r="AC4" t="s">
        <v>60</v>
      </c>
      <c r="AD4" t="s">
        <v>59</v>
      </c>
      <c r="AE4" t="s">
        <v>68</v>
      </c>
      <c r="AF4" t="s">
        <v>76</v>
      </c>
      <c r="AG4" t="s">
        <v>71</v>
      </c>
      <c r="AH4" t="s">
        <v>75</v>
      </c>
      <c r="AI4" t="s">
        <v>90</v>
      </c>
      <c r="AJ4" t="s">
        <v>54</v>
      </c>
      <c r="AK4" t="s">
        <v>80</v>
      </c>
      <c r="AL4" t="s">
        <v>77</v>
      </c>
      <c r="AM4" t="s">
        <v>67</v>
      </c>
      <c r="AN4" t="s">
        <v>96</v>
      </c>
    </row>
    <row r="5" spans="1:40">
      <c r="A5" s="2" t="s">
        <v>2</v>
      </c>
      <c r="B5" s="3">
        <v>1649204</v>
      </c>
      <c r="C5" s="3">
        <v>25616516</v>
      </c>
      <c r="D5" s="3">
        <v>26414253</v>
      </c>
      <c r="E5" s="3">
        <v>11217268</v>
      </c>
      <c r="F5" s="3">
        <v>495289736</v>
      </c>
      <c r="G5" s="3">
        <v>5591910</v>
      </c>
      <c r="H5" s="3">
        <v>248827631</v>
      </c>
      <c r="I5" s="3">
        <v>61500452</v>
      </c>
      <c r="J5" s="3">
        <v>310328083</v>
      </c>
      <c r="K5" s="3">
        <v>25202611</v>
      </c>
      <c r="L5" s="3">
        <v>1006735</v>
      </c>
      <c r="M5" s="3">
        <v>24599078</v>
      </c>
      <c r="N5" s="3">
        <v>23592343</v>
      </c>
      <c r="O5" s="3">
        <v>3493966</v>
      </c>
      <c r="P5" s="3">
        <v>37397293</v>
      </c>
      <c r="Q5" s="3">
        <v>80305072</v>
      </c>
      <c r="R5" s="3">
        <v>93439313</v>
      </c>
      <c r="S5" s="3">
        <v>173744385</v>
      </c>
      <c r="T5" s="3">
        <v>33616582</v>
      </c>
      <c r="U5" s="3">
        <v>146401614</v>
      </c>
      <c r="V5" s="3">
        <v>7278693</v>
      </c>
      <c r="W5" s="3">
        <v>19993220</v>
      </c>
      <c r="X5" s="3">
        <v>3550826</v>
      </c>
      <c r="Y5" s="3">
        <v>8952594</v>
      </c>
      <c r="Z5" s="3">
        <v>12574665</v>
      </c>
      <c r="AA5" s="3">
        <v>11322137</v>
      </c>
      <c r="AB5" s="3">
        <v>52856780</v>
      </c>
      <c r="AC5" s="3">
        <v>9318284</v>
      </c>
      <c r="AD5" s="3">
        <v>43538496</v>
      </c>
      <c r="AE5" s="3">
        <v>16447025</v>
      </c>
      <c r="AF5" s="3">
        <v>5497720</v>
      </c>
      <c r="AG5" s="3">
        <v>3326714</v>
      </c>
      <c r="AH5" s="3">
        <v>9254986</v>
      </c>
      <c r="AI5" s="3">
        <v>1963722</v>
      </c>
      <c r="AJ5" s="3">
        <v>997581137</v>
      </c>
      <c r="AK5" s="3">
        <v>1609950</v>
      </c>
      <c r="AL5" s="3">
        <v>14888487</v>
      </c>
      <c r="AM5" s="3">
        <v>2790855</v>
      </c>
      <c r="AN5" s="3">
        <v>3051980336</v>
      </c>
    </row>
    <row r="6" spans="1:40">
      <c r="A6" s="2" t="s">
        <v>3</v>
      </c>
      <c r="B6" s="3">
        <v>397012</v>
      </c>
      <c r="C6" s="3">
        <v>19923583</v>
      </c>
      <c r="D6" s="3">
        <v>10359902</v>
      </c>
      <c r="E6" s="3">
        <v>1736370</v>
      </c>
      <c r="F6" s="3">
        <v>124260140</v>
      </c>
      <c r="G6" s="3">
        <v>3491216</v>
      </c>
      <c r="H6" s="3">
        <v>68326689</v>
      </c>
      <c r="I6" s="3">
        <v>22361220</v>
      </c>
      <c r="J6" s="3">
        <v>90687909</v>
      </c>
      <c r="K6" s="3">
        <v>11518066</v>
      </c>
      <c r="L6" s="3">
        <v>667508</v>
      </c>
      <c r="M6" s="3">
        <v>5901184</v>
      </c>
      <c r="N6" s="3">
        <v>5233676</v>
      </c>
      <c r="O6" s="3">
        <v>31302</v>
      </c>
      <c r="P6" s="3">
        <v>5426248</v>
      </c>
      <c r="Q6" s="3">
        <v>13091061</v>
      </c>
      <c r="R6" s="3">
        <v>18744800</v>
      </c>
      <c r="S6" s="3">
        <v>31835861</v>
      </c>
      <c r="T6" s="3">
        <v>23157870</v>
      </c>
      <c r="U6" s="3">
        <v>5715522</v>
      </c>
      <c r="V6" s="3">
        <v>3726498</v>
      </c>
      <c r="W6" s="3">
        <v>9616042</v>
      </c>
      <c r="X6" s="3">
        <v>1087741</v>
      </c>
      <c r="Y6" s="3">
        <v>13137183</v>
      </c>
      <c r="Z6" s="3">
        <v>9904846</v>
      </c>
      <c r="AA6" s="3">
        <v>2647574</v>
      </c>
      <c r="AB6" s="3">
        <v>12436992</v>
      </c>
      <c r="AC6" s="3">
        <v>3437022</v>
      </c>
      <c r="AD6" s="3">
        <v>8999970</v>
      </c>
      <c r="AE6" s="3">
        <v>8996592</v>
      </c>
      <c r="AF6" s="3">
        <v>1746506</v>
      </c>
      <c r="AG6" s="3">
        <v>1890584</v>
      </c>
      <c r="AH6" s="3">
        <v>1543409</v>
      </c>
      <c r="AI6" s="3">
        <v>0</v>
      </c>
      <c r="AJ6" s="3">
        <v>280760265</v>
      </c>
      <c r="AK6" s="3">
        <v>1333889</v>
      </c>
      <c r="AL6" s="3">
        <v>1747059</v>
      </c>
      <c r="AM6" s="3">
        <v>763305</v>
      </c>
      <c r="AN6" s="3">
        <v>826642616</v>
      </c>
    </row>
    <row r="7" spans="1:40">
      <c r="A7" s="2" t="s">
        <v>4</v>
      </c>
      <c r="B7" s="3">
        <v>5403703</v>
      </c>
      <c r="C7" s="3">
        <v>27431030</v>
      </c>
      <c r="D7" s="3">
        <v>57307356</v>
      </c>
      <c r="E7" s="3">
        <v>10760222</v>
      </c>
      <c r="F7" s="3">
        <v>589579459</v>
      </c>
      <c r="G7" s="3">
        <v>38711257</v>
      </c>
      <c r="H7" s="3">
        <v>275460843</v>
      </c>
      <c r="I7" s="3">
        <v>101074184</v>
      </c>
      <c r="J7" s="3">
        <v>376535027</v>
      </c>
      <c r="K7" s="3">
        <v>33699910</v>
      </c>
      <c r="L7" s="3">
        <v>5612429</v>
      </c>
      <c r="M7" s="3">
        <v>48901125</v>
      </c>
      <c r="N7" s="3">
        <v>43288696</v>
      </c>
      <c r="O7" s="3">
        <v>601306</v>
      </c>
      <c r="P7" s="3">
        <v>23836196</v>
      </c>
      <c r="Q7" s="3">
        <v>85099228</v>
      </c>
      <c r="R7" s="3">
        <v>117184982</v>
      </c>
      <c r="S7" s="3">
        <v>202284210</v>
      </c>
      <c r="T7" s="3">
        <v>28889798</v>
      </c>
      <c r="U7" s="3">
        <v>19658653</v>
      </c>
      <c r="V7" s="3">
        <v>6588797</v>
      </c>
      <c r="W7" s="3">
        <v>46254668</v>
      </c>
      <c r="X7" s="3">
        <v>6303280</v>
      </c>
      <c r="Y7" s="3">
        <v>8786386</v>
      </c>
      <c r="Z7" s="3">
        <v>21954056</v>
      </c>
      <c r="AA7" s="3">
        <v>15186990</v>
      </c>
      <c r="AB7" s="3">
        <v>102663696</v>
      </c>
      <c r="AC7" s="3">
        <v>22931337</v>
      </c>
      <c r="AD7" s="3">
        <v>79732359</v>
      </c>
      <c r="AE7" s="3">
        <v>20775491</v>
      </c>
      <c r="AF7" s="3">
        <v>7549640</v>
      </c>
      <c r="AG7" s="3">
        <v>5042082</v>
      </c>
      <c r="AH7" s="3">
        <v>8692470</v>
      </c>
      <c r="AI7" s="3">
        <v>0</v>
      </c>
      <c r="AJ7" s="3">
        <v>1142942809</v>
      </c>
      <c r="AK7" s="3">
        <v>3280042</v>
      </c>
      <c r="AL7" s="3">
        <v>15845418</v>
      </c>
      <c r="AM7" s="3">
        <v>0</v>
      </c>
      <c r="AN7" s="3">
        <v>3605849135</v>
      </c>
    </row>
    <row r="8" spans="1:40">
      <c r="A8" s="2" t="s">
        <v>5</v>
      </c>
      <c r="B8" s="3">
        <v>1058231</v>
      </c>
      <c r="C8" s="3">
        <v>14213135</v>
      </c>
      <c r="D8" s="3">
        <v>24087317</v>
      </c>
      <c r="E8" s="3">
        <v>5281190</v>
      </c>
      <c r="F8" s="3">
        <v>339379719</v>
      </c>
      <c r="G8" s="3">
        <v>1966903</v>
      </c>
      <c r="H8" s="3">
        <v>173707451</v>
      </c>
      <c r="I8" s="3">
        <v>48387812</v>
      </c>
      <c r="J8" s="3">
        <v>222095263</v>
      </c>
      <c r="K8" s="3">
        <v>14846217</v>
      </c>
      <c r="L8" s="3">
        <v>258928</v>
      </c>
      <c r="M8" s="3">
        <v>11025316</v>
      </c>
      <c r="N8" s="3">
        <v>10766388</v>
      </c>
      <c r="O8" s="3">
        <v>20606</v>
      </c>
      <c r="P8" s="3">
        <v>17312395</v>
      </c>
      <c r="Q8" s="3">
        <v>53231679</v>
      </c>
      <c r="R8" s="3">
        <v>58771587</v>
      </c>
      <c r="S8" s="3">
        <v>112003266</v>
      </c>
      <c r="T8" s="3">
        <v>22215289</v>
      </c>
      <c r="U8" s="3">
        <v>29235055</v>
      </c>
      <c r="V8" s="3">
        <v>3171459</v>
      </c>
      <c r="W8" s="3">
        <v>9880607</v>
      </c>
      <c r="X8" s="3">
        <v>2290016</v>
      </c>
      <c r="Y8" s="3">
        <v>7371847</v>
      </c>
      <c r="Z8" s="3">
        <v>9522519</v>
      </c>
      <c r="AA8" s="3">
        <v>6244422</v>
      </c>
      <c r="AB8" s="3">
        <v>29167282</v>
      </c>
      <c r="AC8" s="3">
        <v>5889350</v>
      </c>
      <c r="AD8" s="3">
        <v>23277932</v>
      </c>
      <c r="AE8" s="3">
        <v>12701658</v>
      </c>
      <c r="AF8" s="3">
        <v>5131611</v>
      </c>
      <c r="AG8" s="3">
        <v>5487088</v>
      </c>
      <c r="AH8" s="3">
        <v>4339856</v>
      </c>
      <c r="AI8" s="3">
        <v>0</v>
      </c>
      <c r="AJ8" s="3">
        <v>581341801</v>
      </c>
      <c r="AK8" s="3">
        <v>1046497</v>
      </c>
      <c r="AL8" s="3">
        <v>9558838</v>
      </c>
      <c r="AM8" s="3">
        <v>67918</v>
      </c>
      <c r="AN8" s="3">
        <v>1876354448</v>
      </c>
    </row>
    <row r="9" spans="1:40">
      <c r="A9" s="2" t="s">
        <v>6</v>
      </c>
      <c r="B9" s="3">
        <v>44268658</v>
      </c>
      <c r="C9" s="3">
        <v>297905260</v>
      </c>
      <c r="D9" s="3">
        <v>528372079</v>
      </c>
      <c r="E9" s="3">
        <v>21110077</v>
      </c>
      <c r="F9" s="3">
        <v>4535686417</v>
      </c>
      <c r="G9" s="3">
        <v>107305920</v>
      </c>
      <c r="H9" s="3">
        <v>2361604015</v>
      </c>
      <c r="I9" s="3">
        <v>761357646</v>
      </c>
      <c r="J9" s="3">
        <v>3122961661</v>
      </c>
      <c r="K9" s="3">
        <v>270942825</v>
      </c>
      <c r="L9" s="3">
        <v>25230180</v>
      </c>
      <c r="M9" s="3">
        <v>321239800</v>
      </c>
      <c r="N9" s="3">
        <v>296009620</v>
      </c>
      <c r="O9" s="3">
        <v>1400011</v>
      </c>
      <c r="P9" s="3">
        <v>332864785</v>
      </c>
      <c r="Q9" s="3">
        <v>526517018</v>
      </c>
      <c r="R9" s="3">
        <v>865097661</v>
      </c>
      <c r="S9" s="3">
        <v>1391614679</v>
      </c>
      <c r="T9" s="3">
        <v>281477047</v>
      </c>
      <c r="U9" s="3">
        <v>753346055</v>
      </c>
      <c r="V9" s="3">
        <v>73841812</v>
      </c>
      <c r="W9" s="3">
        <v>316881411</v>
      </c>
      <c r="X9" s="3">
        <v>48900520</v>
      </c>
      <c r="Y9" s="3">
        <v>121520003</v>
      </c>
      <c r="Z9" s="3">
        <v>183605524</v>
      </c>
      <c r="AA9" s="3">
        <v>137656281</v>
      </c>
      <c r="AB9" s="3">
        <v>759992386</v>
      </c>
      <c r="AC9" s="3">
        <v>160386000</v>
      </c>
      <c r="AD9" s="3">
        <v>599606386</v>
      </c>
      <c r="AE9" s="3">
        <v>331083144</v>
      </c>
      <c r="AF9" s="3">
        <v>77619219</v>
      </c>
      <c r="AG9" s="3">
        <v>76002629</v>
      </c>
      <c r="AH9" s="3">
        <v>52807897</v>
      </c>
      <c r="AI9" s="3">
        <v>0</v>
      </c>
      <c r="AJ9" s="3">
        <v>10016334356</v>
      </c>
      <c r="AK9" s="3">
        <v>176383903</v>
      </c>
      <c r="AL9" s="3">
        <v>167799836</v>
      </c>
      <c r="AM9" s="3">
        <v>17430934</v>
      </c>
      <c r="AN9" s="3">
        <v>30164163655</v>
      </c>
    </row>
    <row r="10" spans="1:40">
      <c r="A10" s="2" t="s">
        <v>7</v>
      </c>
      <c r="B10" s="3">
        <v>6792463</v>
      </c>
      <c r="C10" s="3">
        <v>35007196</v>
      </c>
      <c r="D10" s="3">
        <v>47348800</v>
      </c>
      <c r="E10" s="3">
        <v>6619989</v>
      </c>
      <c r="F10" s="3">
        <v>582970027</v>
      </c>
      <c r="G10" s="3">
        <v>11406527</v>
      </c>
      <c r="H10" s="3">
        <v>277570305</v>
      </c>
      <c r="I10" s="3">
        <v>90635262</v>
      </c>
      <c r="J10" s="3">
        <v>368205567</v>
      </c>
      <c r="K10" s="3">
        <v>34001624</v>
      </c>
      <c r="L10" s="3">
        <v>3687208</v>
      </c>
      <c r="M10" s="3">
        <v>39861686</v>
      </c>
      <c r="N10" s="3">
        <v>36174478</v>
      </c>
      <c r="O10" s="3">
        <v>1719406</v>
      </c>
      <c r="P10" s="3">
        <v>28202195</v>
      </c>
      <c r="Q10" s="3">
        <v>107598569</v>
      </c>
      <c r="R10" s="3">
        <v>100545902</v>
      </c>
      <c r="S10" s="3">
        <v>208144471</v>
      </c>
      <c r="T10" s="3">
        <v>36814926</v>
      </c>
      <c r="U10" s="3">
        <v>74456908</v>
      </c>
      <c r="V10" s="3">
        <v>11579448</v>
      </c>
      <c r="W10" s="3">
        <v>36605299</v>
      </c>
      <c r="X10" s="3">
        <v>9825836</v>
      </c>
      <c r="Y10" s="3">
        <v>8769699</v>
      </c>
      <c r="Z10" s="3">
        <v>25020638</v>
      </c>
      <c r="AA10" s="3">
        <v>26317929</v>
      </c>
      <c r="AB10" s="3">
        <v>90880472</v>
      </c>
      <c r="AC10" s="3">
        <v>20146554</v>
      </c>
      <c r="AD10" s="3">
        <v>70733918</v>
      </c>
      <c r="AE10" s="3">
        <v>33121998</v>
      </c>
      <c r="AF10" s="3">
        <v>12600340</v>
      </c>
      <c r="AG10" s="3">
        <v>4651904</v>
      </c>
      <c r="AH10" s="3">
        <v>2894353</v>
      </c>
      <c r="AI10" s="3">
        <v>0</v>
      </c>
      <c r="AJ10" s="3">
        <v>1201929128</v>
      </c>
      <c r="AK10" s="3">
        <v>16548010</v>
      </c>
      <c r="AL10" s="3">
        <v>24531444</v>
      </c>
      <c r="AM10" s="3">
        <v>0</v>
      </c>
      <c r="AN10" s="3">
        <v>3693920479</v>
      </c>
    </row>
    <row r="11" spans="1:40">
      <c r="A11" s="2" t="s">
        <v>8</v>
      </c>
      <c r="B11" s="3">
        <v>925082</v>
      </c>
      <c r="C11" s="3">
        <v>23738484</v>
      </c>
      <c r="D11" s="3">
        <v>36435347</v>
      </c>
      <c r="E11" s="3">
        <v>14930778</v>
      </c>
      <c r="F11" s="3">
        <v>569547567</v>
      </c>
      <c r="G11" s="3">
        <v>2208576</v>
      </c>
      <c r="H11" s="3">
        <v>371777551</v>
      </c>
      <c r="I11" s="3">
        <v>78798221</v>
      </c>
      <c r="J11" s="3">
        <v>450575772</v>
      </c>
      <c r="K11" s="3">
        <v>25136484</v>
      </c>
      <c r="L11" s="3">
        <v>1619429</v>
      </c>
      <c r="M11" s="3">
        <v>28009527</v>
      </c>
      <c r="N11" s="3">
        <v>26390098</v>
      </c>
      <c r="O11" s="3">
        <v>250857</v>
      </c>
      <c r="P11" s="3">
        <v>26897089</v>
      </c>
      <c r="Q11" s="3">
        <v>50391297</v>
      </c>
      <c r="R11" s="3">
        <v>53649720</v>
      </c>
      <c r="S11" s="3">
        <v>104041017</v>
      </c>
      <c r="T11" s="3">
        <v>30018063</v>
      </c>
      <c r="U11" s="3">
        <v>39317614</v>
      </c>
      <c r="V11" s="3">
        <v>7032367</v>
      </c>
      <c r="W11" s="3">
        <v>24775192</v>
      </c>
      <c r="X11" s="3">
        <v>6370734</v>
      </c>
      <c r="Y11" s="3">
        <v>3192287</v>
      </c>
      <c r="Z11" s="3">
        <v>17739179</v>
      </c>
      <c r="AA11" s="3">
        <v>8446815</v>
      </c>
      <c r="AB11" s="3">
        <v>65369786</v>
      </c>
      <c r="AC11" s="3">
        <v>9695121</v>
      </c>
      <c r="AD11" s="3">
        <v>55674665</v>
      </c>
      <c r="AE11" s="3">
        <v>36606569</v>
      </c>
      <c r="AF11" s="3">
        <v>5878728</v>
      </c>
      <c r="AG11" s="3">
        <v>3899726</v>
      </c>
      <c r="AH11" s="3">
        <v>6058849</v>
      </c>
      <c r="AI11" s="3">
        <v>0</v>
      </c>
      <c r="AJ11" s="3">
        <v>975890690</v>
      </c>
      <c r="AK11" s="3">
        <v>2877773</v>
      </c>
      <c r="AL11" s="3">
        <v>5138320</v>
      </c>
      <c r="AM11" s="3">
        <v>19675</v>
      </c>
      <c r="AN11" s="3">
        <v>3169325049</v>
      </c>
    </row>
    <row r="12" spans="1:40">
      <c r="A12" s="2" t="s">
        <v>9</v>
      </c>
      <c r="B12" s="3">
        <v>123661</v>
      </c>
      <c r="C12" s="3">
        <v>8338630</v>
      </c>
      <c r="D12" s="3">
        <v>11360318</v>
      </c>
      <c r="E12" s="3">
        <v>2052100</v>
      </c>
      <c r="F12" s="3">
        <v>116355797</v>
      </c>
      <c r="G12" s="3">
        <v>693643</v>
      </c>
      <c r="H12" s="3">
        <v>55310648</v>
      </c>
      <c r="I12" s="3">
        <v>17597954</v>
      </c>
      <c r="J12" s="3">
        <v>72908602</v>
      </c>
      <c r="K12" s="3">
        <v>4408683</v>
      </c>
      <c r="L12" s="3">
        <v>50099</v>
      </c>
      <c r="M12" s="3">
        <v>896583</v>
      </c>
      <c r="N12" s="3">
        <v>846484</v>
      </c>
      <c r="O12" s="3">
        <v>0</v>
      </c>
      <c r="P12" s="3">
        <v>9878993</v>
      </c>
      <c r="Q12" s="3">
        <v>18470251</v>
      </c>
      <c r="R12" s="3">
        <v>22924844</v>
      </c>
      <c r="S12" s="3">
        <v>41395095</v>
      </c>
      <c r="T12" s="3">
        <v>6716249</v>
      </c>
      <c r="U12" s="3">
        <v>5156596</v>
      </c>
      <c r="V12" s="3">
        <v>1041375</v>
      </c>
      <c r="W12" s="3">
        <v>8473684</v>
      </c>
      <c r="X12" s="3">
        <v>855366</v>
      </c>
      <c r="Y12" s="3">
        <v>1999701</v>
      </c>
      <c r="Z12" s="3">
        <v>5030037</v>
      </c>
      <c r="AA12" s="3">
        <v>1653554</v>
      </c>
      <c r="AB12" s="3">
        <v>14314381</v>
      </c>
      <c r="AC12" s="3">
        <v>2189127</v>
      </c>
      <c r="AD12" s="3">
        <v>12125254</v>
      </c>
      <c r="AE12" s="3">
        <v>5484063</v>
      </c>
      <c r="AF12" s="3">
        <v>1917419</v>
      </c>
      <c r="AG12" s="3">
        <v>1095525</v>
      </c>
      <c r="AH12" s="3">
        <v>918874</v>
      </c>
      <c r="AI12" s="3">
        <v>0</v>
      </c>
      <c r="AJ12" s="3">
        <v>212558479</v>
      </c>
      <c r="AK12" s="3">
        <v>3464087</v>
      </c>
      <c r="AL12" s="3">
        <v>661421</v>
      </c>
      <c r="AM12" s="3">
        <v>1719839</v>
      </c>
      <c r="AN12" s="3">
        <v>670987416</v>
      </c>
    </row>
    <row r="13" spans="1:40">
      <c r="A13" s="2" t="s">
        <v>10</v>
      </c>
      <c r="B13" s="3">
        <v>0</v>
      </c>
      <c r="C13" s="3">
        <v>13796760</v>
      </c>
      <c r="D13" s="3">
        <v>6929805</v>
      </c>
      <c r="E13" s="3">
        <v>0</v>
      </c>
      <c r="F13" s="3">
        <v>48054715</v>
      </c>
      <c r="G13" s="3">
        <v>0</v>
      </c>
      <c r="H13" s="3">
        <v>38992558</v>
      </c>
      <c r="I13" s="3">
        <v>4528549</v>
      </c>
      <c r="J13" s="3">
        <v>43521107</v>
      </c>
      <c r="K13" s="3">
        <v>12753497</v>
      </c>
      <c r="L13" s="3">
        <v>651230</v>
      </c>
      <c r="M13" s="3">
        <v>11324842</v>
      </c>
      <c r="N13" s="3">
        <v>10673612</v>
      </c>
      <c r="O13" s="3">
        <v>0</v>
      </c>
      <c r="P13" s="3">
        <v>4358990</v>
      </c>
      <c r="Q13" s="3">
        <v>1847164</v>
      </c>
      <c r="R13" s="3">
        <v>2686444</v>
      </c>
      <c r="S13" s="3">
        <v>4533608</v>
      </c>
      <c r="T13" s="3">
        <v>4316447</v>
      </c>
      <c r="U13" s="3">
        <v>8680330</v>
      </c>
      <c r="V13" s="3">
        <v>5499125</v>
      </c>
      <c r="W13" s="3">
        <v>8956327</v>
      </c>
      <c r="X13" s="3">
        <v>1992780</v>
      </c>
      <c r="Y13" s="3">
        <v>272942</v>
      </c>
      <c r="Z13" s="3">
        <v>7465608</v>
      </c>
      <c r="AA13" s="3">
        <v>2950695</v>
      </c>
      <c r="AB13" s="3">
        <v>30646841</v>
      </c>
      <c r="AC13" s="3">
        <v>3394246</v>
      </c>
      <c r="AD13" s="3">
        <v>27252595</v>
      </c>
      <c r="AE13" s="3">
        <v>11659973</v>
      </c>
      <c r="AF13" s="3">
        <v>4333828</v>
      </c>
      <c r="AG13" s="3">
        <v>2519300</v>
      </c>
      <c r="AH13" s="3">
        <v>5764182</v>
      </c>
      <c r="AI13" s="3">
        <v>0</v>
      </c>
      <c r="AJ13" s="3">
        <v>263772974</v>
      </c>
      <c r="AK13" s="3">
        <v>68959511</v>
      </c>
      <c r="AL13" s="3">
        <v>2536476</v>
      </c>
      <c r="AM13" s="3">
        <v>0</v>
      </c>
      <c r="AN13" s="3">
        <v>665627061</v>
      </c>
    </row>
    <row r="14" spans="1:40">
      <c r="A14" s="2" t="s">
        <v>11</v>
      </c>
      <c r="B14" s="3">
        <v>20891558</v>
      </c>
      <c r="C14" s="3">
        <v>130357096</v>
      </c>
      <c r="D14" s="3">
        <v>154634244</v>
      </c>
      <c r="E14" s="3">
        <v>10252886</v>
      </c>
      <c r="F14" s="3">
        <v>1539054638</v>
      </c>
      <c r="G14" s="3">
        <v>24437275</v>
      </c>
      <c r="H14" s="3">
        <v>873405850</v>
      </c>
      <c r="I14" s="3">
        <v>227290343</v>
      </c>
      <c r="J14" s="3">
        <v>1100696193</v>
      </c>
      <c r="K14" s="3">
        <v>95592927</v>
      </c>
      <c r="L14" s="3">
        <v>12592224</v>
      </c>
      <c r="M14" s="3">
        <v>167491836</v>
      </c>
      <c r="N14" s="3">
        <v>154899612</v>
      </c>
      <c r="O14" s="3">
        <v>2135625</v>
      </c>
      <c r="P14" s="3">
        <v>83480978</v>
      </c>
      <c r="Q14" s="3">
        <v>211728267</v>
      </c>
      <c r="R14" s="3">
        <v>216377292</v>
      </c>
      <c r="S14" s="3">
        <v>428105559</v>
      </c>
      <c r="T14" s="3">
        <v>72301387</v>
      </c>
      <c r="U14" s="3">
        <v>306171923</v>
      </c>
      <c r="V14" s="3">
        <v>20787711</v>
      </c>
      <c r="W14" s="3">
        <v>123624547</v>
      </c>
      <c r="X14" s="3">
        <v>19189340</v>
      </c>
      <c r="Y14" s="3">
        <v>53595238</v>
      </c>
      <c r="Z14" s="3">
        <v>58480115</v>
      </c>
      <c r="AA14" s="3">
        <v>54518590</v>
      </c>
      <c r="AB14" s="3">
        <v>319585048</v>
      </c>
      <c r="AC14" s="3">
        <v>84433675</v>
      </c>
      <c r="AD14" s="3">
        <v>235151373</v>
      </c>
      <c r="AE14" s="3">
        <v>47096439</v>
      </c>
      <c r="AF14" s="3">
        <v>39951708</v>
      </c>
      <c r="AG14" s="3">
        <v>8355311</v>
      </c>
      <c r="AH14" s="3">
        <v>24894422</v>
      </c>
      <c r="AI14" s="3">
        <v>0</v>
      </c>
      <c r="AJ14" s="3">
        <v>3459421306</v>
      </c>
      <c r="AK14" s="3">
        <v>37481872</v>
      </c>
      <c r="AL14" s="3">
        <v>48833774</v>
      </c>
      <c r="AM14" s="3">
        <v>6477704</v>
      </c>
      <c r="AN14" s="3">
        <v>10473775886</v>
      </c>
    </row>
    <row r="15" spans="1:40">
      <c r="A15" s="2" t="s">
        <v>12</v>
      </c>
      <c r="B15" s="3">
        <v>4836091</v>
      </c>
      <c r="C15" s="3">
        <v>34919749</v>
      </c>
      <c r="D15" s="3">
        <v>78703525</v>
      </c>
      <c r="E15" s="3">
        <v>14648724</v>
      </c>
      <c r="F15" s="3">
        <v>1101268627</v>
      </c>
      <c r="G15" s="3">
        <v>3807514</v>
      </c>
      <c r="H15" s="3">
        <v>638694292</v>
      </c>
      <c r="I15" s="3">
        <v>167793296</v>
      </c>
      <c r="J15" s="3">
        <v>806487588</v>
      </c>
      <c r="K15" s="3">
        <v>41788555</v>
      </c>
      <c r="L15" s="3">
        <v>2372791</v>
      </c>
      <c r="M15" s="3">
        <v>47433521</v>
      </c>
      <c r="N15" s="3">
        <v>45060730</v>
      </c>
      <c r="O15" s="3">
        <v>1842923</v>
      </c>
      <c r="P15" s="3">
        <v>48208967</v>
      </c>
      <c r="Q15" s="3">
        <v>123479871</v>
      </c>
      <c r="R15" s="3">
        <v>156652444</v>
      </c>
      <c r="S15" s="3">
        <v>280132315</v>
      </c>
      <c r="T15" s="3">
        <v>39416529</v>
      </c>
      <c r="U15" s="3">
        <v>92721369</v>
      </c>
      <c r="V15" s="3">
        <v>10400002</v>
      </c>
      <c r="W15" s="3">
        <v>55364125</v>
      </c>
      <c r="X15" s="3">
        <v>7340226</v>
      </c>
      <c r="Y15" s="3">
        <v>13180803</v>
      </c>
      <c r="Z15" s="3">
        <v>24810728</v>
      </c>
      <c r="AA15" s="3">
        <v>20143862</v>
      </c>
      <c r="AB15" s="3">
        <v>99688757</v>
      </c>
      <c r="AC15" s="3">
        <v>17597783</v>
      </c>
      <c r="AD15" s="3">
        <v>82090974</v>
      </c>
      <c r="AE15" s="3">
        <v>30513333</v>
      </c>
      <c r="AF15" s="3">
        <v>12470498</v>
      </c>
      <c r="AG15" s="3">
        <v>5517210</v>
      </c>
      <c r="AH15" s="3">
        <v>13113357</v>
      </c>
      <c r="AI15" s="3">
        <v>0</v>
      </c>
      <c r="AJ15" s="3">
        <v>1836339934</v>
      </c>
      <c r="AK15" s="3">
        <v>20125705</v>
      </c>
      <c r="AL15" s="3">
        <v>22440960</v>
      </c>
      <c r="AM15" s="3">
        <v>6282998</v>
      </c>
      <c r="AN15" s="3">
        <v>6007690676</v>
      </c>
    </row>
    <row r="16" spans="1:40">
      <c r="A16" s="2" t="s">
        <v>13</v>
      </c>
      <c r="B16" s="3">
        <v>3794648</v>
      </c>
      <c r="C16" s="3">
        <v>18279922</v>
      </c>
      <c r="D16" s="3">
        <v>9784899</v>
      </c>
      <c r="E16" s="3">
        <v>446560</v>
      </c>
      <c r="F16" s="3">
        <v>148234630</v>
      </c>
      <c r="G16" s="3">
        <v>0</v>
      </c>
      <c r="H16" s="3">
        <v>81956424</v>
      </c>
      <c r="I16" s="3">
        <v>15735602</v>
      </c>
      <c r="J16" s="3">
        <v>97692026</v>
      </c>
      <c r="K16" s="3">
        <v>6392724</v>
      </c>
      <c r="L16" s="3">
        <v>534478</v>
      </c>
      <c r="M16" s="3">
        <v>12104682</v>
      </c>
      <c r="N16" s="3">
        <v>11570204</v>
      </c>
      <c r="O16" s="3">
        <v>0</v>
      </c>
      <c r="P16" s="3">
        <v>10324908</v>
      </c>
      <c r="Q16" s="3">
        <v>26960854</v>
      </c>
      <c r="R16" s="3">
        <v>23135190</v>
      </c>
      <c r="S16" s="3">
        <v>50096044</v>
      </c>
      <c r="T16" s="3">
        <v>7346790</v>
      </c>
      <c r="U16" s="3">
        <v>22305754</v>
      </c>
      <c r="V16" s="3">
        <v>1072090</v>
      </c>
      <c r="W16" s="3">
        <v>13605097</v>
      </c>
      <c r="X16" s="3">
        <v>1828032</v>
      </c>
      <c r="Y16" s="3">
        <v>3185953</v>
      </c>
      <c r="Z16" s="3">
        <v>7971848</v>
      </c>
      <c r="AA16" s="3">
        <v>7369378</v>
      </c>
      <c r="AB16" s="3">
        <v>23876850</v>
      </c>
      <c r="AC16" s="3">
        <v>3121700</v>
      </c>
      <c r="AD16" s="3">
        <v>20755150</v>
      </c>
      <c r="AE16" s="3">
        <v>1963996</v>
      </c>
      <c r="AF16" s="3">
        <v>3257758</v>
      </c>
      <c r="AG16" s="3">
        <v>1096012</v>
      </c>
      <c r="AH16" s="3">
        <v>2887586</v>
      </c>
      <c r="AI16" s="3">
        <v>0</v>
      </c>
      <c r="AJ16" s="3">
        <v>312659780</v>
      </c>
      <c r="AK16" s="3">
        <v>315742</v>
      </c>
      <c r="AL16" s="3">
        <v>4881459</v>
      </c>
      <c r="AM16" s="3">
        <v>779022</v>
      </c>
      <c r="AN16" s="3">
        <v>957323792</v>
      </c>
    </row>
    <row r="17" spans="1:40">
      <c r="A17" s="2" t="s">
        <v>14</v>
      </c>
      <c r="B17" s="3">
        <v>468216</v>
      </c>
      <c r="C17" s="3">
        <v>6875224</v>
      </c>
      <c r="D17" s="3">
        <v>13283428</v>
      </c>
      <c r="E17" s="3">
        <v>1732972</v>
      </c>
      <c r="F17" s="3">
        <v>133464462</v>
      </c>
      <c r="G17" s="3">
        <v>578612</v>
      </c>
      <c r="H17" s="3">
        <v>72649624</v>
      </c>
      <c r="I17" s="3">
        <v>17594874</v>
      </c>
      <c r="J17" s="3">
        <v>90244498</v>
      </c>
      <c r="K17" s="3">
        <v>10390852</v>
      </c>
      <c r="L17" s="3">
        <v>492861</v>
      </c>
      <c r="M17" s="3">
        <v>7143664</v>
      </c>
      <c r="N17" s="3">
        <v>6650803</v>
      </c>
      <c r="O17" s="3">
        <v>0</v>
      </c>
      <c r="P17" s="3">
        <v>7745683</v>
      </c>
      <c r="Q17" s="3">
        <v>19090940</v>
      </c>
      <c r="R17" s="3">
        <v>22396052</v>
      </c>
      <c r="S17" s="3">
        <v>41486992</v>
      </c>
      <c r="T17" s="3">
        <v>11842041</v>
      </c>
      <c r="U17" s="3">
        <v>17964215</v>
      </c>
      <c r="V17" s="3">
        <v>716401</v>
      </c>
      <c r="W17" s="3">
        <v>9391101</v>
      </c>
      <c r="X17" s="3">
        <v>1861300</v>
      </c>
      <c r="Y17" s="3">
        <v>9178188</v>
      </c>
      <c r="Z17" s="3">
        <v>5232673</v>
      </c>
      <c r="AA17" s="3">
        <v>3123062</v>
      </c>
      <c r="AB17" s="3">
        <v>17196927</v>
      </c>
      <c r="AC17" s="3">
        <v>4004638</v>
      </c>
      <c r="AD17" s="3">
        <v>13192289</v>
      </c>
      <c r="AE17" s="3">
        <v>5987073</v>
      </c>
      <c r="AF17" s="3">
        <v>2624461</v>
      </c>
      <c r="AG17" s="3">
        <v>2661804</v>
      </c>
      <c r="AH17" s="3">
        <v>1394602</v>
      </c>
      <c r="AI17" s="3">
        <v>690264</v>
      </c>
      <c r="AJ17" s="3">
        <v>272028100</v>
      </c>
      <c r="AK17" s="3">
        <v>271886</v>
      </c>
      <c r="AL17" s="3">
        <v>1912541</v>
      </c>
      <c r="AM17" s="3">
        <v>29420</v>
      </c>
      <c r="AN17" s="3">
        <v>833592743</v>
      </c>
    </row>
    <row r="18" spans="1:40">
      <c r="A18" s="2" t="s">
        <v>15</v>
      </c>
      <c r="B18" s="3">
        <v>5019023</v>
      </c>
      <c r="C18" s="3">
        <v>63711291</v>
      </c>
      <c r="D18" s="3">
        <v>111669265</v>
      </c>
      <c r="E18" s="3">
        <v>9595355</v>
      </c>
      <c r="F18" s="3">
        <v>1610177387</v>
      </c>
      <c r="G18" s="3">
        <v>7763631</v>
      </c>
      <c r="H18" s="3">
        <v>959604728</v>
      </c>
      <c r="I18" s="3">
        <v>239828689</v>
      </c>
      <c r="J18" s="3">
        <v>1199433417</v>
      </c>
      <c r="K18" s="3">
        <v>57749826</v>
      </c>
      <c r="L18" s="3">
        <v>8560701</v>
      </c>
      <c r="M18" s="3">
        <v>87492850</v>
      </c>
      <c r="N18" s="3">
        <v>78932149</v>
      </c>
      <c r="O18" s="3">
        <v>468580</v>
      </c>
      <c r="P18" s="3">
        <v>37081773</v>
      </c>
      <c r="Q18" s="3">
        <v>184549756</v>
      </c>
      <c r="R18" s="3">
        <v>216598859</v>
      </c>
      <c r="S18" s="3">
        <v>401148615</v>
      </c>
      <c r="T18" s="3">
        <v>82887487</v>
      </c>
      <c r="U18" s="3">
        <v>117126768</v>
      </c>
      <c r="V18" s="3">
        <v>14663689</v>
      </c>
      <c r="W18" s="3">
        <v>79876885</v>
      </c>
      <c r="X18" s="3">
        <v>27662784</v>
      </c>
      <c r="Y18" s="3">
        <v>20421538</v>
      </c>
      <c r="Z18" s="3">
        <v>49414246</v>
      </c>
      <c r="AA18" s="3">
        <v>62173235</v>
      </c>
      <c r="AB18" s="3">
        <v>296829071</v>
      </c>
      <c r="AC18" s="3">
        <v>39673427</v>
      </c>
      <c r="AD18" s="3">
        <v>257155644</v>
      </c>
      <c r="AE18" s="3">
        <v>67174702</v>
      </c>
      <c r="AF18" s="3">
        <v>29802428</v>
      </c>
      <c r="AG18" s="3">
        <v>12425264</v>
      </c>
      <c r="AH18" s="3">
        <v>8214397</v>
      </c>
      <c r="AI18" s="3">
        <v>0</v>
      </c>
      <c r="AJ18" s="3">
        <v>2952733672</v>
      </c>
      <c r="AK18" s="3">
        <v>79196615</v>
      </c>
      <c r="AL18" s="3">
        <v>23088063</v>
      </c>
      <c r="AM18" s="3">
        <v>642874</v>
      </c>
      <c r="AN18" s="3">
        <v>9500548684</v>
      </c>
    </row>
    <row r="19" spans="1:40">
      <c r="A19" s="2" t="s">
        <v>16</v>
      </c>
      <c r="B19" s="3">
        <v>1181927</v>
      </c>
      <c r="C19" s="3">
        <v>17794278</v>
      </c>
      <c r="D19" s="3">
        <v>37511334</v>
      </c>
      <c r="E19" s="3">
        <v>3750826</v>
      </c>
      <c r="F19" s="3">
        <v>709122888</v>
      </c>
      <c r="G19" s="3">
        <v>23990284</v>
      </c>
      <c r="H19" s="3">
        <v>350184952</v>
      </c>
      <c r="I19" s="3">
        <v>114927615</v>
      </c>
      <c r="J19" s="3">
        <v>465112567</v>
      </c>
      <c r="K19" s="3">
        <v>20395886</v>
      </c>
      <c r="L19" s="3">
        <v>1015171</v>
      </c>
      <c r="M19" s="3">
        <v>33815670</v>
      </c>
      <c r="N19" s="3">
        <v>32800499</v>
      </c>
      <c r="O19" s="3">
        <v>4406520</v>
      </c>
      <c r="P19" s="3">
        <v>16497564</v>
      </c>
      <c r="Q19" s="3">
        <v>126452082</v>
      </c>
      <c r="R19" s="3">
        <v>113807413</v>
      </c>
      <c r="S19" s="3">
        <v>240259495</v>
      </c>
      <c r="T19" s="3">
        <v>30602733</v>
      </c>
      <c r="U19" s="3">
        <v>111084028</v>
      </c>
      <c r="V19" s="3">
        <v>4405608</v>
      </c>
      <c r="W19" s="3">
        <v>28694236</v>
      </c>
      <c r="X19" s="3">
        <v>12410000</v>
      </c>
      <c r="Y19" s="3">
        <v>9254784</v>
      </c>
      <c r="Z19" s="3">
        <v>17991630</v>
      </c>
      <c r="AA19" s="3">
        <v>10142604</v>
      </c>
      <c r="AB19" s="3">
        <v>61963701</v>
      </c>
      <c r="AC19" s="3">
        <v>11347400</v>
      </c>
      <c r="AD19" s="3">
        <v>50616301</v>
      </c>
      <c r="AE19" s="3">
        <v>17583087</v>
      </c>
      <c r="AF19" s="3">
        <v>10788452</v>
      </c>
      <c r="AG19" s="3">
        <v>4028236</v>
      </c>
      <c r="AH19" s="3">
        <v>3803096</v>
      </c>
      <c r="AI19" s="3">
        <v>0</v>
      </c>
      <c r="AJ19" s="3">
        <v>1200250171</v>
      </c>
      <c r="AK19" s="3">
        <v>5656319</v>
      </c>
      <c r="AL19" s="3">
        <v>6970924</v>
      </c>
      <c r="AM19" s="3">
        <v>154382</v>
      </c>
      <c r="AN19" s="3">
        <v>3910774663</v>
      </c>
    </row>
    <row r="20" spans="1:40">
      <c r="A20" s="2" t="s">
        <v>17</v>
      </c>
      <c r="B20" s="3">
        <v>644909</v>
      </c>
      <c r="C20" s="3">
        <v>21518993</v>
      </c>
      <c r="D20" s="3">
        <v>20246058</v>
      </c>
      <c r="E20" s="3">
        <v>5895192</v>
      </c>
      <c r="F20" s="3">
        <v>417303051</v>
      </c>
      <c r="G20" s="3">
        <v>4091407</v>
      </c>
      <c r="H20" s="3">
        <v>209554038</v>
      </c>
      <c r="I20" s="3">
        <v>53612585</v>
      </c>
      <c r="J20" s="3">
        <v>263166623</v>
      </c>
      <c r="K20" s="3">
        <v>16088755</v>
      </c>
      <c r="L20" s="3">
        <v>429723</v>
      </c>
      <c r="M20" s="3">
        <v>9826510</v>
      </c>
      <c r="N20" s="3">
        <v>9396787</v>
      </c>
      <c r="O20" s="3">
        <v>394452</v>
      </c>
      <c r="P20" s="3">
        <v>9449739</v>
      </c>
      <c r="Q20" s="3">
        <v>62247344</v>
      </c>
      <c r="R20" s="3">
        <v>85993892</v>
      </c>
      <c r="S20" s="3">
        <v>148241236</v>
      </c>
      <c r="T20" s="3">
        <v>32824331</v>
      </c>
      <c r="U20" s="3">
        <v>88016541</v>
      </c>
      <c r="V20" s="3">
        <v>1904437</v>
      </c>
      <c r="W20" s="3">
        <v>16039061</v>
      </c>
      <c r="X20" s="3">
        <v>5097714</v>
      </c>
      <c r="Y20" s="3">
        <v>9039468</v>
      </c>
      <c r="Z20" s="3">
        <v>11504893</v>
      </c>
      <c r="AA20" s="3">
        <v>7120552</v>
      </c>
      <c r="AB20" s="3">
        <v>33215068</v>
      </c>
      <c r="AC20" s="3">
        <v>6746199</v>
      </c>
      <c r="AD20" s="3">
        <v>26468869</v>
      </c>
      <c r="AE20" s="3">
        <v>16189257</v>
      </c>
      <c r="AF20" s="3">
        <v>4992763</v>
      </c>
      <c r="AG20" s="3">
        <v>3493307</v>
      </c>
      <c r="AH20" s="3">
        <v>3405103</v>
      </c>
      <c r="AI20" s="3">
        <v>0</v>
      </c>
      <c r="AJ20" s="3">
        <v>741806291</v>
      </c>
      <c r="AK20" s="3">
        <v>2704704</v>
      </c>
      <c r="AL20" s="3">
        <v>6694993</v>
      </c>
      <c r="AM20" s="3">
        <v>225</v>
      </c>
      <c r="AN20" s="3">
        <v>2355365070</v>
      </c>
    </row>
    <row r="21" spans="1:40">
      <c r="A21" s="2" t="s">
        <v>18</v>
      </c>
      <c r="B21" s="3">
        <v>850701</v>
      </c>
      <c r="C21" s="3">
        <v>20013668</v>
      </c>
      <c r="D21" s="3">
        <v>21028880</v>
      </c>
      <c r="E21" s="3">
        <v>2769450</v>
      </c>
      <c r="F21" s="3">
        <v>399117775</v>
      </c>
      <c r="G21" s="3">
        <v>5752856</v>
      </c>
      <c r="H21" s="3">
        <v>207976223</v>
      </c>
      <c r="I21" s="3">
        <v>55834379</v>
      </c>
      <c r="J21" s="3">
        <v>263810602</v>
      </c>
      <c r="K21" s="3">
        <v>17202679</v>
      </c>
      <c r="L21" s="3">
        <v>726689</v>
      </c>
      <c r="M21" s="3">
        <v>15524104</v>
      </c>
      <c r="N21" s="3">
        <v>14797415</v>
      </c>
      <c r="O21" s="3">
        <v>210352</v>
      </c>
      <c r="P21" s="3">
        <v>16408542</v>
      </c>
      <c r="Q21" s="3">
        <v>67716911</v>
      </c>
      <c r="R21" s="3">
        <v>64820812</v>
      </c>
      <c r="S21" s="3">
        <v>132537723</v>
      </c>
      <c r="T21" s="3">
        <v>26605509</v>
      </c>
      <c r="U21" s="3">
        <v>66855913</v>
      </c>
      <c r="V21" s="3">
        <v>3327699</v>
      </c>
      <c r="W21" s="3">
        <v>15294758</v>
      </c>
      <c r="X21" s="3">
        <v>3426337</v>
      </c>
      <c r="Y21" s="3">
        <v>4709281</v>
      </c>
      <c r="Z21" s="3">
        <v>11952142</v>
      </c>
      <c r="AA21" s="3">
        <v>8385369</v>
      </c>
      <c r="AB21" s="3">
        <v>36616445</v>
      </c>
      <c r="AC21" s="3">
        <v>9389098</v>
      </c>
      <c r="AD21" s="3">
        <v>27227347</v>
      </c>
      <c r="AE21" s="3">
        <v>9055380</v>
      </c>
      <c r="AF21" s="3">
        <v>4366598</v>
      </c>
      <c r="AG21" s="3">
        <v>339648</v>
      </c>
      <c r="AH21" s="3">
        <v>3055222</v>
      </c>
      <c r="AI21" s="3">
        <v>0</v>
      </c>
      <c r="AJ21" s="3">
        <v>699402312</v>
      </c>
      <c r="AK21" s="3">
        <v>1050302</v>
      </c>
      <c r="AL21" s="3">
        <v>8252152</v>
      </c>
      <c r="AM21" s="3">
        <v>0</v>
      </c>
      <c r="AN21" s="3">
        <v>2246411273</v>
      </c>
    </row>
    <row r="22" spans="1:40">
      <c r="A22" s="2" t="s">
        <v>19</v>
      </c>
      <c r="B22" s="3">
        <v>3094523</v>
      </c>
      <c r="C22" s="3">
        <v>21765152</v>
      </c>
      <c r="D22" s="3">
        <v>22139872</v>
      </c>
      <c r="E22" s="3">
        <v>10648658</v>
      </c>
      <c r="F22" s="3">
        <v>505649746</v>
      </c>
      <c r="G22" s="3">
        <v>4120466</v>
      </c>
      <c r="H22" s="3">
        <v>250603429</v>
      </c>
      <c r="I22" s="3">
        <v>82525047</v>
      </c>
      <c r="J22" s="3">
        <v>333128476</v>
      </c>
      <c r="K22" s="3">
        <v>15644610</v>
      </c>
      <c r="L22" s="3">
        <v>569884</v>
      </c>
      <c r="M22" s="3">
        <v>18354288</v>
      </c>
      <c r="N22" s="3">
        <v>17784404</v>
      </c>
      <c r="O22" s="3">
        <v>444236</v>
      </c>
      <c r="P22" s="3">
        <v>32141899</v>
      </c>
      <c r="Q22" s="3">
        <v>78440477</v>
      </c>
      <c r="R22" s="3">
        <v>83432135</v>
      </c>
      <c r="S22" s="3">
        <v>161872612</v>
      </c>
      <c r="T22" s="3">
        <v>23892458</v>
      </c>
      <c r="U22" s="3">
        <v>44200841</v>
      </c>
      <c r="V22" s="3">
        <v>3386972</v>
      </c>
      <c r="W22" s="3">
        <v>23198100</v>
      </c>
      <c r="X22" s="3">
        <v>5052167</v>
      </c>
      <c r="Y22" s="3">
        <v>11486789</v>
      </c>
      <c r="Z22" s="3">
        <v>12885266</v>
      </c>
      <c r="AA22" s="3">
        <v>7293130</v>
      </c>
      <c r="AB22" s="3">
        <v>40026595</v>
      </c>
      <c r="AC22" s="3">
        <v>7638991</v>
      </c>
      <c r="AD22" s="3">
        <v>32387604</v>
      </c>
      <c r="AE22" s="3">
        <v>19828138</v>
      </c>
      <c r="AF22" s="3">
        <v>7448385</v>
      </c>
      <c r="AG22" s="3">
        <v>2981418</v>
      </c>
      <c r="AH22" s="3">
        <v>3988269</v>
      </c>
      <c r="AI22" s="3">
        <v>0</v>
      </c>
      <c r="AJ22" s="3">
        <v>843606144</v>
      </c>
      <c r="AK22" s="3">
        <v>3827269</v>
      </c>
      <c r="AL22" s="3">
        <v>10477659</v>
      </c>
      <c r="AM22" s="3">
        <v>277896</v>
      </c>
      <c r="AN22" s="3">
        <v>2746244005</v>
      </c>
    </row>
    <row r="23" spans="1:40">
      <c r="A23" s="2" t="s">
        <v>20</v>
      </c>
      <c r="B23" s="3">
        <v>1614254</v>
      </c>
      <c r="C23" s="3">
        <v>22228645</v>
      </c>
      <c r="D23" s="3">
        <v>45893561</v>
      </c>
      <c r="E23" s="3">
        <v>12588892</v>
      </c>
      <c r="F23" s="3">
        <v>446034194</v>
      </c>
      <c r="G23" s="3">
        <v>2722641</v>
      </c>
      <c r="H23" s="3">
        <v>245702460</v>
      </c>
      <c r="I23" s="3">
        <v>65362516</v>
      </c>
      <c r="J23" s="3">
        <v>311064976</v>
      </c>
      <c r="K23" s="3">
        <v>23498855</v>
      </c>
      <c r="L23" s="3">
        <v>902204</v>
      </c>
      <c r="M23" s="3">
        <v>20913883</v>
      </c>
      <c r="N23" s="3">
        <v>20011679</v>
      </c>
      <c r="O23" s="3">
        <v>1014006</v>
      </c>
      <c r="P23" s="3">
        <v>19637360</v>
      </c>
      <c r="Q23" s="3">
        <v>60284176</v>
      </c>
      <c r="R23" s="3">
        <v>62096150</v>
      </c>
      <c r="S23" s="3">
        <v>122380326</v>
      </c>
      <c r="T23" s="3">
        <v>33859487</v>
      </c>
      <c r="U23" s="3">
        <v>127773933</v>
      </c>
      <c r="V23" s="3">
        <v>4075982</v>
      </c>
      <c r="W23" s="3">
        <v>27091301</v>
      </c>
      <c r="X23" s="3">
        <v>7778090</v>
      </c>
      <c r="Y23" s="3">
        <v>20187067</v>
      </c>
      <c r="Z23" s="3">
        <v>22547793</v>
      </c>
      <c r="AA23" s="3">
        <v>13941295</v>
      </c>
      <c r="AB23" s="3">
        <v>66378377</v>
      </c>
      <c r="AC23" s="3">
        <v>15116792</v>
      </c>
      <c r="AD23" s="3">
        <v>51261585</v>
      </c>
      <c r="AE23" s="3">
        <v>21013876</v>
      </c>
      <c r="AF23" s="3">
        <v>6770453</v>
      </c>
      <c r="AG23" s="3">
        <v>4376455</v>
      </c>
      <c r="AH23" s="3">
        <v>3049519</v>
      </c>
      <c r="AI23" s="3">
        <v>0</v>
      </c>
      <c r="AJ23" s="3">
        <v>958185163</v>
      </c>
      <c r="AK23" s="3">
        <v>1308773</v>
      </c>
      <c r="AL23" s="3">
        <v>11647939</v>
      </c>
      <c r="AM23" s="3">
        <v>2827424</v>
      </c>
      <c r="AN23" s="3">
        <v>2883142082</v>
      </c>
    </row>
    <row r="24" spans="1:40">
      <c r="A24" s="2" t="s">
        <v>21</v>
      </c>
      <c r="B24" s="3">
        <v>731684</v>
      </c>
      <c r="C24" s="3">
        <v>9163050</v>
      </c>
      <c r="D24" s="3">
        <v>7480835</v>
      </c>
      <c r="E24" s="3">
        <v>891444</v>
      </c>
      <c r="F24" s="3">
        <v>150054616</v>
      </c>
      <c r="G24" s="3">
        <v>89676</v>
      </c>
      <c r="H24" s="3">
        <v>95037081</v>
      </c>
      <c r="I24" s="3">
        <v>23937851</v>
      </c>
      <c r="J24" s="3">
        <v>118974932</v>
      </c>
      <c r="K24" s="3">
        <v>9049832</v>
      </c>
      <c r="L24" s="3">
        <v>518074</v>
      </c>
      <c r="M24" s="3">
        <v>6522612</v>
      </c>
      <c r="N24" s="3">
        <v>6004538</v>
      </c>
      <c r="O24" s="3">
        <v>0</v>
      </c>
      <c r="P24" s="3">
        <v>5454595</v>
      </c>
      <c r="Q24" s="3">
        <v>13666383</v>
      </c>
      <c r="R24" s="3">
        <v>16521857</v>
      </c>
      <c r="S24" s="3">
        <v>30188240</v>
      </c>
      <c r="T24" s="3">
        <v>13679171</v>
      </c>
      <c r="U24" s="3">
        <v>5486301</v>
      </c>
      <c r="V24" s="3">
        <v>1723626</v>
      </c>
      <c r="W24" s="3">
        <v>4552795</v>
      </c>
      <c r="X24" s="3">
        <v>1080325</v>
      </c>
      <c r="Y24" s="3">
        <v>4474659</v>
      </c>
      <c r="Z24" s="3">
        <v>6500368</v>
      </c>
      <c r="AA24" s="3">
        <v>2523896</v>
      </c>
      <c r="AB24" s="3">
        <v>13168565</v>
      </c>
      <c r="AC24" s="3">
        <v>2458174</v>
      </c>
      <c r="AD24" s="3">
        <v>10710391</v>
      </c>
      <c r="AE24" s="3">
        <v>10885870</v>
      </c>
      <c r="AF24" s="3">
        <v>2290415</v>
      </c>
      <c r="AG24" s="3">
        <v>1364124</v>
      </c>
      <c r="AH24" s="3">
        <v>1800074</v>
      </c>
      <c r="AI24" s="3">
        <v>4443</v>
      </c>
      <c r="AJ24" s="3">
        <v>261641904</v>
      </c>
      <c r="AK24" s="3">
        <v>428067</v>
      </c>
      <c r="AL24" s="3">
        <v>2756032</v>
      </c>
      <c r="AM24" s="3">
        <v>376273</v>
      </c>
      <c r="AN24" s="3">
        <v>842192773</v>
      </c>
    </row>
    <row r="25" spans="1:40">
      <c r="A25" s="2" t="s">
        <v>22</v>
      </c>
      <c r="B25" s="3">
        <v>2469753</v>
      </c>
      <c r="C25" s="3">
        <v>48699889</v>
      </c>
      <c r="D25" s="3">
        <v>69460076</v>
      </c>
      <c r="E25" s="3">
        <v>9679361</v>
      </c>
      <c r="F25" s="3">
        <v>847941624</v>
      </c>
      <c r="G25" s="3">
        <v>399158</v>
      </c>
      <c r="H25" s="3">
        <v>505177064</v>
      </c>
      <c r="I25" s="3">
        <v>124348963</v>
      </c>
      <c r="J25" s="3">
        <v>629526027</v>
      </c>
      <c r="K25" s="3">
        <v>25115682</v>
      </c>
      <c r="L25" s="3">
        <v>3584640</v>
      </c>
      <c r="M25" s="3">
        <v>40067995</v>
      </c>
      <c r="N25" s="3">
        <v>36483355</v>
      </c>
      <c r="O25" s="3">
        <v>0</v>
      </c>
      <c r="P25" s="3">
        <v>50552120</v>
      </c>
      <c r="Q25" s="3">
        <v>105839109</v>
      </c>
      <c r="R25" s="3">
        <v>102897127</v>
      </c>
      <c r="S25" s="3">
        <v>208736236</v>
      </c>
      <c r="T25" s="3">
        <v>39976980</v>
      </c>
      <c r="U25" s="3">
        <v>15665313</v>
      </c>
      <c r="V25" s="3">
        <v>10113199</v>
      </c>
      <c r="W25" s="3">
        <v>43495048</v>
      </c>
      <c r="X25" s="3">
        <v>9297591</v>
      </c>
      <c r="Y25" s="3">
        <v>12438451</v>
      </c>
      <c r="Z25" s="3">
        <v>27028949</v>
      </c>
      <c r="AA25" s="3">
        <v>25978851</v>
      </c>
      <c r="AB25" s="3">
        <v>104637837</v>
      </c>
      <c r="AC25" s="3">
        <v>22016848</v>
      </c>
      <c r="AD25" s="3">
        <v>82620989</v>
      </c>
      <c r="AE25" s="3">
        <v>44171686</v>
      </c>
      <c r="AF25" s="3">
        <v>15477161</v>
      </c>
      <c r="AG25" s="3">
        <v>4432630</v>
      </c>
      <c r="AH25" s="3">
        <v>7527839</v>
      </c>
      <c r="AI25" s="3">
        <v>0</v>
      </c>
      <c r="AJ25" s="3">
        <v>1466151146</v>
      </c>
      <c r="AK25" s="3">
        <v>9361218</v>
      </c>
      <c r="AL25" s="3">
        <v>10313086</v>
      </c>
      <c r="AM25" s="3">
        <v>1529010</v>
      </c>
      <c r="AN25" s="3">
        <v>4763212011</v>
      </c>
    </row>
    <row r="26" spans="1:40">
      <c r="A26" s="2" t="s">
        <v>23</v>
      </c>
      <c r="B26" s="3">
        <v>7798709</v>
      </c>
      <c r="C26" s="3">
        <v>54896797</v>
      </c>
      <c r="D26" s="3">
        <v>31161026</v>
      </c>
      <c r="E26" s="3">
        <v>6650159</v>
      </c>
      <c r="F26" s="3">
        <v>868602427</v>
      </c>
      <c r="G26" s="3">
        <v>7729219</v>
      </c>
      <c r="H26" s="3">
        <v>597027794</v>
      </c>
      <c r="I26" s="3">
        <v>113363536</v>
      </c>
      <c r="J26" s="3">
        <v>710391330</v>
      </c>
      <c r="K26" s="3">
        <v>41045220</v>
      </c>
      <c r="L26" s="3">
        <v>3382400</v>
      </c>
      <c r="M26" s="3">
        <v>77574110</v>
      </c>
      <c r="N26" s="3">
        <v>74191710</v>
      </c>
      <c r="O26" s="3">
        <v>736021</v>
      </c>
      <c r="P26" s="3">
        <v>48003324</v>
      </c>
      <c r="Q26" s="3">
        <v>63380407</v>
      </c>
      <c r="R26" s="3">
        <v>88180531</v>
      </c>
      <c r="S26" s="3">
        <v>151560938</v>
      </c>
      <c r="T26" s="3">
        <v>43054230</v>
      </c>
      <c r="U26" s="3">
        <v>35749648</v>
      </c>
      <c r="V26" s="3">
        <v>21123066</v>
      </c>
      <c r="W26" s="3">
        <v>50061896</v>
      </c>
      <c r="X26" s="3">
        <v>14421305</v>
      </c>
      <c r="Y26" s="3">
        <v>8033624</v>
      </c>
      <c r="Z26" s="3">
        <v>31159787</v>
      </c>
      <c r="AA26" s="3">
        <v>12365405</v>
      </c>
      <c r="AB26" s="3">
        <v>161794252</v>
      </c>
      <c r="AC26" s="3">
        <v>16348856</v>
      </c>
      <c r="AD26" s="3">
        <v>145445396</v>
      </c>
      <c r="AE26" s="3">
        <v>43741343</v>
      </c>
      <c r="AF26" s="3">
        <v>13247593</v>
      </c>
      <c r="AG26" s="3">
        <v>9260584</v>
      </c>
      <c r="AH26" s="3">
        <v>4173597</v>
      </c>
      <c r="AI26" s="3">
        <v>0</v>
      </c>
      <c r="AJ26" s="3">
        <v>1606933222</v>
      </c>
      <c r="AK26" s="3">
        <v>1058412</v>
      </c>
      <c r="AL26" s="3">
        <v>18724565</v>
      </c>
      <c r="AM26" s="3">
        <v>1417062</v>
      </c>
      <c r="AN26" s="3">
        <v>5183789501</v>
      </c>
    </row>
    <row r="27" spans="1:40">
      <c r="A27" s="2" t="s">
        <v>24</v>
      </c>
      <c r="B27" s="3">
        <v>5459681</v>
      </c>
      <c r="C27" s="3">
        <v>50570638</v>
      </c>
      <c r="D27" s="3">
        <v>90814845</v>
      </c>
      <c r="E27" s="3">
        <v>3179691</v>
      </c>
      <c r="F27" s="3">
        <v>1161426542</v>
      </c>
      <c r="G27" s="3">
        <v>5906801</v>
      </c>
      <c r="H27" s="3">
        <v>549982861</v>
      </c>
      <c r="I27" s="3">
        <v>152397661</v>
      </c>
      <c r="J27" s="3">
        <v>702380522</v>
      </c>
      <c r="K27" s="3">
        <v>50868053</v>
      </c>
      <c r="L27" s="3">
        <v>3235724</v>
      </c>
      <c r="M27" s="3">
        <v>45551173</v>
      </c>
      <c r="N27" s="3">
        <v>42315449</v>
      </c>
      <c r="O27" s="3">
        <v>0</v>
      </c>
      <c r="P27" s="3">
        <v>63280395</v>
      </c>
      <c r="Q27" s="3">
        <v>220231147</v>
      </c>
      <c r="R27" s="3">
        <v>235635182</v>
      </c>
      <c r="S27" s="3">
        <v>455866329</v>
      </c>
      <c r="T27" s="3">
        <v>47964937</v>
      </c>
      <c r="U27" s="3">
        <v>115603294</v>
      </c>
      <c r="V27" s="3">
        <v>5689592</v>
      </c>
      <c r="W27" s="3">
        <v>47776974</v>
      </c>
      <c r="X27" s="3">
        <v>13606828</v>
      </c>
      <c r="Y27" s="3">
        <v>16364033</v>
      </c>
      <c r="Z27" s="3">
        <v>37588432</v>
      </c>
      <c r="AA27" s="3">
        <v>12674341</v>
      </c>
      <c r="AB27" s="3">
        <v>113754675</v>
      </c>
      <c r="AC27" s="3">
        <v>18776568</v>
      </c>
      <c r="AD27" s="3">
        <v>94978107</v>
      </c>
      <c r="AE27" s="3">
        <v>60886073</v>
      </c>
      <c r="AF27" s="3">
        <v>14347677</v>
      </c>
      <c r="AG27" s="3">
        <v>5609559</v>
      </c>
      <c r="AH27" s="3">
        <v>4018334</v>
      </c>
      <c r="AI27" s="3">
        <v>0</v>
      </c>
      <c r="AJ27" s="3">
        <v>1999701405</v>
      </c>
      <c r="AK27" s="3">
        <v>14934124</v>
      </c>
      <c r="AL27" s="3">
        <v>14947640</v>
      </c>
      <c r="AM27" s="3">
        <v>56764</v>
      </c>
      <c r="AN27" s="3">
        <v>6478382051</v>
      </c>
    </row>
    <row r="28" spans="1:40">
      <c r="A28" s="2" t="s">
        <v>25</v>
      </c>
      <c r="B28" s="3">
        <v>4087560</v>
      </c>
      <c r="C28" s="3">
        <v>35461591</v>
      </c>
      <c r="D28" s="3">
        <v>41819590</v>
      </c>
      <c r="E28" s="3">
        <v>21466997</v>
      </c>
      <c r="F28" s="3">
        <v>771546273</v>
      </c>
      <c r="G28" s="3">
        <v>5346142</v>
      </c>
      <c r="H28" s="3">
        <v>449653206</v>
      </c>
      <c r="I28" s="3">
        <v>99356706</v>
      </c>
      <c r="J28" s="3">
        <v>549009912</v>
      </c>
      <c r="K28" s="3">
        <v>40211814</v>
      </c>
      <c r="L28" s="3">
        <v>1060225</v>
      </c>
      <c r="M28" s="3">
        <v>13569116</v>
      </c>
      <c r="N28" s="3">
        <v>12508891</v>
      </c>
      <c r="O28" s="3">
        <v>664153</v>
      </c>
      <c r="P28" s="3">
        <v>33573516</v>
      </c>
      <c r="Q28" s="3">
        <v>92984721</v>
      </c>
      <c r="R28" s="3">
        <v>108084643</v>
      </c>
      <c r="S28" s="3">
        <v>201069364</v>
      </c>
      <c r="T28" s="3">
        <v>54061471</v>
      </c>
      <c r="U28" s="3">
        <v>49128765</v>
      </c>
      <c r="V28" s="3">
        <v>9203865</v>
      </c>
      <c r="W28" s="3">
        <v>32409917</v>
      </c>
      <c r="X28" s="3">
        <v>9049230</v>
      </c>
      <c r="Y28" s="3">
        <v>17971044</v>
      </c>
      <c r="Z28" s="3">
        <v>29783220</v>
      </c>
      <c r="AA28" s="3">
        <v>20589963</v>
      </c>
      <c r="AB28" s="3">
        <v>66460929</v>
      </c>
      <c r="AC28" s="3">
        <v>14141314</v>
      </c>
      <c r="AD28" s="3">
        <v>52319615</v>
      </c>
      <c r="AE28" s="3">
        <v>60073898</v>
      </c>
      <c r="AF28" s="3">
        <v>9681976</v>
      </c>
      <c r="AG28" s="3">
        <v>5116494</v>
      </c>
      <c r="AH28" s="3">
        <v>3939059</v>
      </c>
      <c r="AI28" s="3">
        <v>0</v>
      </c>
      <c r="AJ28" s="3">
        <v>1336251788</v>
      </c>
      <c r="AK28" s="3">
        <v>13694169</v>
      </c>
      <c r="AL28" s="3">
        <v>8562458</v>
      </c>
      <c r="AM28" s="3">
        <v>245575</v>
      </c>
      <c r="AN28" s="3">
        <v>4274159170</v>
      </c>
    </row>
    <row r="29" spans="1:40">
      <c r="A29" s="2" t="s">
        <v>26</v>
      </c>
      <c r="B29" s="3">
        <v>481373</v>
      </c>
      <c r="C29" s="3">
        <v>14875610</v>
      </c>
      <c r="D29" s="3">
        <v>13557434</v>
      </c>
      <c r="E29" s="3">
        <v>4921385</v>
      </c>
      <c r="F29" s="3">
        <v>316454288</v>
      </c>
      <c r="G29" s="3">
        <v>1619612</v>
      </c>
      <c r="H29" s="3">
        <v>163242218</v>
      </c>
      <c r="I29" s="3">
        <v>38927706</v>
      </c>
      <c r="J29" s="3">
        <v>202169924</v>
      </c>
      <c r="K29" s="3">
        <v>12570494</v>
      </c>
      <c r="L29" s="3">
        <v>591920</v>
      </c>
      <c r="M29" s="3">
        <v>11881430</v>
      </c>
      <c r="N29" s="3">
        <v>11289510</v>
      </c>
      <c r="O29" s="3">
        <v>613220</v>
      </c>
      <c r="P29" s="3">
        <v>10034833</v>
      </c>
      <c r="Q29" s="3">
        <v>41330124</v>
      </c>
      <c r="R29" s="3">
        <v>68032855</v>
      </c>
      <c r="S29" s="3">
        <v>109362979</v>
      </c>
      <c r="T29" s="3">
        <v>21001305</v>
      </c>
      <c r="U29" s="3">
        <v>117396787</v>
      </c>
      <c r="V29" s="3">
        <v>2784766</v>
      </c>
      <c r="W29" s="3">
        <v>10702759</v>
      </c>
      <c r="X29" s="3">
        <v>1917111</v>
      </c>
      <c r="Y29" s="3">
        <v>10182536</v>
      </c>
      <c r="Z29" s="3">
        <v>9652200</v>
      </c>
      <c r="AA29" s="3">
        <v>3697597</v>
      </c>
      <c r="AB29" s="3">
        <v>28486823</v>
      </c>
      <c r="AC29" s="3">
        <v>5488485</v>
      </c>
      <c r="AD29" s="3">
        <v>22998338</v>
      </c>
      <c r="AE29" s="3">
        <v>10912341</v>
      </c>
      <c r="AF29" s="3">
        <v>1946853</v>
      </c>
      <c r="AG29" s="3">
        <v>2834329</v>
      </c>
      <c r="AH29" s="3">
        <v>2279149</v>
      </c>
      <c r="AI29" s="3">
        <v>298563</v>
      </c>
      <c r="AJ29" s="3">
        <v>611072347</v>
      </c>
      <c r="AK29" s="3">
        <v>347191</v>
      </c>
      <c r="AL29" s="3">
        <v>3917709</v>
      </c>
      <c r="AM29" s="3">
        <v>626034</v>
      </c>
      <c r="AN29" s="3">
        <v>1890500138</v>
      </c>
    </row>
    <row r="30" spans="1:40">
      <c r="A30" s="2" t="s">
        <v>27</v>
      </c>
      <c r="B30" s="3">
        <v>4580249</v>
      </c>
      <c r="C30" s="3">
        <v>27661247</v>
      </c>
      <c r="D30" s="3">
        <v>40411305</v>
      </c>
      <c r="E30" s="3">
        <v>5362428</v>
      </c>
      <c r="F30" s="3">
        <v>589825973</v>
      </c>
      <c r="G30" s="3">
        <v>7809450</v>
      </c>
      <c r="H30" s="3">
        <v>340850948</v>
      </c>
      <c r="I30" s="3">
        <v>96001432</v>
      </c>
      <c r="J30" s="3">
        <v>436852380</v>
      </c>
      <c r="K30" s="3">
        <v>24036605</v>
      </c>
      <c r="L30" s="3">
        <v>5276006</v>
      </c>
      <c r="M30" s="3">
        <v>35940614</v>
      </c>
      <c r="N30" s="3">
        <v>30664608</v>
      </c>
      <c r="O30" s="3">
        <v>703402</v>
      </c>
      <c r="P30" s="3">
        <v>22524252</v>
      </c>
      <c r="Q30" s="3">
        <v>73523489</v>
      </c>
      <c r="R30" s="3">
        <v>74087676</v>
      </c>
      <c r="S30" s="3">
        <v>147611165</v>
      </c>
      <c r="T30" s="3">
        <v>37540541</v>
      </c>
      <c r="U30" s="3">
        <v>102827143</v>
      </c>
      <c r="V30" s="3">
        <v>4222932</v>
      </c>
      <c r="W30" s="3">
        <v>29508163</v>
      </c>
      <c r="X30" s="3">
        <v>8674316</v>
      </c>
      <c r="Y30" s="3">
        <v>8791327</v>
      </c>
      <c r="Z30" s="3">
        <v>17363436</v>
      </c>
      <c r="AA30" s="3">
        <v>12657018</v>
      </c>
      <c r="AB30" s="3">
        <v>72816832</v>
      </c>
      <c r="AC30" s="3">
        <v>15200788</v>
      </c>
      <c r="AD30" s="3">
        <v>57616044</v>
      </c>
      <c r="AE30" s="3">
        <v>24779708</v>
      </c>
      <c r="AF30" s="3">
        <v>10109006</v>
      </c>
      <c r="AG30" s="3">
        <v>1884028</v>
      </c>
      <c r="AH30" s="3">
        <v>2505708</v>
      </c>
      <c r="AI30" s="3">
        <v>0</v>
      </c>
      <c r="AJ30" s="3">
        <v>1110339771</v>
      </c>
      <c r="AK30" s="3">
        <v>13748273</v>
      </c>
      <c r="AL30" s="3">
        <v>9393462</v>
      </c>
      <c r="AM30" s="3">
        <v>24781</v>
      </c>
      <c r="AN30" s="3">
        <v>3503726506</v>
      </c>
    </row>
    <row r="31" spans="1:40">
      <c r="A31" s="2" t="s">
        <v>28</v>
      </c>
      <c r="B31" s="3">
        <v>570557</v>
      </c>
      <c r="C31" s="3">
        <v>8761592</v>
      </c>
      <c r="D31" s="3">
        <v>6999293</v>
      </c>
      <c r="E31" s="3">
        <v>1543089</v>
      </c>
      <c r="F31" s="3">
        <v>108180583</v>
      </c>
      <c r="G31" s="3">
        <v>19928</v>
      </c>
      <c r="H31" s="3">
        <v>59783856</v>
      </c>
      <c r="I31" s="3">
        <v>16343248</v>
      </c>
      <c r="J31" s="3">
        <v>76127104</v>
      </c>
      <c r="K31" s="3">
        <v>6521381</v>
      </c>
      <c r="L31" s="3">
        <v>299574</v>
      </c>
      <c r="M31" s="3">
        <v>3687620</v>
      </c>
      <c r="N31" s="3">
        <v>3388046</v>
      </c>
      <c r="O31" s="3">
        <v>0</v>
      </c>
      <c r="P31" s="3">
        <v>7516487</v>
      </c>
      <c r="Q31" s="3">
        <v>12118204</v>
      </c>
      <c r="R31" s="3">
        <v>18392186</v>
      </c>
      <c r="S31" s="3">
        <v>30510390</v>
      </c>
      <c r="T31" s="3">
        <v>13660465</v>
      </c>
      <c r="U31" s="3">
        <v>5656189</v>
      </c>
      <c r="V31" s="3">
        <v>840060</v>
      </c>
      <c r="W31" s="3">
        <v>6433882</v>
      </c>
      <c r="X31" s="3">
        <v>929145</v>
      </c>
      <c r="Y31" s="3">
        <v>6709893</v>
      </c>
      <c r="Z31" s="3">
        <v>5034650</v>
      </c>
      <c r="AA31" s="3">
        <v>1659829</v>
      </c>
      <c r="AB31" s="3">
        <v>11071126</v>
      </c>
      <c r="AC31" s="3">
        <v>2705092</v>
      </c>
      <c r="AD31" s="3">
        <v>8366034</v>
      </c>
      <c r="AE31" s="3">
        <v>7186355</v>
      </c>
      <c r="AF31" s="3">
        <v>1204815</v>
      </c>
      <c r="AG31" s="3">
        <v>3263277</v>
      </c>
      <c r="AH31" s="3">
        <v>1340911</v>
      </c>
      <c r="AI31" s="3">
        <v>105258</v>
      </c>
      <c r="AJ31" s="3">
        <v>210111286</v>
      </c>
      <c r="AK31" s="3">
        <v>945820</v>
      </c>
      <c r="AL31" s="3">
        <v>1782728</v>
      </c>
      <c r="AM31" s="3">
        <v>29442</v>
      </c>
      <c r="AN31" s="3">
        <v>649799395</v>
      </c>
    </row>
    <row r="32" spans="1:40">
      <c r="A32" s="2" t="s">
        <v>29</v>
      </c>
      <c r="B32" s="3">
        <v>1264009</v>
      </c>
      <c r="C32" s="3">
        <v>11991929</v>
      </c>
      <c r="D32" s="3">
        <v>14840799</v>
      </c>
      <c r="E32" s="3">
        <v>2273486</v>
      </c>
      <c r="F32" s="3">
        <v>236616952</v>
      </c>
      <c r="G32" s="3">
        <v>45304852</v>
      </c>
      <c r="H32" s="3">
        <v>140223519</v>
      </c>
      <c r="I32" s="3">
        <v>30055435</v>
      </c>
      <c r="J32" s="3">
        <v>170278954</v>
      </c>
      <c r="K32" s="3">
        <v>9130331</v>
      </c>
      <c r="L32" s="3">
        <v>379226</v>
      </c>
      <c r="M32" s="3">
        <v>7723025</v>
      </c>
      <c r="N32" s="3">
        <v>7343799</v>
      </c>
      <c r="O32" s="3">
        <v>2663223</v>
      </c>
      <c r="P32" s="3">
        <v>4882039</v>
      </c>
      <c r="Q32" s="3">
        <v>28407698</v>
      </c>
      <c r="R32" s="3">
        <v>35656814</v>
      </c>
      <c r="S32" s="3">
        <v>64064512</v>
      </c>
      <c r="T32" s="3">
        <v>18402712</v>
      </c>
      <c r="U32" s="3">
        <v>32158327</v>
      </c>
      <c r="V32" s="3">
        <v>2513645</v>
      </c>
      <c r="W32" s="3">
        <v>8751813</v>
      </c>
      <c r="X32" s="3">
        <v>2467290</v>
      </c>
      <c r="Y32" s="3">
        <v>9577353</v>
      </c>
      <c r="Z32" s="3">
        <v>7063508</v>
      </c>
      <c r="AA32" s="3">
        <v>4206045</v>
      </c>
      <c r="AB32" s="3">
        <v>23320367</v>
      </c>
      <c r="AC32" s="3">
        <v>4412136</v>
      </c>
      <c r="AD32" s="3">
        <v>18908231</v>
      </c>
      <c r="AE32" s="3">
        <v>12252406</v>
      </c>
      <c r="AF32" s="3">
        <v>2444243</v>
      </c>
      <c r="AG32" s="3">
        <v>891506</v>
      </c>
      <c r="AH32" s="3">
        <v>1312766</v>
      </c>
      <c r="AI32" s="3">
        <v>0</v>
      </c>
      <c r="AJ32" s="3">
        <v>466667770</v>
      </c>
      <c r="AK32" s="3">
        <v>1654485</v>
      </c>
      <c r="AL32" s="3">
        <v>5234145</v>
      </c>
      <c r="AM32" s="3">
        <v>0</v>
      </c>
      <c r="AN32" s="3">
        <v>1435339350</v>
      </c>
    </row>
    <row r="33" spans="1:40">
      <c r="A33" s="2" t="s">
        <v>30</v>
      </c>
      <c r="B33" s="3">
        <v>6560664</v>
      </c>
      <c r="C33" s="3">
        <v>18638810</v>
      </c>
      <c r="D33" s="3">
        <v>31687541</v>
      </c>
      <c r="E33" s="3">
        <v>639380</v>
      </c>
      <c r="F33" s="3">
        <v>236974899</v>
      </c>
      <c r="G33" s="3">
        <v>755678</v>
      </c>
      <c r="H33" s="3">
        <v>143280191</v>
      </c>
      <c r="I33" s="3">
        <v>43094125</v>
      </c>
      <c r="J33" s="3">
        <v>186374316</v>
      </c>
      <c r="K33" s="3">
        <v>13532754</v>
      </c>
      <c r="L33" s="3">
        <v>1846108</v>
      </c>
      <c r="M33" s="3">
        <v>22877866</v>
      </c>
      <c r="N33" s="3">
        <v>21031758</v>
      </c>
      <c r="O33" s="3">
        <v>0</v>
      </c>
      <c r="P33" s="3">
        <v>10588296</v>
      </c>
      <c r="Q33" s="3">
        <v>21977458</v>
      </c>
      <c r="R33" s="3">
        <v>27983745</v>
      </c>
      <c r="S33" s="3">
        <v>49961203</v>
      </c>
      <c r="T33" s="3">
        <v>13695376</v>
      </c>
      <c r="U33" s="3">
        <v>28859515</v>
      </c>
      <c r="V33" s="3">
        <v>2862954</v>
      </c>
      <c r="W33" s="3">
        <v>22042966</v>
      </c>
      <c r="X33" s="3">
        <v>3381408</v>
      </c>
      <c r="Y33" s="3">
        <v>4026946</v>
      </c>
      <c r="Z33" s="3">
        <v>13847578</v>
      </c>
      <c r="AA33" s="3">
        <v>14999354</v>
      </c>
      <c r="AB33" s="3">
        <v>51342573</v>
      </c>
      <c r="AC33" s="3">
        <v>13987087</v>
      </c>
      <c r="AD33" s="3">
        <v>37355486</v>
      </c>
      <c r="AE33" s="3">
        <v>10706944</v>
      </c>
      <c r="AF33" s="3">
        <v>5243349</v>
      </c>
      <c r="AG33" s="3">
        <v>2280770</v>
      </c>
      <c r="AH33" s="3">
        <v>424766</v>
      </c>
      <c r="AI33" s="3">
        <v>0</v>
      </c>
      <c r="AJ33" s="3">
        <v>531122272</v>
      </c>
      <c r="AK33" s="3">
        <v>1488899</v>
      </c>
      <c r="AL33" s="3">
        <v>14302366</v>
      </c>
      <c r="AM33" s="3">
        <v>0</v>
      </c>
      <c r="AN33" s="3">
        <v>1609775401</v>
      </c>
    </row>
    <row r="34" spans="1:40">
      <c r="A34" s="2" t="s">
        <v>31</v>
      </c>
      <c r="B34" s="3">
        <v>669383</v>
      </c>
      <c r="C34" s="3">
        <v>10408934</v>
      </c>
      <c r="D34" s="3">
        <v>7746343</v>
      </c>
      <c r="E34" s="3">
        <v>1338512</v>
      </c>
      <c r="F34" s="3">
        <v>168889254</v>
      </c>
      <c r="G34" s="3">
        <v>17377</v>
      </c>
      <c r="H34" s="3">
        <v>114260153</v>
      </c>
      <c r="I34" s="3">
        <v>20333470</v>
      </c>
      <c r="J34" s="3">
        <v>134593623</v>
      </c>
      <c r="K34" s="3">
        <v>7550564</v>
      </c>
      <c r="L34" s="3">
        <v>565437</v>
      </c>
      <c r="M34" s="3">
        <v>9630548</v>
      </c>
      <c r="N34" s="3">
        <v>9065111</v>
      </c>
      <c r="O34" s="3">
        <v>0</v>
      </c>
      <c r="P34" s="3">
        <v>4821799</v>
      </c>
      <c r="Q34" s="3">
        <v>15780254</v>
      </c>
      <c r="R34" s="3">
        <v>17176865</v>
      </c>
      <c r="S34" s="3">
        <v>32957119</v>
      </c>
      <c r="T34" s="3">
        <v>12896953</v>
      </c>
      <c r="U34" s="3">
        <v>2326927</v>
      </c>
      <c r="V34" s="3">
        <v>1490506</v>
      </c>
      <c r="W34" s="3">
        <v>5029223</v>
      </c>
      <c r="X34" s="3">
        <v>2485165</v>
      </c>
      <c r="Y34" s="3">
        <v>1766724</v>
      </c>
      <c r="Z34" s="3">
        <v>5300560</v>
      </c>
      <c r="AA34" s="3">
        <v>2075215</v>
      </c>
      <c r="AB34" s="3">
        <v>19276323</v>
      </c>
      <c r="AC34" s="3">
        <v>3670336</v>
      </c>
      <c r="AD34" s="3">
        <v>15605987</v>
      </c>
      <c r="AE34" s="3">
        <v>14201445</v>
      </c>
      <c r="AF34" s="3">
        <v>1612095</v>
      </c>
      <c r="AG34" s="3">
        <v>1151200</v>
      </c>
      <c r="AH34" s="3">
        <v>1663502</v>
      </c>
      <c r="AI34" s="3">
        <v>1628873</v>
      </c>
      <c r="AJ34" s="3">
        <v>284751329</v>
      </c>
      <c r="AK34" s="3">
        <v>272702</v>
      </c>
      <c r="AL34" s="3">
        <v>1792586</v>
      </c>
      <c r="AM34" s="3">
        <v>47128</v>
      </c>
      <c r="AN34" s="3">
        <v>934849525</v>
      </c>
    </row>
    <row r="35" spans="1:40">
      <c r="A35" s="2" t="s">
        <v>32</v>
      </c>
      <c r="B35" s="3">
        <v>104712</v>
      </c>
      <c r="C35" s="3">
        <v>73482693</v>
      </c>
      <c r="D35" s="3">
        <v>92695483</v>
      </c>
      <c r="E35" s="3">
        <v>15497927</v>
      </c>
      <c r="F35" s="3">
        <v>1498689227</v>
      </c>
      <c r="G35" s="3">
        <v>1201687</v>
      </c>
      <c r="H35" s="3">
        <v>1010086828</v>
      </c>
      <c r="I35" s="3">
        <v>203261611</v>
      </c>
      <c r="J35" s="3">
        <v>1213348439</v>
      </c>
      <c r="K35" s="3">
        <v>53723181</v>
      </c>
      <c r="L35" s="3">
        <v>4265110</v>
      </c>
      <c r="M35" s="3">
        <v>57441291</v>
      </c>
      <c r="N35" s="3">
        <v>53176181</v>
      </c>
      <c r="O35" s="3">
        <v>0</v>
      </c>
      <c r="P35" s="3">
        <v>45100316</v>
      </c>
      <c r="Q35" s="3">
        <v>121721926</v>
      </c>
      <c r="R35" s="3">
        <v>148120935</v>
      </c>
      <c r="S35" s="3">
        <v>269842861</v>
      </c>
      <c r="T35" s="3">
        <v>70308561</v>
      </c>
      <c r="U35" s="3">
        <v>91429959</v>
      </c>
      <c r="V35" s="3">
        <v>15399840</v>
      </c>
      <c r="W35" s="3">
        <v>118074673</v>
      </c>
      <c r="X35" s="3">
        <v>16895553</v>
      </c>
      <c r="Y35" s="3">
        <v>11970366</v>
      </c>
      <c r="Z35" s="3">
        <v>36687903</v>
      </c>
      <c r="AA35" s="3">
        <v>28746407</v>
      </c>
      <c r="AB35" s="3">
        <v>241662995</v>
      </c>
      <c r="AC35" s="3">
        <v>28537035</v>
      </c>
      <c r="AD35" s="3">
        <v>213125960</v>
      </c>
      <c r="AE35" s="3">
        <v>90271041</v>
      </c>
      <c r="AF35" s="3">
        <v>23861632</v>
      </c>
      <c r="AG35" s="3">
        <v>8619713</v>
      </c>
      <c r="AH35" s="3">
        <v>23424459</v>
      </c>
      <c r="AI35" s="3">
        <v>0</v>
      </c>
      <c r="AJ35" s="3">
        <v>2669251939</v>
      </c>
      <c r="AK35" s="3">
        <v>57818588</v>
      </c>
      <c r="AL35" s="3">
        <v>11173727</v>
      </c>
      <c r="AM35" s="3">
        <v>467932</v>
      </c>
      <c r="AN35" s="3">
        <v>8619488691</v>
      </c>
    </row>
    <row r="36" spans="1:40">
      <c r="A36" s="2" t="s">
        <v>33</v>
      </c>
      <c r="B36" s="3">
        <v>1457500</v>
      </c>
      <c r="C36" s="3">
        <v>15966688</v>
      </c>
      <c r="D36" s="3">
        <v>20174880</v>
      </c>
      <c r="E36" s="3">
        <v>3322897</v>
      </c>
      <c r="F36" s="3">
        <v>253392400</v>
      </c>
      <c r="G36" s="3">
        <v>1184810</v>
      </c>
      <c r="H36" s="3">
        <v>117177692</v>
      </c>
      <c r="I36" s="3">
        <v>30585435</v>
      </c>
      <c r="J36" s="3">
        <v>147763127</v>
      </c>
      <c r="K36" s="3">
        <v>12903551</v>
      </c>
      <c r="L36" s="3">
        <v>452960</v>
      </c>
      <c r="M36" s="3">
        <v>12260894</v>
      </c>
      <c r="N36" s="3">
        <v>11807934</v>
      </c>
      <c r="O36" s="3">
        <v>386587</v>
      </c>
      <c r="P36" s="3">
        <v>9394463</v>
      </c>
      <c r="Q36" s="3">
        <v>42806011</v>
      </c>
      <c r="R36" s="3">
        <v>59500365</v>
      </c>
      <c r="S36" s="3">
        <v>102306376</v>
      </c>
      <c r="T36" s="3">
        <v>14065375</v>
      </c>
      <c r="U36" s="3">
        <v>37678249</v>
      </c>
      <c r="V36" s="3">
        <v>1809732</v>
      </c>
      <c r="W36" s="3">
        <v>15470017</v>
      </c>
      <c r="X36" s="3">
        <v>1712510</v>
      </c>
      <c r="Y36" s="3">
        <v>5356469</v>
      </c>
      <c r="Z36" s="3">
        <v>7781535</v>
      </c>
      <c r="AA36" s="3">
        <v>7080087</v>
      </c>
      <c r="AB36" s="3">
        <v>27889291</v>
      </c>
      <c r="AC36" s="3">
        <v>5457843</v>
      </c>
      <c r="AD36" s="3">
        <v>22431448</v>
      </c>
      <c r="AE36" s="3">
        <v>8169065</v>
      </c>
      <c r="AF36" s="3">
        <v>2608970</v>
      </c>
      <c r="AG36" s="3">
        <v>1760146</v>
      </c>
      <c r="AH36" s="3">
        <v>4128198</v>
      </c>
      <c r="AI36" s="3">
        <v>0</v>
      </c>
      <c r="AJ36" s="3">
        <v>469227397</v>
      </c>
      <c r="AK36" s="3">
        <v>2691055</v>
      </c>
      <c r="AL36" s="3">
        <v>3904925</v>
      </c>
      <c r="AM36" s="3">
        <v>0</v>
      </c>
      <c r="AN36" s="3">
        <v>1482066882</v>
      </c>
    </row>
    <row r="37" spans="1:40">
      <c r="A37" s="2" t="s">
        <v>34</v>
      </c>
      <c r="B37" s="3">
        <v>10417413</v>
      </c>
      <c r="C37" s="3">
        <v>198584541</v>
      </c>
      <c r="D37" s="3">
        <v>324356883</v>
      </c>
      <c r="E37" s="3">
        <v>19658526</v>
      </c>
      <c r="F37" s="3">
        <v>2797348185</v>
      </c>
      <c r="G37" s="3">
        <v>16408842</v>
      </c>
      <c r="H37" s="3">
        <v>1934313262</v>
      </c>
      <c r="I37" s="3">
        <v>424736255</v>
      </c>
      <c r="J37" s="3">
        <v>2359049517</v>
      </c>
      <c r="K37" s="3">
        <v>125588185</v>
      </c>
      <c r="L37" s="3">
        <v>18949794</v>
      </c>
      <c r="M37" s="3">
        <v>180456535</v>
      </c>
      <c r="N37" s="3">
        <v>161506741</v>
      </c>
      <c r="O37" s="3">
        <v>70153</v>
      </c>
      <c r="P37" s="3">
        <v>135714848</v>
      </c>
      <c r="Q37" s="3">
        <v>216360286</v>
      </c>
      <c r="R37" s="3">
        <v>202279856</v>
      </c>
      <c r="S37" s="3">
        <v>418640142</v>
      </c>
      <c r="T37" s="3">
        <v>177958371</v>
      </c>
      <c r="U37" s="3">
        <v>498045553</v>
      </c>
      <c r="V37" s="3">
        <v>80822508</v>
      </c>
      <c r="W37" s="3">
        <v>198382083</v>
      </c>
      <c r="X37" s="3">
        <v>37305267</v>
      </c>
      <c r="Y37" s="3">
        <v>17121992</v>
      </c>
      <c r="Z37" s="3">
        <v>80935109</v>
      </c>
      <c r="AA37" s="3">
        <v>56445833</v>
      </c>
      <c r="AB37" s="3">
        <v>611610464</v>
      </c>
      <c r="AC37" s="3">
        <v>61754529</v>
      </c>
      <c r="AD37" s="3">
        <v>549855935</v>
      </c>
      <c r="AE37" s="3">
        <v>215474583</v>
      </c>
      <c r="AF37" s="3">
        <v>32963470</v>
      </c>
      <c r="AG37" s="3">
        <v>42324498</v>
      </c>
      <c r="AH37" s="3">
        <v>82710698</v>
      </c>
      <c r="AI37" s="3">
        <v>0</v>
      </c>
      <c r="AJ37" s="3">
        <v>6373976558</v>
      </c>
      <c r="AK37" s="3">
        <v>413739835</v>
      </c>
      <c r="AL37" s="3">
        <v>34005666</v>
      </c>
      <c r="AM37" s="3">
        <v>5185043</v>
      </c>
      <c r="AN37" s="3">
        <v>19115057959</v>
      </c>
    </row>
    <row r="38" spans="1:40">
      <c r="A38" s="2" t="s">
        <v>35</v>
      </c>
      <c r="B38" s="3">
        <v>4255107</v>
      </c>
      <c r="C38" s="3">
        <v>69374252</v>
      </c>
      <c r="D38" s="3">
        <v>77502002</v>
      </c>
      <c r="E38" s="3">
        <v>11720694</v>
      </c>
      <c r="F38" s="3">
        <v>1065246827</v>
      </c>
      <c r="G38" s="3">
        <v>6970697</v>
      </c>
      <c r="H38" s="3">
        <v>542853020</v>
      </c>
      <c r="I38" s="3">
        <v>124461765</v>
      </c>
      <c r="J38" s="3">
        <v>667314785</v>
      </c>
      <c r="K38" s="3">
        <v>43021759</v>
      </c>
      <c r="L38" s="3">
        <v>1606280</v>
      </c>
      <c r="M38" s="3">
        <v>33300945</v>
      </c>
      <c r="N38" s="3">
        <v>31694665</v>
      </c>
      <c r="O38" s="3">
        <v>561907</v>
      </c>
      <c r="P38" s="3">
        <v>59552831</v>
      </c>
      <c r="Q38" s="3">
        <v>193343521</v>
      </c>
      <c r="R38" s="3">
        <v>192867827</v>
      </c>
      <c r="S38" s="3">
        <v>386211348</v>
      </c>
      <c r="T38" s="3">
        <v>53651451</v>
      </c>
      <c r="U38" s="3">
        <v>327552852</v>
      </c>
      <c r="V38" s="3">
        <v>10444142</v>
      </c>
      <c r="W38" s="3">
        <v>36038497</v>
      </c>
      <c r="X38" s="3">
        <v>7997556</v>
      </c>
      <c r="Y38" s="3">
        <v>19658853</v>
      </c>
      <c r="Z38" s="3">
        <v>27452679</v>
      </c>
      <c r="AA38" s="3">
        <v>22970588</v>
      </c>
      <c r="AB38" s="3">
        <v>110433331</v>
      </c>
      <c r="AC38" s="3">
        <v>18673390</v>
      </c>
      <c r="AD38" s="3">
        <v>91759941</v>
      </c>
      <c r="AE38" s="3">
        <v>52612136</v>
      </c>
      <c r="AF38" s="3">
        <v>13907818</v>
      </c>
      <c r="AG38" s="3">
        <v>11427994</v>
      </c>
      <c r="AH38" s="3">
        <v>14110307</v>
      </c>
      <c r="AI38" s="3">
        <v>0</v>
      </c>
      <c r="AJ38" s="3">
        <v>2093760690</v>
      </c>
      <c r="AK38" s="3">
        <v>5411049</v>
      </c>
      <c r="AL38" s="3">
        <v>19299601</v>
      </c>
      <c r="AM38" s="3">
        <v>1005509</v>
      </c>
      <c r="AN38" s="3">
        <v>6450028616</v>
      </c>
    </row>
    <row r="39" spans="1:40">
      <c r="A39" s="2" t="s">
        <v>36</v>
      </c>
      <c r="B39" s="3">
        <v>433717</v>
      </c>
      <c r="C39" s="3">
        <v>7938194</v>
      </c>
      <c r="D39" s="3">
        <v>4710803</v>
      </c>
      <c r="E39" s="3">
        <v>1243906</v>
      </c>
      <c r="F39" s="3">
        <v>98742405</v>
      </c>
      <c r="G39" s="3">
        <v>766234</v>
      </c>
      <c r="H39" s="3">
        <v>45255269</v>
      </c>
      <c r="I39" s="3">
        <v>12140517</v>
      </c>
      <c r="J39" s="3">
        <v>57395786</v>
      </c>
      <c r="K39" s="3">
        <v>5471758</v>
      </c>
      <c r="L39" s="3">
        <v>67945</v>
      </c>
      <c r="M39" s="3">
        <v>1661681</v>
      </c>
      <c r="N39" s="3">
        <v>1593736</v>
      </c>
      <c r="O39" s="3">
        <v>0</v>
      </c>
      <c r="P39" s="3">
        <v>7115016</v>
      </c>
      <c r="Q39" s="3">
        <v>18764664</v>
      </c>
      <c r="R39" s="3">
        <v>21338049</v>
      </c>
      <c r="S39" s="3">
        <v>40102713</v>
      </c>
      <c r="T39" s="3">
        <v>9142443</v>
      </c>
      <c r="U39" s="3">
        <v>2763477</v>
      </c>
      <c r="V39" s="3">
        <v>1010725</v>
      </c>
      <c r="W39" s="3">
        <v>3963664</v>
      </c>
      <c r="X39" s="3">
        <v>461092</v>
      </c>
      <c r="Y39" s="3">
        <v>3152125</v>
      </c>
      <c r="Z39" s="3">
        <v>2434532</v>
      </c>
      <c r="AA39" s="3">
        <v>2989174</v>
      </c>
      <c r="AB39" s="3">
        <v>6659488</v>
      </c>
      <c r="AC39" s="3">
        <v>798400</v>
      </c>
      <c r="AD39" s="3">
        <v>5861088</v>
      </c>
      <c r="AE39" s="3">
        <v>4885742</v>
      </c>
      <c r="AF39" s="3">
        <v>688855</v>
      </c>
      <c r="AG39" s="3">
        <v>1348667</v>
      </c>
      <c r="AH39" s="3">
        <v>1023168</v>
      </c>
      <c r="AI39" s="3">
        <v>0</v>
      </c>
      <c r="AJ39" s="3">
        <v>169169523</v>
      </c>
      <c r="AK39" s="3">
        <v>160475</v>
      </c>
      <c r="AL39" s="3">
        <v>1646088</v>
      </c>
      <c r="AM39" s="3">
        <v>0</v>
      </c>
      <c r="AN39" s="3">
        <v>542901119</v>
      </c>
    </row>
    <row r="40" spans="1:40">
      <c r="A40" s="2" t="s">
        <v>37</v>
      </c>
      <c r="B40" s="3">
        <v>4872501</v>
      </c>
      <c r="C40" s="3">
        <v>53189089</v>
      </c>
      <c r="D40" s="3">
        <v>85765775</v>
      </c>
      <c r="E40" s="3">
        <v>10308005</v>
      </c>
      <c r="F40" s="3">
        <v>1292979211</v>
      </c>
      <c r="G40" s="3">
        <v>7166413</v>
      </c>
      <c r="H40" s="3">
        <v>717937911</v>
      </c>
      <c r="I40" s="3">
        <v>215471459</v>
      </c>
      <c r="J40" s="3">
        <v>933409370</v>
      </c>
      <c r="K40" s="3">
        <v>66684155</v>
      </c>
      <c r="L40" s="3">
        <v>2710871</v>
      </c>
      <c r="M40" s="3">
        <v>90707904</v>
      </c>
      <c r="N40" s="3">
        <v>87997033</v>
      </c>
      <c r="O40" s="3">
        <v>185416</v>
      </c>
      <c r="P40" s="3">
        <v>72210521</v>
      </c>
      <c r="Q40" s="3">
        <v>159877584</v>
      </c>
      <c r="R40" s="3">
        <v>189384252</v>
      </c>
      <c r="S40" s="3">
        <v>349261836</v>
      </c>
      <c r="T40" s="3">
        <v>86548513</v>
      </c>
      <c r="U40" s="3">
        <v>137523522</v>
      </c>
      <c r="V40" s="3">
        <v>17688880</v>
      </c>
      <c r="W40" s="3">
        <v>77807660</v>
      </c>
      <c r="X40" s="3">
        <v>26099656</v>
      </c>
      <c r="Y40" s="3">
        <v>13594411</v>
      </c>
      <c r="Z40" s="3">
        <v>40506790</v>
      </c>
      <c r="AA40" s="3">
        <v>29289151</v>
      </c>
      <c r="AB40" s="3">
        <v>158156560</v>
      </c>
      <c r="AC40" s="3">
        <v>29948995</v>
      </c>
      <c r="AD40" s="3">
        <v>128207565</v>
      </c>
      <c r="AE40" s="3">
        <v>82181389</v>
      </c>
      <c r="AF40" s="3">
        <v>27907339</v>
      </c>
      <c r="AG40" s="3">
        <v>8837130</v>
      </c>
      <c r="AH40" s="3">
        <v>9130513</v>
      </c>
      <c r="AI40" s="3">
        <v>0</v>
      </c>
      <c r="AJ40" s="3">
        <v>2447928449</v>
      </c>
      <c r="AK40" s="3">
        <v>24646038</v>
      </c>
      <c r="AL40" s="3">
        <v>34012234</v>
      </c>
      <c r="AM40" s="3">
        <v>237678</v>
      </c>
      <c r="AN40" s="3">
        <v>7720371779</v>
      </c>
    </row>
    <row r="41" spans="1:40">
      <c r="A41" s="2" t="s">
        <v>38</v>
      </c>
      <c r="B41" s="3">
        <v>1229582</v>
      </c>
      <c r="C41" s="3">
        <v>18169838</v>
      </c>
      <c r="D41" s="3">
        <v>21190820</v>
      </c>
      <c r="E41" s="3">
        <v>6107183</v>
      </c>
      <c r="F41" s="3">
        <v>392959684</v>
      </c>
      <c r="G41" s="3">
        <v>4791155</v>
      </c>
      <c r="H41" s="3">
        <v>207061167</v>
      </c>
      <c r="I41" s="3">
        <v>58861028</v>
      </c>
      <c r="J41" s="3">
        <v>265922195</v>
      </c>
      <c r="K41" s="3">
        <v>15197460</v>
      </c>
      <c r="L41" s="3">
        <v>516674</v>
      </c>
      <c r="M41" s="3">
        <v>22778885</v>
      </c>
      <c r="N41" s="3">
        <v>22262211</v>
      </c>
      <c r="O41" s="3">
        <v>158782</v>
      </c>
      <c r="P41" s="3">
        <v>24759001</v>
      </c>
      <c r="Q41" s="3">
        <v>51859765</v>
      </c>
      <c r="R41" s="3">
        <v>69070541</v>
      </c>
      <c r="S41" s="3">
        <v>120930306</v>
      </c>
      <c r="T41" s="3">
        <v>25068592</v>
      </c>
      <c r="U41" s="3">
        <v>45934117</v>
      </c>
      <c r="V41" s="3">
        <v>4700336</v>
      </c>
      <c r="W41" s="3">
        <v>16854003</v>
      </c>
      <c r="X41" s="3">
        <v>4190789</v>
      </c>
      <c r="Y41" s="3">
        <v>7857792</v>
      </c>
      <c r="Z41" s="3">
        <v>12315640</v>
      </c>
      <c r="AA41" s="3">
        <v>6453413</v>
      </c>
      <c r="AB41" s="3">
        <v>44401086</v>
      </c>
      <c r="AC41" s="3">
        <v>9302154</v>
      </c>
      <c r="AD41" s="3">
        <v>35098932</v>
      </c>
      <c r="AE41" s="3">
        <v>16469618</v>
      </c>
      <c r="AF41" s="3">
        <v>3767401</v>
      </c>
      <c r="AG41" s="3">
        <v>4834204</v>
      </c>
      <c r="AH41" s="3">
        <v>3555422</v>
      </c>
      <c r="AI41" s="3">
        <v>0</v>
      </c>
      <c r="AJ41" s="3">
        <v>708202213</v>
      </c>
      <c r="AK41" s="3">
        <v>704543</v>
      </c>
      <c r="AL41" s="3">
        <v>9774870</v>
      </c>
      <c r="AM41" s="3">
        <v>85180</v>
      </c>
      <c r="AN41" s="3">
        <v>2263396582</v>
      </c>
    </row>
    <row r="42" spans="1:40">
      <c r="A42" s="2" t="s">
        <v>39</v>
      </c>
      <c r="B42" s="3">
        <v>2543554</v>
      </c>
      <c r="C42" s="3">
        <v>26119152</v>
      </c>
      <c r="D42" s="3">
        <v>38700679</v>
      </c>
      <c r="E42" s="3">
        <v>2953729</v>
      </c>
      <c r="F42" s="3">
        <v>416524481</v>
      </c>
      <c r="G42" s="3">
        <v>5454356</v>
      </c>
      <c r="H42" s="3">
        <v>186308888</v>
      </c>
      <c r="I42" s="3">
        <v>59389311</v>
      </c>
      <c r="J42" s="3">
        <v>245698199</v>
      </c>
      <c r="K42" s="3">
        <v>33065302</v>
      </c>
      <c r="L42" s="3">
        <v>2753630</v>
      </c>
      <c r="M42" s="3">
        <v>26192140</v>
      </c>
      <c r="N42" s="3">
        <v>23438510</v>
      </c>
      <c r="O42" s="3">
        <v>0</v>
      </c>
      <c r="P42" s="3">
        <v>27427681</v>
      </c>
      <c r="Q42" s="3">
        <v>111441966</v>
      </c>
      <c r="R42" s="3">
        <v>56430587</v>
      </c>
      <c r="S42" s="3">
        <v>167872553</v>
      </c>
      <c r="T42" s="3">
        <v>33482837</v>
      </c>
      <c r="U42" s="3">
        <v>51018206</v>
      </c>
      <c r="V42" s="3">
        <v>4829373</v>
      </c>
      <c r="W42" s="3">
        <v>22421066</v>
      </c>
      <c r="X42" s="3">
        <v>6059814</v>
      </c>
      <c r="Y42" s="3">
        <v>13186822</v>
      </c>
      <c r="Z42" s="3">
        <v>19140349</v>
      </c>
      <c r="AA42" s="3">
        <v>13443041</v>
      </c>
      <c r="AB42" s="3">
        <v>51132166</v>
      </c>
      <c r="AC42" s="3">
        <v>13964063</v>
      </c>
      <c r="AD42" s="3">
        <v>37168103</v>
      </c>
      <c r="AE42" s="3">
        <v>30837399</v>
      </c>
      <c r="AF42" s="3">
        <v>9161254</v>
      </c>
      <c r="AG42" s="3">
        <v>12467072</v>
      </c>
      <c r="AH42" s="3">
        <v>1945961</v>
      </c>
      <c r="AI42" s="3">
        <v>829340</v>
      </c>
      <c r="AJ42" s="3">
        <v>874021324</v>
      </c>
      <c r="AK42" s="3">
        <v>16121341</v>
      </c>
      <c r="AL42" s="3">
        <v>10784684</v>
      </c>
      <c r="AM42" s="3">
        <v>1133254</v>
      </c>
      <c r="AN42" s="3">
        <v>2655462187</v>
      </c>
    </row>
    <row r="43" spans="1:40">
      <c r="A43" s="2" t="s">
        <v>40</v>
      </c>
      <c r="B43" s="3">
        <v>6748543</v>
      </c>
      <c r="C43" s="3">
        <v>49192913</v>
      </c>
      <c r="D43" s="3">
        <v>133754654</v>
      </c>
      <c r="E43" s="3">
        <v>17948138</v>
      </c>
      <c r="F43" s="3">
        <v>1439159392</v>
      </c>
      <c r="G43" s="3">
        <v>718974</v>
      </c>
      <c r="H43" s="3">
        <v>841037217</v>
      </c>
      <c r="I43" s="3">
        <v>223520915</v>
      </c>
      <c r="J43" s="3">
        <v>1064558132</v>
      </c>
      <c r="K43" s="3">
        <v>66585106</v>
      </c>
      <c r="L43" s="3">
        <v>1621559</v>
      </c>
      <c r="M43" s="3">
        <v>34190626</v>
      </c>
      <c r="N43" s="3">
        <v>32569067</v>
      </c>
      <c r="O43" s="3">
        <v>8364954</v>
      </c>
      <c r="P43" s="3">
        <v>32849373</v>
      </c>
      <c r="Q43" s="3">
        <v>185651284</v>
      </c>
      <c r="R43" s="3">
        <v>171001838</v>
      </c>
      <c r="S43" s="3">
        <v>356653122</v>
      </c>
      <c r="T43" s="3">
        <v>98827086</v>
      </c>
      <c r="U43" s="3">
        <v>42249687</v>
      </c>
      <c r="V43" s="3">
        <v>20663481</v>
      </c>
      <c r="W43" s="3">
        <v>74056456</v>
      </c>
      <c r="X43" s="3">
        <v>6127843</v>
      </c>
      <c r="Y43" s="3">
        <v>30332075</v>
      </c>
      <c r="Z43" s="3">
        <v>52187713</v>
      </c>
      <c r="AA43" s="3">
        <v>21577981</v>
      </c>
      <c r="AB43" s="3">
        <v>195007514</v>
      </c>
      <c r="AC43" s="3">
        <v>26815517</v>
      </c>
      <c r="AD43" s="3">
        <v>168191997</v>
      </c>
      <c r="AE43" s="3">
        <v>105070793</v>
      </c>
      <c r="AF43" s="3">
        <v>29417770</v>
      </c>
      <c r="AG43" s="3">
        <v>17817867</v>
      </c>
      <c r="AH43" s="3">
        <v>11328061</v>
      </c>
      <c r="AI43" s="3">
        <v>15085720</v>
      </c>
      <c r="AJ43" s="3">
        <v>2583425106</v>
      </c>
      <c r="AK43" s="3">
        <v>67303710</v>
      </c>
      <c r="AL43" s="3">
        <v>23310691</v>
      </c>
      <c r="AM43" s="3">
        <v>1496123</v>
      </c>
      <c r="AN43" s="3">
        <v>8256418998</v>
      </c>
    </row>
    <row r="44" spans="1:40">
      <c r="A44" s="2" t="s">
        <v>41</v>
      </c>
      <c r="B44" s="3">
        <v>921945</v>
      </c>
      <c r="C44" s="3">
        <v>11285663</v>
      </c>
      <c r="D44" s="3">
        <v>10127123</v>
      </c>
      <c r="E44" s="3">
        <v>2927393</v>
      </c>
      <c r="F44" s="3">
        <v>135141576</v>
      </c>
      <c r="G44" s="3">
        <v>92863</v>
      </c>
      <c r="H44" s="3">
        <v>91073090</v>
      </c>
      <c r="I44" s="3">
        <v>13136424</v>
      </c>
      <c r="J44" s="3">
        <v>104209514</v>
      </c>
      <c r="K44" s="3">
        <v>6864514</v>
      </c>
      <c r="L44" s="3">
        <v>472631</v>
      </c>
      <c r="M44" s="3">
        <v>12881593</v>
      </c>
      <c r="N44" s="3">
        <v>12408962</v>
      </c>
      <c r="O44" s="3">
        <v>0</v>
      </c>
      <c r="P44" s="3">
        <v>5625646</v>
      </c>
      <c r="Q44" s="3">
        <v>15198109</v>
      </c>
      <c r="R44" s="3">
        <v>12806560</v>
      </c>
      <c r="S44" s="3">
        <v>28004669</v>
      </c>
      <c r="T44" s="3">
        <v>7392698</v>
      </c>
      <c r="U44" s="3">
        <v>4247224</v>
      </c>
      <c r="V44" s="3">
        <v>2523114</v>
      </c>
      <c r="W44" s="3">
        <v>7259051</v>
      </c>
      <c r="X44" s="3">
        <v>1316761</v>
      </c>
      <c r="Y44" s="3">
        <v>2352970</v>
      </c>
      <c r="Z44" s="3">
        <v>5740115</v>
      </c>
      <c r="AA44" s="3">
        <v>1903816</v>
      </c>
      <c r="AB44" s="3">
        <v>18806876</v>
      </c>
      <c r="AC44" s="3">
        <v>2521581</v>
      </c>
      <c r="AD44" s="3">
        <v>16285295</v>
      </c>
      <c r="AE44" s="3">
        <v>7416459</v>
      </c>
      <c r="AF44" s="3">
        <v>2013942</v>
      </c>
      <c r="AG44" s="3">
        <v>2244883</v>
      </c>
      <c r="AH44" s="3">
        <v>967943</v>
      </c>
      <c r="AI44" s="3">
        <v>0</v>
      </c>
      <c r="AJ44" s="3">
        <v>253429924</v>
      </c>
      <c r="AK44" s="3">
        <v>3661884</v>
      </c>
      <c r="AL44" s="3">
        <v>2630529</v>
      </c>
      <c r="AM44" s="3">
        <v>10736</v>
      </c>
      <c r="AN44" s="3">
        <v>805904076</v>
      </c>
    </row>
    <row r="45" spans="1:40">
      <c r="A45" s="2" t="s">
        <v>42</v>
      </c>
      <c r="B45" s="3">
        <v>2025071</v>
      </c>
      <c r="C45" s="3">
        <v>15531161</v>
      </c>
      <c r="D45" s="3">
        <v>32652230</v>
      </c>
      <c r="E45" s="3">
        <v>10178416</v>
      </c>
      <c r="F45" s="3">
        <v>476021145</v>
      </c>
      <c r="G45" s="3">
        <v>11895297</v>
      </c>
      <c r="H45" s="3">
        <v>264370463</v>
      </c>
      <c r="I45" s="3">
        <v>66781007</v>
      </c>
      <c r="J45" s="3">
        <v>331151470</v>
      </c>
      <c r="K45" s="3">
        <v>22831826</v>
      </c>
      <c r="L45" s="3">
        <v>1254055</v>
      </c>
      <c r="M45" s="3">
        <v>18794501</v>
      </c>
      <c r="N45" s="3">
        <v>17540446</v>
      </c>
      <c r="O45" s="3">
        <v>1502230</v>
      </c>
      <c r="P45" s="3">
        <v>27472862</v>
      </c>
      <c r="Q45" s="3">
        <v>63988141</v>
      </c>
      <c r="R45" s="3">
        <v>70703118</v>
      </c>
      <c r="S45" s="3">
        <v>134691259</v>
      </c>
      <c r="T45" s="3">
        <v>21852395</v>
      </c>
      <c r="U45" s="3">
        <v>131749638</v>
      </c>
      <c r="V45" s="3">
        <v>4034616</v>
      </c>
      <c r="W45" s="3">
        <v>16619580</v>
      </c>
      <c r="X45" s="3">
        <v>4760393</v>
      </c>
      <c r="Y45" s="3">
        <v>6768805</v>
      </c>
      <c r="Z45" s="3">
        <v>12713585</v>
      </c>
      <c r="AA45" s="3">
        <v>11241870</v>
      </c>
      <c r="AB45" s="3">
        <v>47555520</v>
      </c>
      <c r="AC45" s="3">
        <v>9758629</v>
      </c>
      <c r="AD45" s="3">
        <v>37796891</v>
      </c>
      <c r="AE45" s="3">
        <v>13845016</v>
      </c>
      <c r="AF45" s="3">
        <v>7416821</v>
      </c>
      <c r="AG45" s="3">
        <v>4437404</v>
      </c>
      <c r="AH45" s="3">
        <v>6547852</v>
      </c>
      <c r="AI45" s="3">
        <v>0</v>
      </c>
      <c r="AJ45" s="3">
        <v>912844709</v>
      </c>
      <c r="AK45" s="3">
        <v>1344980</v>
      </c>
      <c r="AL45" s="3">
        <v>10548154</v>
      </c>
      <c r="AM45" s="3">
        <v>2681757</v>
      </c>
      <c r="AN45" s="3">
        <v>2833903313</v>
      </c>
    </row>
    <row r="46" spans="1:40">
      <c r="A46" s="2" t="s">
        <v>43</v>
      </c>
      <c r="B46" s="3">
        <v>215272</v>
      </c>
      <c r="C46" s="3">
        <v>5648263</v>
      </c>
      <c r="D46" s="3">
        <v>4929579</v>
      </c>
      <c r="E46" s="3">
        <v>1464950</v>
      </c>
      <c r="F46" s="3">
        <v>89072976</v>
      </c>
      <c r="G46" s="3">
        <v>786165</v>
      </c>
      <c r="H46" s="3">
        <v>47888711</v>
      </c>
      <c r="I46" s="3">
        <v>12311731</v>
      </c>
      <c r="J46" s="3">
        <v>60200442</v>
      </c>
      <c r="K46" s="3">
        <v>5199948</v>
      </c>
      <c r="L46" s="3">
        <v>58348</v>
      </c>
      <c r="M46" s="3">
        <v>1726903</v>
      </c>
      <c r="N46" s="3">
        <v>1668555</v>
      </c>
      <c r="O46" s="3">
        <v>81546</v>
      </c>
      <c r="P46" s="3">
        <v>3782016</v>
      </c>
      <c r="Q46" s="3">
        <v>13043236</v>
      </c>
      <c r="R46" s="3">
        <v>14364348</v>
      </c>
      <c r="S46" s="3">
        <v>27407584</v>
      </c>
      <c r="T46" s="3">
        <v>8170763</v>
      </c>
      <c r="U46" s="3">
        <v>4805766</v>
      </c>
      <c r="V46" s="3">
        <v>494124</v>
      </c>
      <c r="W46" s="3">
        <v>3965846</v>
      </c>
      <c r="X46" s="3">
        <v>873073</v>
      </c>
      <c r="Y46" s="3">
        <v>4659457</v>
      </c>
      <c r="Z46" s="3">
        <v>3471872</v>
      </c>
      <c r="AA46" s="3">
        <v>2186977</v>
      </c>
      <c r="AB46" s="3">
        <v>7253253</v>
      </c>
      <c r="AC46" s="3">
        <v>1291229</v>
      </c>
      <c r="AD46" s="3">
        <v>5962024</v>
      </c>
      <c r="AE46" s="3">
        <v>6555137</v>
      </c>
      <c r="AF46" s="3">
        <v>1021515</v>
      </c>
      <c r="AG46" s="3">
        <v>911245</v>
      </c>
      <c r="AH46" s="3">
        <v>715210</v>
      </c>
      <c r="AI46" s="3">
        <v>0</v>
      </c>
      <c r="AJ46" s="3">
        <v>157928143</v>
      </c>
      <c r="AK46" s="3">
        <v>98503</v>
      </c>
      <c r="AL46" s="3">
        <v>1302734</v>
      </c>
      <c r="AM46" s="3">
        <v>0</v>
      </c>
      <c r="AN46" s="3">
        <v>501517444</v>
      </c>
    </row>
    <row r="47" spans="1:40">
      <c r="A47" s="2" t="s">
        <v>44</v>
      </c>
      <c r="B47" s="3">
        <v>4092374</v>
      </c>
      <c r="C47" s="3">
        <v>23499851</v>
      </c>
      <c r="D47" s="3">
        <v>35488198</v>
      </c>
      <c r="E47" s="3">
        <v>7472941</v>
      </c>
      <c r="F47" s="3">
        <v>548707227</v>
      </c>
      <c r="G47" s="3">
        <v>30587035</v>
      </c>
      <c r="H47" s="3">
        <v>319097975</v>
      </c>
      <c r="I47" s="3">
        <v>81649575</v>
      </c>
      <c r="J47" s="3">
        <v>400747550</v>
      </c>
      <c r="K47" s="3">
        <v>30653638</v>
      </c>
      <c r="L47" s="3">
        <v>1145533</v>
      </c>
      <c r="M47" s="3">
        <v>31830744</v>
      </c>
      <c r="N47" s="3">
        <v>30685211</v>
      </c>
      <c r="O47" s="3">
        <v>8847122</v>
      </c>
      <c r="P47" s="3">
        <v>44664490</v>
      </c>
      <c r="Q47" s="3">
        <v>65497979</v>
      </c>
      <c r="R47" s="3">
        <v>74988757</v>
      </c>
      <c r="S47" s="3">
        <v>140486736</v>
      </c>
      <c r="T47" s="3">
        <v>31751542</v>
      </c>
      <c r="U47" s="3">
        <v>101981387</v>
      </c>
      <c r="V47" s="3">
        <v>7190280</v>
      </c>
      <c r="W47" s="3">
        <v>42577938</v>
      </c>
      <c r="X47" s="3">
        <v>3881093</v>
      </c>
      <c r="Y47" s="3">
        <v>15383793</v>
      </c>
      <c r="Z47" s="3">
        <v>21354853</v>
      </c>
      <c r="AA47" s="3">
        <v>13082880</v>
      </c>
      <c r="AB47" s="3">
        <v>75298753</v>
      </c>
      <c r="AC47" s="3">
        <v>12927327</v>
      </c>
      <c r="AD47" s="3">
        <v>62371426</v>
      </c>
      <c r="AE47" s="3">
        <v>30713190</v>
      </c>
      <c r="AF47" s="3">
        <v>8330723</v>
      </c>
      <c r="AG47" s="3">
        <v>4674290</v>
      </c>
      <c r="AH47" s="3">
        <v>9227338</v>
      </c>
      <c r="AI47" s="3">
        <v>0</v>
      </c>
      <c r="AJ47" s="3">
        <v>1145755517</v>
      </c>
      <c r="AK47" s="3">
        <v>3440957</v>
      </c>
      <c r="AL47" s="3">
        <v>18458830</v>
      </c>
      <c r="AM47" s="3">
        <v>36991</v>
      </c>
      <c r="AN47" s="3">
        <v>3488582044</v>
      </c>
    </row>
    <row r="48" spans="1:40">
      <c r="A48" s="2" t="s">
        <v>45</v>
      </c>
      <c r="B48" s="3">
        <v>21793208</v>
      </c>
      <c r="C48" s="3">
        <v>96935613</v>
      </c>
      <c r="D48" s="3">
        <v>206678510</v>
      </c>
      <c r="E48" s="3">
        <v>19524182</v>
      </c>
      <c r="F48" s="3">
        <v>3162983267</v>
      </c>
      <c r="G48" s="3">
        <v>47615677</v>
      </c>
      <c r="H48" s="3">
        <v>1757531381</v>
      </c>
      <c r="I48" s="3">
        <v>521916027</v>
      </c>
      <c r="J48" s="3">
        <v>2279447408</v>
      </c>
      <c r="K48" s="3">
        <v>95639227</v>
      </c>
      <c r="L48" s="3">
        <v>6991531</v>
      </c>
      <c r="M48" s="3">
        <v>140610661</v>
      </c>
      <c r="N48" s="3">
        <v>133619130</v>
      </c>
      <c r="O48" s="3">
        <v>6957775</v>
      </c>
      <c r="P48" s="3">
        <v>202001144</v>
      </c>
      <c r="Q48" s="3">
        <v>388454006</v>
      </c>
      <c r="R48" s="3">
        <v>475557671</v>
      </c>
      <c r="S48" s="3">
        <v>864011677</v>
      </c>
      <c r="T48" s="3">
        <v>120363482</v>
      </c>
      <c r="U48" s="3">
        <v>348648726</v>
      </c>
      <c r="V48" s="3">
        <v>21042746</v>
      </c>
      <c r="W48" s="3">
        <v>116298320</v>
      </c>
      <c r="X48" s="3">
        <v>19508686</v>
      </c>
      <c r="Y48" s="3">
        <v>59668833</v>
      </c>
      <c r="Z48" s="3">
        <v>67133347</v>
      </c>
      <c r="AA48" s="3">
        <v>47895204</v>
      </c>
      <c r="AB48" s="3">
        <v>342518827</v>
      </c>
      <c r="AC48" s="3">
        <v>67560521</v>
      </c>
      <c r="AD48" s="3">
        <v>274958306</v>
      </c>
      <c r="AE48" s="3">
        <v>80965977</v>
      </c>
      <c r="AF48" s="3">
        <v>28725459</v>
      </c>
      <c r="AG48" s="3">
        <v>15473829</v>
      </c>
      <c r="AH48" s="3">
        <v>19145351</v>
      </c>
      <c r="AI48" s="3">
        <v>0</v>
      </c>
      <c r="AJ48" s="3">
        <v>5380183170</v>
      </c>
      <c r="AK48" s="3">
        <v>46167630</v>
      </c>
      <c r="AL48" s="3">
        <v>59151572</v>
      </c>
      <c r="AM48" s="3">
        <v>6260099</v>
      </c>
      <c r="AN48" s="3">
        <v>17549938180</v>
      </c>
    </row>
    <row r="49" spans="1:40">
      <c r="A49" s="2" t="s">
        <v>1</v>
      </c>
      <c r="B49" s="3">
        <v>222559608</v>
      </c>
      <c r="C49" s="3">
        <v>1960051031</v>
      </c>
      <c r="D49" s="3">
        <v>2949692547</v>
      </c>
      <c r="E49" s="3">
        <v>372668819</v>
      </c>
      <c r="F49" s="3">
        <v>36688654460</v>
      </c>
      <c r="G49" s="3">
        <v>530384102</v>
      </c>
      <c r="H49" s="3">
        <v>20702517064</v>
      </c>
      <c r="I49" s="3">
        <v>5493590096</v>
      </c>
      <c r="J49" s="3">
        <v>26196107160</v>
      </c>
      <c r="K49" s="3">
        <v>1716997072</v>
      </c>
      <c r="L49" s="3">
        <v>142745730</v>
      </c>
      <c r="M49" s="3">
        <v>2016164782</v>
      </c>
      <c r="N49" s="3">
        <v>1873419052</v>
      </c>
      <c r="O49" s="3">
        <v>52147358</v>
      </c>
      <c r="P49" s="3">
        <v>1878992454</v>
      </c>
      <c r="Q49" s="3">
        <v>4679126461</v>
      </c>
      <c r="R49" s="3">
        <v>5440752020</v>
      </c>
      <c r="S49" s="3">
        <v>10119878481</v>
      </c>
      <c r="T49" s="3">
        <v>2118782245</v>
      </c>
      <c r="U49" s="3">
        <v>4703073640</v>
      </c>
      <c r="V49" s="3">
        <v>471658945</v>
      </c>
      <c r="W49" s="3">
        <v>2026997833</v>
      </c>
      <c r="X49" s="3">
        <v>419915556</v>
      </c>
      <c r="Y49" s="3">
        <v>713053884</v>
      </c>
      <c r="Z49" s="3">
        <v>1205346619</v>
      </c>
      <c r="AA49" s="3">
        <v>867223646</v>
      </c>
      <c r="AB49" s="3">
        <v>5086200379</v>
      </c>
      <c r="AC49" s="3">
        <v>907914696</v>
      </c>
      <c r="AD49" s="3">
        <v>4178285683</v>
      </c>
      <c r="AE49" s="3">
        <v>1939714401</v>
      </c>
      <c r="AF49" s="3">
        <v>572286312</v>
      </c>
      <c r="AG49" s="3">
        <v>357612290</v>
      </c>
      <c r="AH49" s="3">
        <v>413155766</v>
      </c>
      <c r="AI49" s="3">
        <v>29407346</v>
      </c>
      <c r="AJ49" s="3">
        <v>70994749466</v>
      </c>
      <c r="AK49" s="3">
        <v>1200704217</v>
      </c>
      <c r="AL49" s="3">
        <v>778557730</v>
      </c>
      <c r="AM49" s="3">
        <v>75415243</v>
      </c>
      <c r="AN49" s="3">
        <v>222096504194</v>
      </c>
    </row>
    <row r="50" spans="1:40">
      <c r="A50" s="2" t="s">
        <v>46</v>
      </c>
      <c r="B50" s="3">
        <v>2560472</v>
      </c>
      <c r="C50" s="3">
        <v>13340794</v>
      </c>
      <c r="D50" s="3">
        <v>18846434</v>
      </c>
      <c r="E50" s="3">
        <v>4573066</v>
      </c>
      <c r="F50" s="3">
        <v>310066395</v>
      </c>
      <c r="G50" s="3">
        <v>3026555</v>
      </c>
      <c r="H50" s="3">
        <v>137826057</v>
      </c>
      <c r="I50" s="3">
        <v>47654072</v>
      </c>
      <c r="J50" s="3">
        <v>185480129</v>
      </c>
      <c r="K50" s="3">
        <v>17929556</v>
      </c>
      <c r="L50" s="3">
        <v>964706</v>
      </c>
      <c r="M50" s="3">
        <v>11409680</v>
      </c>
      <c r="N50" s="3">
        <v>10444974</v>
      </c>
      <c r="O50" s="3">
        <v>26228</v>
      </c>
      <c r="P50" s="3">
        <v>20333508</v>
      </c>
      <c r="Q50" s="3">
        <v>61250635</v>
      </c>
      <c r="R50" s="3">
        <v>58762565</v>
      </c>
      <c r="S50" s="3">
        <v>120013200</v>
      </c>
      <c r="T50" s="3">
        <v>12683878</v>
      </c>
      <c r="U50" s="3">
        <v>31015488</v>
      </c>
      <c r="V50" s="3">
        <v>2191585</v>
      </c>
      <c r="W50" s="3">
        <v>13275426</v>
      </c>
      <c r="X50" s="3">
        <v>3546916</v>
      </c>
      <c r="Y50" s="3">
        <v>5443624</v>
      </c>
      <c r="Z50" s="3">
        <v>11735456</v>
      </c>
      <c r="AA50" s="3">
        <v>9446067</v>
      </c>
      <c r="AB50" s="3">
        <v>25616027</v>
      </c>
      <c r="AC50" s="3">
        <v>6367918</v>
      </c>
      <c r="AD50" s="3">
        <v>19248109</v>
      </c>
      <c r="AE50" s="3">
        <v>11482673</v>
      </c>
      <c r="AF50" s="3">
        <v>4820252</v>
      </c>
      <c r="AG50" s="3">
        <v>2872973</v>
      </c>
      <c r="AH50" s="3">
        <v>2200196</v>
      </c>
      <c r="AI50" s="3">
        <v>840326</v>
      </c>
      <c r="AJ50" s="3">
        <v>550073633</v>
      </c>
      <c r="AK50" s="3">
        <v>8575005</v>
      </c>
      <c r="AL50" s="3">
        <v>6778269</v>
      </c>
      <c r="AM50" s="3">
        <v>9850</v>
      </c>
      <c r="AN50" s="3">
        <v>1752732697</v>
      </c>
    </row>
    <row r="51" spans="1:40">
      <c r="A51" s="2" t="s">
        <v>47</v>
      </c>
      <c r="B51" s="3">
        <v>259088</v>
      </c>
      <c r="C51" s="3">
        <v>5856087</v>
      </c>
      <c r="D51" s="3">
        <v>4429818</v>
      </c>
      <c r="E51" s="3">
        <v>1959782</v>
      </c>
      <c r="F51" s="3">
        <v>107912004</v>
      </c>
      <c r="G51" s="3">
        <v>1299999</v>
      </c>
      <c r="H51" s="3">
        <v>63373311</v>
      </c>
      <c r="I51" s="3">
        <v>13937232</v>
      </c>
      <c r="J51" s="3">
        <v>77310543</v>
      </c>
      <c r="K51" s="3">
        <v>4559644</v>
      </c>
      <c r="L51" s="3">
        <v>37899</v>
      </c>
      <c r="M51" s="3">
        <v>1510913</v>
      </c>
      <c r="N51" s="3">
        <v>1473014</v>
      </c>
      <c r="O51" s="3">
        <v>0</v>
      </c>
      <c r="P51" s="3">
        <v>2184920</v>
      </c>
      <c r="Q51" s="3">
        <v>13929860</v>
      </c>
      <c r="R51" s="3">
        <v>14711819</v>
      </c>
      <c r="S51" s="3">
        <v>28641679</v>
      </c>
      <c r="T51" s="3">
        <v>9346078</v>
      </c>
      <c r="U51" s="3">
        <v>1048913</v>
      </c>
      <c r="V51" s="3">
        <v>646085</v>
      </c>
      <c r="W51" s="3">
        <v>3047535</v>
      </c>
      <c r="X51" s="3">
        <v>561455</v>
      </c>
      <c r="Y51" s="3">
        <v>2734277</v>
      </c>
      <c r="Z51" s="3">
        <v>4863845</v>
      </c>
      <c r="AA51" s="3">
        <v>1109880</v>
      </c>
      <c r="AB51" s="3">
        <v>7255085</v>
      </c>
      <c r="AC51" s="3">
        <v>2085263</v>
      </c>
      <c r="AD51" s="3">
        <v>5169822</v>
      </c>
      <c r="AE51" s="3">
        <v>5436870</v>
      </c>
      <c r="AF51" s="3">
        <v>817216</v>
      </c>
      <c r="AG51" s="3">
        <v>1054342</v>
      </c>
      <c r="AH51" s="3">
        <v>596231</v>
      </c>
      <c r="AI51" s="3">
        <v>234529</v>
      </c>
      <c r="AJ51" s="3">
        <v>168536273</v>
      </c>
      <c r="AK51" s="3">
        <v>893292</v>
      </c>
      <c r="AL51" s="3">
        <v>878167</v>
      </c>
      <c r="AM51" s="3">
        <v>0</v>
      </c>
      <c r="AN51" s="3">
        <v>559702770</v>
      </c>
    </row>
    <row r="52" spans="1:40">
      <c r="A52" s="2" t="s">
        <v>48</v>
      </c>
      <c r="B52" s="3">
        <v>11235150</v>
      </c>
      <c r="C52" s="3">
        <v>60762663</v>
      </c>
      <c r="D52" s="3">
        <v>83218845</v>
      </c>
      <c r="E52" s="3">
        <v>12260078</v>
      </c>
      <c r="F52" s="3">
        <v>1022182064</v>
      </c>
      <c r="G52" s="3">
        <v>1655622</v>
      </c>
      <c r="H52" s="3">
        <v>587190276</v>
      </c>
      <c r="I52" s="3">
        <v>142858356</v>
      </c>
      <c r="J52" s="3">
        <v>730048632</v>
      </c>
      <c r="K52" s="3">
        <v>50182529</v>
      </c>
      <c r="L52" s="3">
        <v>4607765</v>
      </c>
      <c r="M52" s="3">
        <v>52838725</v>
      </c>
      <c r="N52" s="3">
        <v>48230960</v>
      </c>
      <c r="O52" s="3">
        <v>1081024</v>
      </c>
      <c r="P52" s="3">
        <v>47738676</v>
      </c>
      <c r="Q52" s="3">
        <v>142173390</v>
      </c>
      <c r="R52" s="3">
        <v>137699964</v>
      </c>
      <c r="S52" s="3">
        <v>279873354</v>
      </c>
      <c r="T52" s="3">
        <v>47240020</v>
      </c>
      <c r="U52" s="3">
        <v>67469715</v>
      </c>
      <c r="V52" s="3">
        <v>8405054</v>
      </c>
      <c r="W52" s="3">
        <v>39628037</v>
      </c>
      <c r="X52" s="3">
        <v>11944052</v>
      </c>
      <c r="Y52" s="3">
        <v>13634142</v>
      </c>
      <c r="Z52" s="3">
        <v>25559810</v>
      </c>
      <c r="AA52" s="3">
        <v>28684184</v>
      </c>
      <c r="AB52" s="3">
        <v>98001043</v>
      </c>
      <c r="AC52" s="3">
        <v>16281013</v>
      </c>
      <c r="AD52" s="3">
        <v>81720030</v>
      </c>
      <c r="AE52" s="3">
        <v>44656075</v>
      </c>
      <c r="AF52" s="3">
        <v>17866620</v>
      </c>
      <c r="AG52" s="3">
        <v>5943287</v>
      </c>
      <c r="AH52" s="3">
        <v>11286075</v>
      </c>
      <c r="AI52" s="3">
        <v>4782646</v>
      </c>
      <c r="AJ52" s="3">
        <v>1776829831</v>
      </c>
      <c r="AK52" s="3">
        <v>5333042</v>
      </c>
      <c r="AL52" s="3">
        <v>14854913</v>
      </c>
      <c r="AM52" s="3">
        <v>645818</v>
      </c>
      <c r="AN52" s="3">
        <v>5736603480</v>
      </c>
    </row>
    <row r="53" spans="1:40">
      <c r="A53" s="2" t="s">
        <v>49</v>
      </c>
      <c r="B53" s="3">
        <v>6784954</v>
      </c>
      <c r="C53" s="3">
        <v>44838273</v>
      </c>
      <c r="D53" s="3">
        <v>60581249</v>
      </c>
      <c r="E53" s="3">
        <v>8109115</v>
      </c>
      <c r="F53" s="3">
        <v>711424504</v>
      </c>
      <c r="G53" s="3">
        <v>61255086</v>
      </c>
      <c r="H53" s="3">
        <v>374030765</v>
      </c>
      <c r="I53" s="3">
        <v>117565022</v>
      </c>
      <c r="J53" s="3">
        <v>491595787</v>
      </c>
      <c r="K53" s="3">
        <v>41120900</v>
      </c>
      <c r="L53" s="3">
        <v>5240798</v>
      </c>
      <c r="M53" s="3">
        <v>66519594</v>
      </c>
      <c r="N53" s="3">
        <v>61278796</v>
      </c>
      <c r="O53" s="3">
        <v>109467</v>
      </c>
      <c r="P53" s="3">
        <v>42007024</v>
      </c>
      <c r="Q53" s="3">
        <v>80321806</v>
      </c>
      <c r="R53" s="3">
        <v>131397796</v>
      </c>
      <c r="S53" s="3">
        <v>211719602</v>
      </c>
      <c r="T53" s="3">
        <v>71919108</v>
      </c>
      <c r="U53" s="3">
        <v>126251050</v>
      </c>
      <c r="V53" s="3">
        <v>14705224</v>
      </c>
      <c r="W53" s="3">
        <v>44128725</v>
      </c>
      <c r="X53" s="3">
        <v>14812675</v>
      </c>
      <c r="Y53" s="3">
        <v>27080043</v>
      </c>
      <c r="Z53" s="3">
        <v>32283427</v>
      </c>
      <c r="AA53" s="3">
        <v>24256276</v>
      </c>
      <c r="AB53" s="3">
        <v>94251729</v>
      </c>
      <c r="AC53" s="3">
        <v>20320297</v>
      </c>
      <c r="AD53" s="3">
        <v>73931432</v>
      </c>
      <c r="AE53" s="3">
        <v>49937731</v>
      </c>
      <c r="AF53" s="3">
        <v>21643978</v>
      </c>
      <c r="AG53" s="3">
        <v>17093647</v>
      </c>
      <c r="AH53" s="3">
        <v>10518691</v>
      </c>
      <c r="AI53" s="3">
        <v>2649140</v>
      </c>
      <c r="AJ53" s="3">
        <v>1668250519</v>
      </c>
      <c r="AK53" s="3">
        <v>48031127</v>
      </c>
      <c r="AL53" s="3">
        <v>22618259</v>
      </c>
      <c r="AM53" s="3">
        <v>11428638</v>
      </c>
      <c r="AN53" s="3">
        <v>4912012254</v>
      </c>
    </row>
    <row r="54" spans="1:40">
      <c r="A54" s="2" t="s">
        <v>50</v>
      </c>
      <c r="B54" s="3">
        <v>512533</v>
      </c>
      <c r="C54" s="3">
        <v>12233015</v>
      </c>
      <c r="D54" s="3">
        <v>9188466</v>
      </c>
      <c r="E54" s="3">
        <v>5568552</v>
      </c>
      <c r="F54" s="3">
        <v>213359230</v>
      </c>
      <c r="G54" s="3">
        <v>78659</v>
      </c>
      <c r="H54" s="3">
        <v>108998301</v>
      </c>
      <c r="I54" s="3">
        <v>37410835</v>
      </c>
      <c r="J54" s="3">
        <v>146409136</v>
      </c>
      <c r="K54" s="3">
        <v>9775919</v>
      </c>
      <c r="L54" s="3">
        <v>90594</v>
      </c>
      <c r="M54" s="3">
        <v>3543879</v>
      </c>
      <c r="N54" s="3">
        <v>3453285</v>
      </c>
      <c r="O54" s="3">
        <v>0</v>
      </c>
      <c r="P54" s="3">
        <v>6051357</v>
      </c>
      <c r="Q54" s="3">
        <v>30224976</v>
      </c>
      <c r="R54" s="3">
        <v>31156566</v>
      </c>
      <c r="S54" s="3">
        <v>61381542</v>
      </c>
      <c r="T54" s="3">
        <v>18638640</v>
      </c>
      <c r="U54" s="3">
        <v>12805931</v>
      </c>
      <c r="V54" s="3">
        <v>1476332</v>
      </c>
      <c r="W54" s="3">
        <v>10492327</v>
      </c>
      <c r="X54" s="3">
        <v>995722</v>
      </c>
      <c r="Y54" s="3">
        <v>6946644</v>
      </c>
      <c r="Z54" s="3">
        <v>5356665</v>
      </c>
      <c r="AA54" s="3">
        <v>2989765</v>
      </c>
      <c r="AB54" s="3">
        <v>13994873</v>
      </c>
      <c r="AC54" s="3">
        <v>2027546</v>
      </c>
      <c r="AD54" s="3">
        <v>11967327</v>
      </c>
      <c r="AE54" s="3">
        <v>8913863</v>
      </c>
      <c r="AF54" s="3">
        <v>2967624</v>
      </c>
      <c r="AG54" s="3">
        <v>1807738</v>
      </c>
      <c r="AH54" s="3">
        <v>1943212</v>
      </c>
      <c r="AI54" s="3">
        <v>136450</v>
      </c>
      <c r="AJ54" s="3">
        <v>349812392</v>
      </c>
      <c r="AK54" s="3">
        <v>1603605</v>
      </c>
      <c r="AL54" s="3">
        <v>3987055</v>
      </c>
      <c r="AM54" s="3">
        <v>12888</v>
      </c>
      <c r="AN54" s="3">
        <v>1138313444</v>
      </c>
    </row>
    <row r="55" spans="1:40">
      <c r="A55" s="2" t="s">
        <v>51</v>
      </c>
      <c r="B55" s="3">
        <v>1734546</v>
      </c>
      <c r="C55" s="3">
        <v>36575587</v>
      </c>
      <c r="D55" s="3">
        <v>57477586</v>
      </c>
      <c r="E55" s="3">
        <v>4757436</v>
      </c>
      <c r="F55" s="3">
        <v>691549350</v>
      </c>
      <c r="G55" s="3">
        <v>3382752</v>
      </c>
      <c r="H55" s="3">
        <v>373362967</v>
      </c>
      <c r="I55" s="3">
        <v>84735160</v>
      </c>
      <c r="J55" s="3">
        <v>458098127</v>
      </c>
      <c r="K55" s="3">
        <v>27561082</v>
      </c>
      <c r="L55" s="3">
        <v>946786</v>
      </c>
      <c r="M55" s="3">
        <v>26395697</v>
      </c>
      <c r="N55" s="3">
        <v>25448911</v>
      </c>
      <c r="O55" s="3">
        <v>0</v>
      </c>
      <c r="P55" s="3">
        <v>29306774</v>
      </c>
      <c r="Q55" s="3">
        <v>104761613</v>
      </c>
      <c r="R55" s="3">
        <v>123932174</v>
      </c>
      <c r="S55" s="3">
        <v>228693787</v>
      </c>
      <c r="T55" s="3">
        <v>45247124</v>
      </c>
      <c r="U55" s="3">
        <v>17111751</v>
      </c>
      <c r="V55" s="3">
        <v>4179809</v>
      </c>
      <c r="W55" s="3">
        <v>27373921</v>
      </c>
      <c r="X55" s="3">
        <v>9574889</v>
      </c>
      <c r="Y55" s="3">
        <v>12116625</v>
      </c>
      <c r="Z55" s="3">
        <v>26137825</v>
      </c>
      <c r="AA55" s="3">
        <v>11699603</v>
      </c>
      <c r="AB55" s="3">
        <v>79879761</v>
      </c>
      <c r="AC55" s="3">
        <v>13667008</v>
      </c>
      <c r="AD55" s="3">
        <v>66212753</v>
      </c>
      <c r="AE55" s="3">
        <v>57026997</v>
      </c>
      <c r="AF55" s="3">
        <v>9259404</v>
      </c>
      <c r="AG55" s="3">
        <v>3921070</v>
      </c>
      <c r="AH55" s="3">
        <v>6187142</v>
      </c>
      <c r="AI55" s="3">
        <v>0</v>
      </c>
      <c r="AJ55" s="3">
        <v>1199546780</v>
      </c>
      <c r="AK55" s="3">
        <v>7315890</v>
      </c>
      <c r="AL55" s="3">
        <v>8430388</v>
      </c>
      <c r="AM55" s="3">
        <v>101207</v>
      </c>
      <c r="AN55" s="3">
        <v>3883710282</v>
      </c>
    </row>
    <row r="56" spans="1:40">
      <c r="A56" s="2" t="s">
        <v>52</v>
      </c>
      <c r="B56" s="3">
        <v>674880</v>
      </c>
      <c r="C56" s="3">
        <v>6962002</v>
      </c>
      <c r="D56" s="3">
        <v>7733200</v>
      </c>
      <c r="E56" s="3">
        <v>1128462</v>
      </c>
      <c r="F56" s="3">
        <v>98128504</v>
      </c>
      <c r="G56" s="3">
        <v>406693</v>
      </c>
      <c r="H56" s="3">
        <v>55313911</v>
      </c>
      <c r="I56" s="3">
        <v>16299980</v>
      </c>
      <c r="J56" s="3">
        <v>71613891</v>
      </c>
      <c r="K56" s="3">
        <v>5549516</v>
      </c>
      <c r="L56" s="3">
        <v>270455</v>
      </c>
      <c r="M56" s="3">
        <v>2224733</v>
      </c>
      <c r="N56" s="3">
        <v>1954278</v>
      </c>
      <c r="O56" s="3">
        <v>0</v>
      </c>
      <c r="P56" s="3">
        <v>5316734</v>
      </c>
      <c r="Q56" s="3">
        <v>11714692</v>
      </c>
      <c r="R56" s="3">
        <v>13671459</v>
      </c>
      <c r="S56" s="3">
        <v>25386151</v>
      </c>
      <c r="T56" s="3">
        <v>10388124</v>
      </c>
      <c r="U56" s="3">
        <v>34694588</v>
      </c>
      <c r="V56" s="3">
        <v>332583</v>
      </c>
      <c r="W56" s="3">
        <v>4881911</v>
      </c>
      <c r="X56" s="3">
        <v>1156958</v>
      </c>
      <c r="Y56" s="3">
        <v>5455425</v>
      </c>
      <c r="Z56" s="3">
        <v>3622475</v>
      </c>
      <c r="AA56" s="3">
        <v>3666461</v>
      </c>
      <c r="AB56" s="3">
        <v>8979980</v>
      </c>
      <c r="AC56" s="3">
        <v>2192010</v>
      </c>
      <c r="AD56" s="3">
        <v>6787970</v>
      </c>
      <c r="AE56" s="3">
        <v>3712784</v>
      </c>
      <c r="AF56" s="3">
        <v>764551</v>
      </c>
      <c r="AG56" s="3">
        <v>461573</v>
      </c>
      <c r="AH56" s="3">
        <v>1397584</v>
      </c>
      <c r="AI56" s="3">
        <v>158072</v>
      </c>
      <c r="AJ56" s="3">
        <v>208306624</v>
      </c>
      <c r="AK56" s="3">
        <v>265459</v>
      </c>
      <c r="AL56" s="3">
        <v>1371834</v>
      </c>
      <c r="AM56" s="3">
        <v>0</v>
      </c>
      <c r="AN56" s="3">
        <v>622946507</v>
      </c>
    </row>
    <row r="57" spans="1:40">
      <c r="A57" s="2" t="s">
        <v>96</v>
      </c>
      <c r="B57" s="3">
        <v>445119216</v>
      </c>
      <c r="C57" s="3">
        <v>3920102062</v>
      </c>
      <c r="D57" s="3">
        <v>5899385094</v>
      </c>
      <c r="E57" s="3">
        <v>745337638</v>
      </c>
      <c r="F57" s="3">
        <v>73377308920</v>
      </c>
      <c r="G57" s="3">
        <v>1060768204</v>
      </c>
      <c r="H57" s="3">
        <v>41405034128</v>
      </c>
      <c r="I57" s="3">
        <v>10987180192</v>
      </c>
      <c r="J57" s="3">
        <v>52392214320</v>
      </c>
      <c r="K57" s="3">
        <v>3433994144</v>
      </c>
      <c r="L57" s="3">
        <v>285491460</v>
      </c>
      <c r="M57" s="3">
        <v>4032329564</v>
      </c>
      <c r="N57" s="3">
        <v>3746838104</v>
      </c>
      <c r="O57" s="3">
        <v>104294716</v>
      </c>
      <c r="P57" s="3">
        <v>3757984908</v>
      </c>
      <c r="Q57" s="3">
        <v>9358252922</v>
      </c>
      <c r="R57" s="3">
        <v>10881504040</v>
      </c>
      <c r="S57" s="3">
        <v>20239756962</v>
      </c>
      <c r="T57" s="3">
        <v>4237564490</v>
      </c>
      <c r="U57" s="3">
        <v>9406147280</v>
      </c>
      <c r="V57" s="3">
        <v>943317890</v>
      </c>
      <c r="W57" s="3">
        <v>4053995666</v>
      </c>
      <c r="X57" s="3">
        <v>839831112</v>
      </c>
      <c r="Y57" s="3">
        <v>1426107768</v>
      </c>
      <c r="Z57" s="3">
        <v>2410693238</v>
      </c>
      <c r="AA57" s="3">
        <v>1734447292</v>
      </c>
      <c r="AB57" s="3">
        <v>10172400758</v>
      </c>
      <c r="AC57" s="3">
        <v>1815829392</v>
      </c>
      <c r="AD57" s="3">
        <v>8356571366</v>
      </c>
      <c r="AE57" s="3">
        <v>3879428802</v>
      </c>
      <c r="AF57" s="3">
        <v>1144572624</v>
      </c>
      <c r="AG57" s="3">
        <v>715224580</v>
      </c>
      <c r="AH57" s="3">
        <v>826311532</v>
      </c>
      <c r="AI57" s="3">
        <v>58814692</v>
      </c>
      <c r="AJ57" s="3">
        <v>141989498932</v>
      </c>
      <c r="AK57" s="3">
        <v>2401408434</v>
      </c>
      <c r="AL57" s="3">
        <v>1557115460</v>
      </c>
      <c r="AM57" s="3">
        <v>150830486</v>
      </c>
      <c r="AN57" s="3">
        <v>444193008388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E1" workbookViewId="0">
      <selection activeCell="S64" sqref="S64"/>
    </sheetView>
  </sheetViews>
  <sheetFormatPr defaultRowHeight="15"/>
  <cols>
    <col min="1" max="1" width="5.5703125" bestFit="1" customWidth="1"/>
    <col min="2" max="2" width="18.7109375" bestFit="1" customWidth="1"/>
    <col min="3" max="3" width="37.42578125" bestFit="1" customWidth="1"/>
    <col min="4" max="4" width="21.140625" bestFit="1" customWidth="1"/>
    <col min="5" max="5" width="11.5703125" bestFit="1" customWidth="1"/>
    <col min="6" max="7" width="10.5703125" bestFit="1" customWidth="1"/>
    <col min="8" max="8" width="11.140625" bestFit="1" customWidth="1"/>
    <col min="9" max="17" width="10.5703125" bestFit="1" customWidth="1"/>
    <col min="18" max="18" width="11.5703125" bestFit="1" customWidth="1"/>
    <col min="19" max="19" width="16.140625" bestFit="1" customWidth="1"/>
    <col min="20" max="20" width="22.7109375" bestFit="1" customWidth="1"/>
  </cols>
  <sheetData>
    <row r="1" spans="1:20">
      <c r="A1" t="s">
        <v>98</v>
      </c>
      <c r="B1" t="s">
        <v>99</v>
      </c>
      <c r="C1" t="s">
        <v>152</v>
      </c>
      <c r="D1" t="s">
        <v>153</v>
      </c>
      <c r="E1" t="s">
        <v>65</v>
      </c>
      <c r="F1" t="s">
        <v>80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76</v>
      </c>
      <c r="N1" t="s">
        <v>160</v>
      </c>
      <c r="O1" t="s">
        <v>161</v>
      </c>
      <c r="P1" t="s">
        <v>162</v>
      </c>
      <c r="Q1" t="s">
        <v>163</v>
      </c>
      <c r="R1" t="s">
        <v>167</v>
      </c>
      <c r="S1" t="s">
        <v>168</v>
      </c>
      <c r="T1" t="s">
        <v>164</v>
      </c>
    </row>
    <row r="2" spans="1:20">
      <c r="A2" t="s">
        <v>100</v>
      </c>
      <c r="B2" t="s">
        <v>1</v>
      </c>
      <c r="C2" s="4">
        <f>INDEX(pivot_employ!$B$5:$AN$56,MATCH(Employ!$B2,pivot_employ!$A$5:$A$56,0),MATCH(Employ!C$55,pivot_employ!$B$4:$AN$4,0))</f>
        <v>6674617</v>
      </c>
      <c r="D2" s="4">
        <f>INDEX(pivot_employ!$B$5:$AN$56,MATCH(Employ!$B2,pivot_employ!$A$5:$A$56,0),MATCH(Employ!D$55,pivot_employ!$B$4:$AN$4,0))</f>
        <v>2049533</v>
      </c>
      <c r="E2" s="4">
        <f>INDEX(pivot_employ!$B$5:$AN$56,MATCH(Employ!$B2,pivot_employ!$A$5:$A$56,0),MATCH(Employ!E$55,pivot_employ!$B$4:$AN$4,0))</f>
        <v>502709</v>
      </c>
      <c r="F2" s="4">
        <f>INDEX(pivot_employ!$B$5:$AN$56,MATCH(Employ!$B2,pivot_employ!$A$5:$A$56,0),MATCH(Employ!F$55,pivot_employ!$B$4:$AN$4,0))</f>
        <v>226299</v>
      </c>
      <c r="G2" s="4">
        <f>INDEX(pivot_employ!$B$5:$AN$56,MATCH(Employ!$B2,pivot_employ!$A$5:$A$56,0),MATCH(Employ!G$55,pivot_employ!$B$4:$AN$4,0))</f>
        <v>935136</v>
      </c>
      <c r="H2" s="4">
        <f>INDEX(pivot_employ!$B$5:$AN$56,MATCH(Employ!$B2,pivot_employ!$A$5:$A$56,0),MATCH(Employ!H$55,pivot_employ!$B$4:$AN$4,0))</f>
        <v>697170</v>
      </c>
      <c r="I2" s="4">
        <f>INDEX(pivot_employ!$B$5:$AN$56,MATCH(Employ!$B2,pivot_employ!$A$5:$A$56,0),MATCH(Employ!I$55,pivot_employ!$B$4:$AN$4,0))</f>
        <v>344192</v>
      </c>
      <c r="J2" s="4">
        <f>INDEX(pivot_employ!$B$5:$AN$56,MATCH(Employ!$B2,pivot_employ!$A$5:$A$56,0),MATCH(Employ!J$55,pivot_employ!$B$4:$AN$4,0))</f>
        <v>107528</v>
      </c>
      <c r="K2" s="4">
        <f>INDEX(pivot_employ!$B$5:$AN$56,MATCH(Employ!$B2,pivot_employ!$A$5:$A$56,0),MATCH(Employ!K$55,pivot_employ!$B$4:$AN$4,0))</f>
        <v>260230</v>
      </c>
      <c r="L2" s="4">
        <f>INDEX(pivot_employ!$B$5:$AN$56,MATCH(Employ!$B2,pivot_employ!$A$5:$A$56,0),MATCH(Employ!L$55,pivot_employ!$B$4:$AN$4,0))</f>
        <v>168324</v>
      </c>
      <c r="M2" s="4">
        <f>INDEX(pivot_employ!$B$5:$AN$56,MATCH(Employ!$B2,pivot_employ!$A$5:$A$56,0),MATCH(Employ!M$55,pivot_employ!$B$4:$AN$4,0))</f>
        <v>122993</v>
      </c>
      <c r="N2" s="4">
        <f>INDEX(pivot_employ!$B$5:$AN$56,MATCH(Employ!$B2,pivot_employ!$A$5:$A$56,0),MATCH(Employ!N$55,pivot_employ!$B$4:$AN$4,0))</f>
        <v>107213</v>
      </c>
      <c r="O2" s="4">
        <f>INDEX(pivot_employ!$B$5:$AN$56,MATCH(Employ!$B2,pivot_employ!$A$5:$A$56,0),MATCH(Employ!O$55,pivot_employ!$B$4:$AN$4,0))</f>
        <v>169121</v>
      </c>
      <c r="P2" s="4">
        <f>INDEX(pivot_employ!$B$5:$AN$56,MATCH(Employ!$B2,pivot_employ!$A$5:$A$56,0),MATCH(Employ!P$55,pivot_employ!$B$4:$AN$4,0))</f>
        <v>80346</v>
      </c>
      <c r="Q2" s="4">
        <f>INDEX(pivot_employ!$B$5:$AN$56,MATCH(Employ!$B2,pivot_employ!$A$5:$A$56,0),MATCH(Employ!Q$55,pivot_employ!$B$4:$AN$4,0))</f>
        <v>11590</v>
      </c>
      <c r="R2" s="4">
        <f>INDEX(pivot_employ!$B$5:$AN$56,MATCH(Employ!$B2,pivot_employ!$A$5:$A$56,0),MATCH(Employ!R$55,pivot_employ!$B$4:$AN$4,0))</f>
        <v>385627</v>
      </c>
      <c r="S2" s="4">
        <f>INDEX(pivot_employ!$B$5:$AN$56,MATCH(Employ!$B2,pivot_employ!$A$5:$A$56,0),MATCH(Employ!S$55,pivot_employ!$B$4:$AN$4,0))</f>
        <v>405561</v>
      </c>
      <c r="T2" s="4">
        <f>INDEX(pivot_employ!$B$5:$AN$56,MATCH(Employ!$B2,pivot_employ!$A$5:$A$56,0),MATCH(Employ!T$55,pivot_employ!$B$4:$AN$4,0))</f>
        <v>275335</v>
      </c>
    </row>
    <row r="3" spans="1:20">
      <c r="A3" t="s">
        <v>101</v>
      </c>
      <c r="B3" t="s">
        <v>2</v>
      </c>
      <c r="C3" s="4">
        <f>INDEX(pivot_employ!$B$5:$AN$56,MATCH(Employ!$B3,pivot_employ!$A$5:$A$56,0),MATCH(Employ!C$55,pivot_employ!$B$4:$AN$4,0))</f>
        <v>99451</v>
      </c>
      <c r="D3" s="4">
        <f>INDEX(pivot_employ!$B$5:$AN$56,MATCH(Employ!$B3,pivot_employ!$A$5:$A$56,0),MATCH(Employ!D$55,pivot_employ!$B$4:$AN$4,0))</f>
        <v>38042</v>
      </c>
      <c r="E3" s="4">
        <f>INDEX(pivot_employ!$B$5:$AN$56,MATCH(Employ!$B3,pivot_employ!$A$5:$A$56,0),MATCH(Employ!E$55,pivot_employ!$B$4:$AN$4,0))</f>
        <v>10729</v>
      </c>
      <c r="F3" s="4">
        <f>INDEX(pivot_employ!$B$5:$AN$56,MATCH(Employ!$B3,pivot_employ!$A$5:$A$56,0),MATCH(Employ!F$55,pivot_employ!$B$4:$AN$4,0))</f>
        <v>587</v>
      </c>
      <c r="G3" s="4">
        <f>INDEX(pivot_employ!$B$5:$AN$56,MATCH(Employ!$B3,pivot_employ!$A$5:$A$56,0),MATCH(Employ!G$55,pivot_employ!$B$4:$AN$4,0))</f>
        <v>14571</v>
      </c>
      <c r="H3" s="4">
        <f>INDEX(pivot_employ!$B$5:$AN$56,MATCH(Employ!$B3,pivot_employ!$A$5:$A$56,0),MATCH(Employ!H$55,pivot_employ!$B$4:$AN$4,0))</f>
        <v>8556</v>
      </c>
      <c r="I3" s="4">
        <f>INDEX(pivot_employ!$B$5:$AN$56,MATCH(Employ!$B3,pivot_employ!$A$5:$A$56,0),MATCH(Employ!I$55,pivot_employ!$B$4:$AN$4,0))</f>
        <v>6168</v>
      </c>
      <c r="J3" s="4">
        <f>INDEX(pivot_employ!$B$5:$AN$56,MATCH(Employ!$B3,pivot_employ!$A$5:$A$56,0),MATCH(Employ!J$55,pivot_employ!$B$4:$AN$4,0))</f>
        <v>2028</v>
      </c>
      <c r="K3" s="4">
        <f>INDEX(pivot_employ!$B$5:$AN$56,MATCH(Employ!$B3,pivot_employ!$A$5:$A$56,0),MATCH(Employ!K$55,pivot_employ!$B$4:$AN$4,0))</f>
        <v>4454</v>
      </c>
      <c r="L3" s="4">
        <f>INDEX(pivot_employ!$B$5:$AN$56,MATCH(Employ!$B3,pivot_employ!$A$5:$A$56,0),MATCH(Employ!L$55,pivot_employ!$B$4:$AN$4,0))</f>
        <v>2499</v>
      </c>
      <c r="M3" s="4">
        <f>INDEX(pivot_employ!$B$5:$AN$56,MATCH(Employ!$B3,pivot_employ!$A$5:$A$56,0),MATCH(Employ!M$55,pivot_employ!$B$4:$AN$4,0))</f>
        <v>1466</v>
      </c>
      <c r="N3" s="4">
        <f>INDEX(pivot_employ!$B$5:$AN$56,MATCH(Employ!$B3,pivot_employ!$A$5:$A$56,0),MATCH(Employ!N$55,pivot_employ!$B$4:$AN$4,0))</f>
        <v>3549</v>
      </c>
      <c r="O3" s="4">
        <f>INDEX(pivot_employ!$B$5:$AN$56,MATCH(Employ!$B3,pivot_employ!$A$5:$A$56,0),MATCH(Employ!O$55,pivot_employ!$B$4:$AN$4,0))</f>
        <v>4022</v>
      </c>
      <c r="P3" s="4">
        <f>INDEX(pivot_employ!$B$5:$AN$56,MATCH(Employ!$B3,pivot_employ!$A$5:$A$56,0),MATCH(Employ!P$55,pivot_employ!$B$4:$AN$4,0))</f>
        <v>1121</v>
      </c>
      <c r="Q3" s="4">
        <f>INDEX(pivot_employ!$B$5:$AN$56,MATCH(Employ!$B3,pivot_employ!$A$5:$A$56,0),MATCH(Employ!Q$55,pivot_employ!$B$4:$AN$4,0))</f>
        <v>882</v>
      </c>
      <c r="R3" s="4">
        <f>INDEX(pivot_employ!$B$5:$AN$56,MATCH(Employ!$B3,pivot_employ!$A$5:$A$56,0),MATCH(Employ!R$55,pivot_employ!$B$4:$AN$4,0))</f>
        <v>6783</v>
      </c>
      <c r="S3" s="4">
        <f>INDEX(pivot_employ!$B$5:$AN$56,MATCH(Employ!$B3,pivot_employ!$A$5:$A$56,0),MATCH(Employ!S$55,pivot_employ!$B$4:$AN$4,0))</f>
        <v>4830</v>
      </c>
      <c r="T3" s="4">
        <f>INDEX(pivot_employ!$B$5:$AN$56,MATCH(Employ!$B3,pivot_employ!$A$5:$A$56,0),MATCH(Employ!T$55,pivot_employ!$B$4:$AN$4,0))</f>
        <v>3504</v>
      </c>
    </row>
    <row r="4" spans="1:20">
      <c r="A4" t="s">
        <v>102</v>
      </c>
      <c r="B4" t="s">
        <v>3</v>
      </c>
      <c r="C4" s="4">
        <f>INDEX(pivot_employ!$B$5:$AN$56,MATCH(Employ!$B4,pivot_employ!$A$5:$A$56,0),MATCH(Employ!C$55,pivot_employ!$B$4:$AN$4,0))</f>
        <v>20578</v>
      </c>
      <c r="D4" s="4">
        <f>INDEX(pivot_employ!$B$5:$AN$56,MATCH(Employ!$B4,pivot_employ!$A$5:$A$56,0),MATCH(Employ!D$55,pivot_employ!$B$4:$AN$4,0))</f>
        <v>6013</v>
      </c>
      <c r="E4" s="4">
        <f>INDEX(pivot_employ!$B$5:$AN$56,MATCH(Employ!$B4,pivot_employ!$A$5:$A$56,0),MATCH(Employ!E$55,pivot_employ!$B$4:$AN$4,0))</f>
        <v>4064</v>
      </c>
      <c r="F4" s="4">
        <f>INDEX(pivot_employ!$B$5:$AN$56,MATCH(Employ!$B4,pivot_employ!$A$5:$A$56,0),MATCH(Employ!F$55,pivot_employ!$B$4:$AN$4,0))</f>
        <v>255</v>
      </c>
      <c r="G4" s="4">
        <f>INDEX(pivot_employ!$B$5:$AN$56,MATCH(Employ!$B4,pivot_employ!$A$5:$A$56,0),MATCH(Employ!G$55,pivot_employ!$B$4:$AN$4,0))</f>
        <v>1963</v>
      </c>
      <c r="H4" s="4">
        <f>INDEX(pivot_employ!$B$5:$AN$56,MATCH(Employ!$B4,pivot_employ!$A$5:$A$56,0),MATCH(Employ!H$55,pivot_employ!$B$4:$AN$4,0))</f>
        <v>2013</v>
      </c>
      <c r="I4" s="4">
        <f>INDEX(pivot_employ!$B$5:$AN$56,MATCH(Employ!$B4,pivot_employ!$A$5:$A$56,0),MATCH(Employ!I$55,pivot_employ!$B$4:$AN$4,0))</f>
        <v>839</v>
      </c>
      <c r="J4" s="4">
        <f>INDEX(pivot_employ!$B$5:$AN$56,MATCH(Employ!$B4,pivot_employ!$A$5:$A$56,0),MATCH(Employ!J$55,pivot_employ!$B$4:$AN$4,0))</f>
        <v>758</v>
      </c>
      <c r="K4" s="4">
        <f>INDEX(pivot_employ!$B$5:$AN$56,MATCH(Employ!$B4,pivot_employ!$A$5:$A$56,0),MATCH(Employ!K$55,pivot_employ!$B$4:$AN$4,0))</f>
        <v>690</v>
      </c>
      <c r="L4" s="4">
        <f>INDEX(pivot_employ!$B$5:$AN$56,MATCH(Employ!$B4,pivot_employ!$A$5:$A$56,0),MATCH(Employ!L$55,pivot_employ!$B$4:$AN$4,0))</f>
        <v>2458</v>
      </c>
      <c r="M4" s="4">
        <f>INDEX(pivot_employ!$B$5:$AN$56,MATCH(Employ!$B4,pivot_employ!$A$5:$A$56,0),MATCH(Employ!M$55,pivot_employ!$B$4:$AN$4,0))</f>
        <v>319</v>
      </c>
      <c r="N4" s="4">
        <f>INDEX(pivot_employ!$B$5:$AN$56,MATCH(Employ!$B4,pivot_employ!$A$5:$A$56,0),MATCH(Employ!N$55,pivot_employ!$B$4:$AN$4,0))</f>
        <v>326</v>
      </c>
      <c r="O4" s="4">
        <f>INDEX(pivot_employ!$B$5:$AN$56,MATCH(Employ!$B4,pivot_employ!$A$5:$A$56,0),MATCH(Employ!O$55,pivot_employ!$B$4:$AN$4,0))</f>
        <v>333</v>
      </c>
      <c r="P4" s="4">
        <f>INDEX(pivot_employ!$B$5:$AN$56,MATCH(Employ!$B4,pivot_employ!$A$5:$A$56,0),MATCH(Employ!P$55,pivot_employ!$B$4:$AN$4,0))</f>
        <v>489</v>
      </c>
      <c r="Q4" s="4">
        <f>INDEX(pivot_employ!$B$5:$AN$56,MATCH(Employ!$B4,pivot_employ!$A$5:$A$56,0),MATCH(Employ!Q$55,pivot_employ!$B$4:$AN$4,0))</f>
        <v>6</v>
      </c>
      <c r="R4" s="4">
        <f>INDEX(pivot_employ!$B$5:$AN$56,MATCH(Employ!$B4,pivot_employ!$A$5:$A$56,0),MATCH(Employ!R$55,pivot_employ!$B$4:$AN$4,0))</f>
        <v>2080</v>
      </c>
      <c r="S4" s="4">
        <f>INDEX(pivot_employ!$B$5:$AN$56,MATCH(Employ!$B4,pivot_employ!$A$5:$A$56,0),MATCH(Employ!S$55,pivot_employ!$B$4:$AN$4,0))</f>
        <v>1590</v>
      </c>
      <c r="T4" s="4">
        <f>INDEX(pivot_employ!$B$5:$AN$56,MATCH(Employ!$B4,pivot_employ!$A$5:$A$56,0),MATCH(Employ!T$55,pivot_employ!$B$4:$AN$4,0))</f>
        <v>1903</v>
      </c>
    </row>
    <row r="5" spans="1:20">
      <c r="A5" t="s">
        <v>103</v>
      </c>
      <c r="B5" t="s">
        <v>4</v>
      </c>
      <c r="C5" s="4">
        <f>INDEX(pivot_employ!$B$5:$AN$56,MATCH(Employ!$B5,pivot_employ!$A$5:$A$56,0),MATCH(Employ!C$55,pivot_employ!$B$4:$AN$4,0))</f>
        <v>115141</v>
      </c>
      <c r="D5" s="4">
        <f>INDEX(pivot_employ!$B$5:$AN$56,MATCH(Employ!$B5,pivot_employ!$A$5:$A$56,0),MATCH(Employ!D$55,pivot_employ!$B$4:$AN$4,0))</f>
        <v>42911</v>
      </c>
      <c r="E5" s="4">
        <f>INDEX(pivot_employ!$B$5:$AN$56,MATCH(Employ!$B5,pivot_employ!$A$5:$A$56,0),MATCH(Employ!E$55,pivot_employ!$B$4:$AN$4,0))</f>
        <v>6914</v>
      </c>
      <c r="F5" s="4">
        <f>INDEX(pivot_employ!$B$5:$AN$56,MATCH(Employ!$B5,pivot_employ!$A$5:$A$56,0),MATCH(Employ!F$55,pivot_employ!$B$4:$AN$4,0))</f>
        <v>752</v>
      </c>
      <c r="G5" s="4">
        <f>INDEX(pivot_employ!$B$5:$AN$56,MATCH(Employ!$B5,pivot_employ!$A$5:$A$56,0),MATCH(Employ!G$55,pivot_employ!$B$4:$AN$4,0))</f>
        <v>19564</v>
      </c>
      <c r="H5" s="4">
        <f>INDEX(pivot_employ!$B$5:$AN$56,MATCH(Employ!$B5,pivot_employ!$A$5:$A$56,0),MATCH(Employ!H$55,pivot_employ!$B$4:$AN$4,0))</f>
        <v>15931</v>
      </c>
      <c r="I5" s="4">
        <f>INDEX(pivot_employ!$B$5:$AN$56,MATCH(Employ!$B5,pivot_employ!$A$5:$A$56,0),MATCH(Employ!I$55,pivot_employ!$B$4:$AN$4,0))</f>
        <v>8704</v>
      </c>
      <c r="J5" s="4">
        <f>INDEX(pivot_employ!$B$5:$AN$56,MATCH(Employ!$B5,pivot_employ!$A$5:$A$56,0),MATCH(Employ!J$55,pivot_employ!$B$4:$AN$4,0))</f>
        <v>1508</v>
      </c>
      <c r="K5" s="4">
        <f>INDEX(pivot_employ!$B$5:$AN$56,MATCH(Employ!$B5,pivot_employ!$A$5:$A$56,0),MATCH(Employ!K$55,pivot_employ!$B$4:$AN$4,0))</f>
        <v>4651</v>
      </c>
      <c r="L5" s="4">
        <f>INDEX(pivot_employ!$B$5:$AN$56,MATCH(Employ!$B5,pivot_employ!$A$5:$A$56,0),MATCH(Employ!L$55,pivot_employ!$B$4:$AN$4,0))</f>
        <v>2221</v>
      </c>
      <c r="M5" s="4">
        <f>INDEX(pivot_employ!$B$5:$AN$56,MATCH(Employ!$B5,pivot_employ!$A$5:$A$56,0),MATCH(Employ!M$55,pivot_employ!$B$4:$AN$4,0))</f>
        <v>1735</v>
      </c>
      <c r="N5" s="4">
        <f>INDEX(pivot_employ!$B$5:$AN$56,MATCH(Employ!$B5,pivot_employ!$A$5:$A$56,0),MATCH(Employ!N$55,pivot_employ!$B$4:$AN$4,0))</f>
        <v>2262</v>
      </c>
      <c r="O5" s="4">
        <f>INDEX(pivot_employ!$B$5:$AN$56,MATCH(Employ!$B5,pivot_employ!$A$5:$A$56,0),MATCH(Employ!O$55,pivot_employ!$B$4:$AN$4,0))</f>
        <v>3343</v>
      </c>
      <c r="P5" s="4">
        <f>INDEX(pivot_employ!$B$5:$AN$56,MATCH(Employ!$B5,pivot_employ!$A$5:$A$56,0),MATCH(Employ!P$55,pivot_employ!$B$4:$AN$4,0))</f>
        <v>5075</v>
      </c>
      <c r="Q5" s="4">
        <f>INDEX(pivot_employ!$B$5:$AN$56,MATCH(Employ!$B5,pivot_employ!$A$5:$A$56,0),MATCH(Employ!Q$55,pivot_employ!$B$4:$AN$4,0))</f>
        <v>114</v>
      </c>
      <c r="R5" s="4">
        <f>INDEX(pivot_employ!$B$5:$AN$56,MATCH(Employ!$B5,pivot_employ!$A$5:$A$56,0),MATCH(Employ!R$55,pivot_employ!$B$4:$AN$4,0))</f>
        <v>7567</v>
      </c>
      <c r="S5" s="4">
        <f>INDEX(pivot_employ!$B$5:$AN$56,MATCH(Employ!$B5,pivot_employ!$A$5:$A$56,0),MATCH(Employ!S$55,pivot_employ!$B$4:$AN$4,0))</f>
        <v>10353</v>
      </c>
      <c r="T5" s="4">
        <f>INDEX(pivot_employ!$B$5:$AN$56,MATCH(Employ!$B5,pivot_employ!$A$5:$A$56,0),MATCH(Employ!T$55,pivot_employ!$B$4:$AN$4,0))</f>
        <v>4637</v>
      </c>
    </row>
    <row r="6" spans="1:20">
      <c r="A6" t="s">
        <v>104</v>
      </c>
      <c r="B6" t="s">
        <v>5</v>
      </c>
      <c r="C6" s="4">
        <f>INDEX(pivot_employ!$B$5:$AN$56,MATCH(Employ!$B6,pivot_employ!$A$5:$A$56,0),MATCH(Employ!C$55,pivot_employ!$B$4:$AN$4,0))</f>
        <v>72483</v>
      </c>
      <c r="D6" s="4">
        <f>INDEX(pivot_employ!$B$5:$AN$56,MATCH(Employ!$B6,pivot_employ!$A$5:$A$56,0),MATCH(Employ!D$55,pivot_employ!$B$4:$AN$4,0))</f>
        <v>26248</v>
      </c>
      <c r="E6" s="4">
        <f>INDEX(pivot_employ!$B$5:$AN$56,MATCH(Employ!$B6,pivot_employ!$A$5:$A$56,0),MATCH(Employ!E$55,pivot_employ!$B$4:$AN$4,0))</f>
        <v>7088</v>
      </c>
      <c r="F6" s="4">
        <f>INDEX(pivot_employ!$B$5:$AN$56,MATCH(Employ!$B6,pivot_employ!$A$5:$A$56,0),MATCH(Employ!F$55,pivot_employ!$B$4:$AN$4,0))</f>
        <v>337</v>
      </c>
      <c r="G6" s="4">
        <f>INDEX(pivot_employ!$B$5:$AN$56,MATCH(Employ!$B6,pivot_employ!$A$5:$A$56,0),MATCH(Employ!G$55,pivot_employ!$B$4:$AN$4,0))</f>
        <v>8529</v>
      </c>
      <c r="H6" s="4">
        <f>INDEX(pivot_employ!$B$5:$AN$56,MATCH(Employ!$B6,pivot_employ!$A$5:$A$56,0),MATCH(Employ!H$55,pivot_employ!$B$4:$AN$4,0))</f>
        <v>7803</v>
      </c>
      <c r="I6" s="4">
        <f>INDEX(pivot_employ!$B$5:$AN$56,MATCH(Employ!$B6,pivot_employ!$A$5:$A$56,0),MATCH(Employ!I$55,pivot_employ!$B$4:$AN$4,0))</f>
        <v>2872</v>
      </c>
      <c r="J6" s="4">
        <f>INDEX(pivot_employ!$B$5:$AN$56,MATCH(Employ!$B6,pivot_employ!$A$5:$A$56,0),MATCH(Employ!J$55,pivot_employ!$B$4:$AN$4,0))</f>
        <v>1100</v>
      </c>
      <c r="K6" s="4">
        <f>INDEX(pivot_employ!$B$5:$AN$56,MATCH(Employ!$B6,pivot_employ!$A$5:$A$56,0),MATCH(Employ!K$55,pivot_employ!$B$4:$AN$4,0))</f>
        <v>2373</v>
      </c>
      <c r="L6" s="4">
        <f>INDEX(pivot_employ!$B$5:$AN$56,MATCH(Employ!$B6,pivot_employ!$A$5:$A$56,0),MATCH(Employ!L$55,pivot_employ!$B$4:$AN$4,0))</f>
        <v>2229</v>
      </c>
      <c r="M6" s="4">
        <f>INDEX(pivot_employ!$B$5:$AN$56,MATCH(Employ!$B6,pivot_employ!$A$5:$A$56,0),MATCH(Employ!M$55,pivot_employ!$B$4:$AN$4,0))</f>
        <v>1274</v>
      </c>
      <c r="N6" s="4">
        <f>INDEX(pivot_employ!$B$5:$AN$56,MATCH(Employ!$B6,pivot_employ!$A$5:$A$56,0),MATCH(Employ!N$55,pivot_employ!$B$4:$AN$4,0))</f>
        <v>1551</v>
      </c>
      <c r="O6" s="4">
        <f>INDEX(pivot_employ!$B$5:$AN$56,MATCH(Employ!$B6,pivot_employ!$A$5:$A$56,0),MATCH(Employ!O$55,pivot_employ!$B$4:$AN$4,0))</f>
        <v>2506</v>
      </c>
      <c r="P6" s="4">
        <f>INDEX(pivot_employ!$B$5:$AN$56,MATCH(Employ!$B6,pivot_employ!$A$5:$A$56,0),MATCH(Employ!P$55,pivot_employ!$B$4:$AN$4,0))</f>
        <v>439</v>
      </c>
      <c r="Q6" s="4">
        <f>INDEX(pivot_employ!$B$5:$AN$56,MATCH(Employ!$B6,pivot_employ!$A$5:$A$56,0),MATCH(Employ!Q$55,pivot_employ!$B$4:$AN$4,0))</f>
        <v>7</v>
      </c>
      <c r="R6" s="4">
        <f>INDEX(pivot_employ!$B$5:$AN$56,MATCH(Employ!$B6,pivot_employ!$A$5:$A$56,0),MATCH(Employ!R$55,pivot_employ!$B$4:$AN$4,0))</f>
        <v>4586</v>
      </c>
      <c r="S6" s="4">
        <f>INDEX(pivot_employ!$B$5:$AN$56,MATCH(Employ!$B6,pivot_employ!$A$5:$A$56,0),MATCH(Employ!S$55,pivot_employ!$B$4:$AN$4,0))</f>
        <v>3075</v>
      </c>
      <c r="T6" s="4">
        <f>INDEX(pivot_employ!$B$5:$AN$56,MATCH(Employ!$B6,pivot_employ!$A$5:$A$56,0),MATCH(Employ!T$55,pivot_employ!$B$4:$AN$4,0))</f>
        <v>3143</v>
      </c>
    </row>
    <row r="7" spans="1:20">
      <c r="A7" t="s">
        <v>105</v>
      </c>
      <c r="B7" t="s">
        <v>6</v>
      </c>
      <c r="C7" s="4">
        <f>INDEX(pivot_employ!$B$5:$AN$56,MATCH(Employ!$B7,pivot_employ!$A$5:$A$56,0),MATCH(Employ!C$55,pivot_employ!$B$4:$AN$4,0))</f>
        <v>637032</v>
      </c>
      <c r="D7" s="4">
        <f>INDEX(pivot_employ!$B$5:$AN$56,MATCH(Employ!$B7,pivot_employ!$A$5:$A$56,0),MATCH(Employ!D$55,pivot_employ!$B$4:$AN$4,0))</f>
        <v>224545</v>
      </c>
      <c r="E7" s="4">
        <f>INDEX(pivot_employ!$B$5:$AN$56,MATCH(Employ!$B7,pivot_employ!$A$5:$A$56,0),MATCH(Employ!E$55,pivot_employ!$B$4:$AN$4,0))</f>
        <v>42388</v>
      </c>
      <c r="F7" s="4">
        <f>INDEX(pivot_employ!$B$5:$AN$56,MATCH(Employ!$B7,pivot_employ!$A$5:$A$56,0),MATCH(Employ!F$55,pivot_employ!$B$4:$AN$4,0))</f>
        <v>32812</v>
      </c>
      <c r="G7" s="4">
        <f>INDEX(pivot_employ!$B$5:$AN$56,MATCH(Employ!$B7,pivot_employ!$A$5:$A$56,0),MATCH(Employ!G$55,pivot_employ!$B$4:$AN$4,0))</f>
        <v>101407</v>
      </c>
      <c r="H7" s="4">
        <f>INDEX(pivot_employ!$B$5:$AN$56,MATCH(Employ!$B7,pivot_employ!$A$5:$A$56,0),MATCH(Employ!H$55,pivot_employ!$B$4:$AN$4,0))</f>
        <v>82837</v>
      </c>
      <c r="I7" s="4">
        <f>INDEX(pivot_employ!$B$5:$AN$56,MATCH(Employ!$B7,pivot_employ!$A$5:$A$56,0),MATCH(Employ!I$55,pivot_employ!$B$4:$AN$4,0))</f>
        <v>33381</v>
      </c>
      <c r="J7" s="4">
        <f>INDEX(pivot_employ!$B$5:$AN$56,MATCH(Employ!$B7,pivot_employ!$A$5:$A$56,0),MATCH(Employ!J$55,pivot_employ!$B$4:$AN$4,0))</f>
        <v>12444</v>
      </c>
      <c r="K7" s="4">
        <f>INDEX(pivot_employ!$B$5:$AN$56,MATCH(Employ!$B7,pivot_employ!$A$5:$A$56,0),MATCH(Employ!K$55,pivot_employ!$B$4:$AN$4,0))</f>
        <v>33692</v>
      </c>
      <c r="L7" s="4">
        <f>INDEX(pivot_employ!$B$5:$AN$56,MATCH(Employ!$B7,pivot_employ!$A$5:$A$56,0),MATCH(Employ!L$55,pivot_employ!$B$4:$AN$4,0))</f>
        <v>23142</v>
      </c>
      <c r="M7" s="4">
        <f>INDEX(pivot_employ!$B$5:$AN$56,MATCH(Employ!$B7,pivot_employ!$A$5:$A$56,0),MATCH(Employ!M$55,pivot_employ!$B$4:$AN$4,0))</f>
        <v>11786</v>
      </c>
      <c r="N7" s="4">
        <f>INDEX(pivot_employ!$B$5:$AN$56,MATCH(Employ!$B7,pivot_employ!$A$5:$A$56,0),MATCH(Employ!N$55,pivot_employ!$B$4:$AN$4,0))</f>
        <v>9853</v>
      </c>
      <c r="O7" s="4">
        <f>INDEX(pivot_employ!$B$5:$AN$56,MATCH(Employ!$B7,pivot_employ!$A$5:$A$56,0),MATCH(Employ!O$55,pivot_employ!$B$4:$AN$4,0))</f>
        <v>23815</v>
      </c>
      <c r="P7" s="4">
        <f>INDEX(pivot_employ!$B$5:$AN$56,MATCH(Employ!$B7,pivot_employ!$A$5:$A$56,0),MATCH(Employ!P$55,pivot_employ!$B$4:$AN$4,0))</f>
        <v>12248</v>
      </c>
      <c r="Q7" s="4">
        <f>INDEX(pivot_employ!$B$5:$AN$56,MATCH(Employ!$B7,pivot_employ!$A$5:$A$56,0),MATCH(Employ!Q$55,pivot_employ!$B$4:$AN$4,0))</f>
        <v>235</v>
      </c>
      <c r="R7" s="4">
        <f>INDEX(pivot_employ!$B$5:$AN$56,MATCH(Employ!$B7,pivot_employ!$A$5:$A$56,0),MATCH(Employ!R$55,pivot_employ!$B$4:$AN$4,0))</f>
        <v>50262</v>
      </c>
      <c r="S7" s="4">
        <f>INDEX(pivot_employ!$B$5:$AN$56,MATCH(Employ!$B7,pivot_employ!$A$5:$A$56,0),MATCH(Employ!S$55,pivot_employ!$B$4:$AN$4,0))</f>
        <v>43275</v>
      </c>
      <c r="T7" s="4">
        <f>INDEX(pivot_employ!$B$5:$AN$56,MATCH(Employ!$B7,pivot_employ!$A$5:$A$56,0),MATCH(Employ!T$55,pivot_employ!$B$4:$AN$4,0))</f>
        <v>30201</v>
      </c>
    </row>
    <row r="8" spans="1:20">
      <c r="A8" t="s">
        <v>106</v>
      </c>
      <c r="B8" t="s">
        <v>7</v>
      </c>
      <c r="C8" s="4">
        <f>INDEX(pivot_employ!$B$5:$AN$56,MATCH(Employ!$B8,pivot_employ!$A$5:$A$56,0),MATCH(Employ!C$55,pivot_employ!$B$4:$AN$4,0))</f>
        <v>103716</v>
      </c>
      <c r="D8" s="4">
        <f>INDEX(pivot_employ!$B$5:$AN$56,MATCH(Employ!$B8,pivot_employ!$A$5:$A$56,0),MATCH(Employ!D$55,pivot_employ!$B$4:$AN$4,0))</f>
        <v>40989</v>
      </c>
      <c r="E8" s="4">
        <f>INDEX(pivot_employ!$B$5:$AN$56,MATCH(Employ!$B8,pivot_employ!$A$5:$A$56,0),MATCH(Employ!E$55,pivot_employ!$B$4:$AN$4,0))</f>
        <v>8173</v>
      </c>
      <c r="F8" s="4">
        <f>INDEX(pivot_employ!$B$5:$AN$56,MATCH(Employ!$B8,pivot_employ!$A$5:$A$56,0),MATCH(Employ!F$55,pivot_employ!$B$4:$AN$4,0))</f>
        <v>3428</v>
      </c>
      <c r="G8" s="4">
        <f>INDEX(pivot_employ!$B$5:$AN$56,MATCH(Employ!$B8,pivot_employ!$A$5:$A$56,0),MATCH(Employ!G$55,pivot_employ!$B$4:$AN$4,0))</f>
        <v>15011</v>
      </c>
      <c r="H8" s="4">
        <f>INDEX(pivot_employ!$B$5:$AN$56,MATCH(Employ!$B8,pivot_employ!$A$5:$A$56,0),MATCH(Employ!H$55,pivot_employ!$B$4:$AN$4,0))</f>
        <v>10931</v>
      </c>
      <c r="I8" s="4">
        <f>INDEX(pivot_employ!$B$5:$AN$56,MATCH(Employ!$B8,pivot_employ!$A$5:$A$56,0),MATCH(Employ!I$55,pivot_employ!$B$4:$AN$4,0))</f>
        <v>6545</v>
      </c>
      <c r="J8" s="4">
        <f>INDEX(pivot_employ!$B$5:$AN$56,MATCH(Employ!$B8,pivot_employ!$A$5:$A$56,0),MATCH(Employ!J$55,pivot_employ!$B$4:$AN$4,0))</f>
        <v>2297</v>
      </c>
      <c r="K8" s="4">
        <f>INDEX(pivot_employ!$B$5:$AN$56,MATCH(Employ!$B8,pivot_employ!$A$5:$A$56,0),MATCH(Employ!K$55,pivot_employ!$B$4:$AN$4,0))</f>
        <v>7405</v>
      </c>
      <c r="L8" s="4">
        <f>INDEX(pivot_employ!$B$5:$AN$56,MATCH(Employ!$B8,pivot_employ!$A$5:$A$56,0),MATCH(Employ!L$55,pivot_employ!$B$4:$AN$4,0))</f>
        <v>1798</v>
      </c>
      <c r="M8" s="4">
        <f>INDEX(pivot_employ!$B$5:$AN$56,MATCH(Employ!$B8,pivot_employ!$A$5:$A$56,0),MATCH(Employ!M$55,pivot_employ!$B$4:$AN$4,0))</f>
        <v>2431</v>
      </c>
      <c r="N8" s="4">
        <f>INDEX(pivot_employ!$B$5:$AN$56,MATCH(Employ!$B8,pivot_employ!$A$5:$A$56,0),MATCH(Employ!N$55,pivot_employ!$B$4:$AN$4,0))</f>
        <v>681</v>
      </c>
      <c r="O8" s="4">
        <f>INDEX(pivot_employ!$B$5:$AN$56,MATCH(Employ!$B8,pivot_employ!$A$5:$A$56,0),MATCH(Employ!O$55,pivot_employ!$B$4:$AN$4,0))</f>
        <v>4508</v>
      </c>
      <c r="P8" s="4">
        <f>INDEX(pivot_employ!$B$5:$AN$56,MATCH(Employ!$B8,pivot_employ!$A$5:$A$56,0),MATCH(Employ!P$55,pivot_employ!$B$4:$AN$4,0))</f>
        <v>1535</v>
      </c>
      <c r="Q8" s="4">
        <f>INDEX(pivot_employ!$B$5:$AN$56,MATCH(Employ!$B8,pivot_employ!$A$5:$A$56,0),MATCH(Employ!Q$55,pivot_employ!$B$4:$AN$4,0))</f>
        <v>273</v>
      </c>
      <c r="R8" s="4">
        <f>INDEX(pivot_employ!$B$5:$AN$56,MATCH(Employ!$B8,pivot_employ!$A$5:$A$56,0),MATCH(Employ!R$55,pivot_employ!$B$4:$AN$4,0))</f>
        <v>6674</v>
      </c>
      <c r="S8" s="4">
        <f>INDEX(pivot_employ!$B$5:$AN$56,MATCH(Employ!$B8,pivot_employ!$A$5:$A$56,0),MATCH(Employ!S$55,pivot_employ!$B$4:$AN$4,0))</f>
        <v>7038</v>
      </c>
      <c r="T8" s="4">
        <f>INDEX(pivot_employ!$B$5:$AN$56,MATCH(Employ!$B8,pivot_employ!$A$5:$A$56,0),MATCH(Employ!T$55,pivot_employ!$B$4:$AN$4,0))</f>
        <v>5175</v>
      </c>
    </row>
    <row r="9" spans="1:20">
      <c r="A9" t="s">
        <v>107</v>
      </c>
      <c r="B9" t="s">
        <v>8</v>
      </c>
      <c r="C9" s="4">
        <f>INDEX(pivot_employ!$B$5:$AN$56,MATCH(Employ!$B9,pivot_employ!$A$5:$A$56,0),MATCH(Employ!C$55,pivot_employ!$B$4:$AN$4,0))</f>
        <v>90154</v>
      </c>
      <c r="D9" s="4">
        <f>INDEX(pivot_employ!$B$5:$AN$56,MATCH(Employ!$B9,pivot_employ!$A$5:$A$56,0),MATCH(Employ!D$55,pivot_employ!$B$4:$AN$4,0))</f>
        <v>18266</v>
      </c>
      <c r="E9" s="4">
        <f>INDEX(pivot_employ!$B$5:$AN$56,MATCH(Employ!$B9,pivot_employ!$A$5:$A$56,0),MATCH(Employ!E$55,pivot_employ!$B$4:$AN$4,0))</f>
        <v>6318</v>
      </c>
      <c r="F9" s="4">
        <f>INDEX(pivot_employ!$B$5:$AN$56,MATCH(Employ!$B9,pivot_employ!$A$5:$A$56,0),MATCH(Employ!F$55,pivot_employ!$B$4:$AN$4,0))</f>
        <v>681</v>
      </c>
      <c r="G9" s="4">
        <f>INDEX(pivot_employ!$B$5:$AN$56,MATCH(Employ!$B9,pivot_employ!$A$5:$A$56,0),MATCH(Employ!G$55,pivot_employ!$B$4:$AN$4,0))</f>
        <v>9793</v>
      </c>
      <c r="H9" s="4">
        <f>INDEX(pivot_employ!$B$5:$AN$56,MATCH(Employ!$B9,pivot_employ!$A$5:$A$56,0),MATCH(Employ!H$55,pivot_employ!$B$4:$AN$4,0))</f>
        <v>6806</v>
      </c>
      <c r="I9" s="4">
        <f>INDEX(pivot_employ!$B$5:$AN$56,MATCH(Employ!$B9,pivot_employ!$A$5:$A$56,0),MATCH(Employ!I$55,pivot_employ!$B$4:$AN$4,0))</f>
        <v>4543</v>
      </c>
      <c r="J9" s="4">
        <f>INDEX(pivot_employ!$B$5:$AN$56,MATCH(Employ!$B9,pivot_employ!$A$5:$A$56,0),MATCH(Employ!J$55,pivot_employ!$B$4:$AN$4,0))</f>
        <v>1547</v>
      </c>
      <c r="K9" s="4">
        <f>INDEX(pivot_employ!$B$5:$AN$56,MATCH(Employ!$B9,pivot_employ!$A$5:$A$56,0),MATCH(Employ!K$55,pivot_employ!$B$4:$AN$4,0))</f>
        <v>2165</v>
      </c>
      <c r="L9" s="4">
        <f>INDEX(pivot_employ!$B$5:$AN$56,MATCH(Employ!$B9,pivot_employ!$A$5:$A$56,0),MATCH(Employ!L$55,pivot_employ!$B$4:$AN$4,0))</f>
        <v>626</v>
      </c>
      <c r="M9" s="4">
        <f>INDEX(pivot_employ!$B$5:$AN$56,MATCH(Employ!$B9,pivot_employ!$A$5:$A$56,0),MATCH(Employ!M$55,pivot_employ!$B$4:$AN$4,0))</f>
        <v>1018</v>
      </c>
      <c r="N9" s="4">
        <f>INDEX(pivot_employ!$B$5:$AN$56,MATCH(Employ!$B9,pivot_employ!$A$5:$A$56,0),MATCH(Employ!N$55,pivot_employ!$B$4:$AN$4,0))</f>
        <v>1193</v>
      </c>
      <c r="O9" s="4">
        <f>INDEX(pivot_employ!$B$5:$AN$56,MATCH(Employ!$B9,pivot_employ!$A$5:$A$56,0),MATCH(Employ!O$55,pivot_employ!$B$4:$AN$4,0))</f>
        <v>913</v>
      </c>
      <c r="P9" s="4">
        <f>INDEX(pivot_employ!$B$5:$AN$56,MATCH(Employ!$B9,pivot_employ!$A$5:$A$56,0),MATCH(Employ!P$55,pivot_employ!$B$4:$AN$4,0))</f>
        <v>326</v>
      </c>
      <c r="Q9" s="4">
        <f>INDEX(pivot_employ!$B$5:$AN$56,MATCH(Employ!$B9,pivot_employ!$A$5:$A$56,0),MATCH(Employ!Q$55,pivot_employ!$B$4:$AN$4,0))</f>
        <v>37</v>
      </c>
      <c r="R9" s="4">
        <f>INDEX(pivot_employ!$B$5:$AN$56,MATCH(Employ!$B9,pivot_employ!$A$5:$A$56,0),MATCH(Employ!R$55,pivot_employ!$B$4:$AN$4,0))</f>
        <v>4820</v>
      </c>
      <c r="S9" s="4">
        <f>INDEX(pivot_employ!$B$5:$AN$56,MATCH(Employ!$B9,pivot_employ!$A$5:$A$56,0),MATCH(Employ!S$55,pivot_employ!$B$4:$AN$4,0))</f>
        <v>5054</v>
      </c>
      <c r="T9" s="4">
        <f>INDEX(pivot_employ!$B$5:$AN$56,MATCH(Employ!$B9,pivot_employ!$A$5:$A$56,0),MATCH(Employ!T$55,pivot_employ!$B$4:$AN$4,0))</f>
        <v>3524</v>
      </c>
    </row>
    <row r="10" spans="1:20">
      <c r="A10" t="s">
        <v>108</v>
      </c>
      <c r="B10" t="s">
        <v>9</v>
      </c>
      <c r="C10" s="4">
        <f>INDEX(pivot_employ!$B$5:$AN$56,MATCH(Employ!$B10,pivot_employ!$A$5:$A$56,0),MATCH(Employ!C$55,pivot_employ!$B$4:$AN$4,0))</f>
        <v>16726</v>
      </c>
      <c r="D10" s="4">
        <f>INDEX(pivot_employ!$B$5:$AN$56,MATCH(Employ!$B10,pivot_employ!$A$5:$A$56,0),MATCH(Employ!D$55,pivot_employ!$B$4:$AN$4,0))</f>
        <v>8437</v>
      </c>
      <c r="E10" s="4">
        <f>INDEX(pivot_employ!$B$5:$AN$56,MATCH(Employ!$B10,pivot_employ!$A$5:$A$56,0),MATCH(Employ!E$55,pivot_employ!$B$4:$AN$4,0))</f>
        <v>1971</v>
      </c>
      <c r="F10" s="4">
        <f>INDEX(pivot_employ!$B$5:$AN$56,MATCH(Employ!$B10,pivot_employ!$A$5:$A$56,0),MATCH(Employ!F$55,pivot_employ!$B$4:$AN$4,0))</f>
        <v>851</v>
      </c>
      <c r="G10" s="4">
        <f>INDEX(pivot_employ!$B$5:$AN$56,MATCH(Employ!$B10,pivot_employ!$A$5:$A$56,0),MATCH(Employ!G$55,pivot_employ!$B$4:$AN$4,0))</f>
        <v>2474</v>
      </c>
      <c r="H10" s="4">
        <f>INDEX(pivot_employ!$B$5:$AN$56,MATCH(Employ!$B10,pivot_employ!$A$5:$A$56,0),MATCH(Employ!H$55,pivot_employ!$B$4:$AN$4,0))</f>
        <v>2879</v>
      </c>
      <c r="I10" s="4">
        <f>INDEX(pivot_employ!$B$5:$AN$56,MATCH(Employ!$B10,pivot_employ!$A$5:$A$56,0),MATCH(Employ!I$55,pivot_employ!$B$4:$AN$4,0))</f>
        <v>186</v>
      </c>
      <c r="J10" s="4">
        <f>INDEX(pivot_employ!$B$5:$AN$56,MATCH(Employ!$B10,pivot_employ!$A$5:$A$56,0),MATCH(Employ!J$55,pivot_employ!$B$4:$AN$4,0))</f>
        <v>244</v>
      </c>
      <c r="K10" s="4">
        <f>INDEX(pivot_employ!$B$5:$AN$56,MATCH(Employ!$B10,pivot_employ!$A$5:$A$56,0),MATCH(Employ!K$55,pivot_employ!$B$4:$AN$4,0))</f>
        <v>559</v>
      </c>
      <c r="L10" s="4">
        <f>INDEX(pivot_employ!$B$5:$AN$56,MATCH(Employ!$B10,pivot_employ!$A$5:$A$56,0),MATCH(Employ!L$55,pivot_employ!$B$4:$AN$4,0))</f>
        <v>533</v>
      </c>
      <c r="M10" s="4">
        <f>INDEX(pivot_employ!$B$5:$AN$56,MATCH(Employ!$B10,pivot_employ!$A$5:$A$56,0),MATCH(Employ!M$55,pivot_employ!$B$4:$AN$4,0))</f>
        <v>438</v>
      </c>
      <c r="N10" s="4">
        <f>INDEX(pivot_employ!$B$5:$AN$56,MATCH(Employ!$B10,pivot_employ!$A$5:$A$56,0),MATCH(Employ!N$55,pivot_employ!$B$4:$AN$4,0))</f>
        <v>242</v>
      </c>
      <c r="O10" s="4">
        <f>INDEX(pivot_employ!$B$5:$AN$56,MATCH(Employ!$B10,pivot_employ!$A$5:$A$56,0),MATCH(Employ!O$55,pivot_employ!$B$4:$AN$4,0))</f>
        <v>184</v>
      </c>
      <c r="P10" s="4">
        <f>INDEX(pivot_employ!$B$5:$AN$56,MATCH(Employ!$B10,pivot_employ!$A$5:$A$56,0),MATCH(Employ!P$55,pivot_employ!$B$4:$AN$4,0))</f>
        <v>127</v>
      </c>
      <c r="Q10" s="4">
        <f>INDEX(pivot_employ!$B$5:$AN$56,MATCH(Employ!$B10,pivot_employ!$A$5:$A$56,0),MATCH(Employ!Q$55,pivot_employ!$B$4:$AN$4,0))</f>
        <v>0</v>
      </c>
      <c r="R10" s="4">
        <f>INDEX(pivot_employ!$B$5:$AN$56,MATCH(Employ!$B10,pivot_employ!$A$5:$A$56,0),MATCH(Employ!R$55,pivot_employ!$B$4:$AN$4,0))</f>
        <v>1217</v>
      </c>
      <c r="S10" s="4">
        <f>INDEX(pivot_employ!$B$5:$AN$56,MATCH(Employ!$B10,pivot_employ!$A$5:$A$56,0),MATCH(Employ!S$55,pivot_employ!$B$4:$AN$4,0))</f>
        <v>1850</v>
      </c>
      <c r="T10" s="4">
        <f>INDEX(pivot_employ!$B$5:$AN$56,MATCH(Employ!$B10,pivot_employ!$A$5:$A$56,0),MATCH(Employ!T$55,pivot_employ!$B$4:$AN$4,0))</f>
        <v>1169</v>
      </c>
    </row>
    <row r="11" spans="1:20">
      <c r="A11" t="s">
        <v>109</v>
      </c>
      <c r="B11" t="s">
        <v>10</v>
      </c>
      <c r="C11" s="4">
        <f>INDEX(pivot_employ!$B$5:$AN$56,MATCH(Employ!$B11,pivot_employ!$A$5:$A$56,0),MATCH(Employ!C$55,pivot_employ!$B$4:$AN$4,0))</f>
        <v>7653</v>
      </c>
      <c r="D11" s="4">
        <f>INDEX(pivot_employ!$B$5:$AN$56,MATCH(Employ!$B11,pivot_employ!$A$5:$A$56,0),MATCH(Employ!D$55,pivot_employ!$B$4:$AN$4,0))</f>
        <v>822</v>
      </c>
      <c r="E11" s="4">
        <f>INDEX(pivot_employ!$B$5:$AN$56,MATCH(Employ!$B11,pivot_employ!$A$5:$A$56,0),MATCH(Employ!E$55,pivot_employ!$B$4:$AN$4,0))</f>
        <v>863</v>
      </c>
      <c r="F11" s="4">
        <f>INDEX(pivot_employ!$B$5:$AN$56,MATCH(Employ!$B11,pivot_employ!$A$5:$A$56,0),MATCH(Employ!F$55,pivot_employ!$B$4:$AN$4,0))</f>
        <v>10421</v>
      </c>
      <c r="G11" s="4">
        <f>INDEX(pivot_employ!$B$5:$AN$56,MATCH(Employ!$B11,pivot_employ!$A$5:$A$56,0),MATCH(Employ!G$55,pivot_employ!$B$4:$AN$4,0))</f>
        <v>4386</v>
      </c>
      <c r="H11" s="4">
        <f>INDEX(pivot_employ!$B$5:$AN$56,MATCH(Employ!$B11,pivot_employ!$A$5:$A$56,0),MATCH(Employ!H$55,pivot_employ!$B$4:$AN$4,0))</f>
        <v>1271</v>
      </c>
      <c r="I11" s="4">
        <f>INDEX(pivot_employ!$B$5:$AN$56,MATCH(Employ!$B11,pivot_employ!$A$5:$A$56,0),MATCH(Employ!I$55,pivot_employ!$B$4:$AN$4,0))</f>
        <v>1853</v>
      </c>
      <c r="J11" s="4">
        <f>INDEX(pivot_employ!$B$5:$AN$56,MATCH(Employ!$B11,pivot_employ!$A$5:$A$56,0),MATCH(Employ!J$55,pivot_employ!$B$4:$AN$4,0))</f>
        <v>946</v>
      </c>
      <c r="K11" s="4">
        <f>INDEX(pivot_employ!$B$5:$AN$56,MATCH(Employ!$B11,pivot_employ!$A$5:$A$56,0),MATCH(Employ!K$55,pivot_employ!$B$4:$AN$4,0))</f>
        <v>663</v>
      </c>
      <c r="L11" s="4">
        <f>INDEX(pivot_employ!$B$5:$AN$56,MATCH(Employ!$B11,pivot_employ!$A$5:$A$56,0),MATCH(Employ!L$55,pivot_employ!$B$4:$AN$4,0))</f>
        <v>43</v>
      </c>
      <c r="M11" s="4">
        <f>INDEX(pivot_employ!$B$5:$AN$56,MATCH(Employ!$B11,pivot_employ!$A$5:$A$56,0),MATCH(Employ!M$55,pivot_employ!$B$4:$AN$4,0))</f>
        <v>679</v>
      </c>
      <c r="N11" s="4">
        <f>INDEX(pivot_employ!$B$5:$AN$56,MATCH(Employ!$B11,pivot_employ!$A$5:$A$56,0),MATCH(Employ!N$55,pivot_employ!$B$4:$AN$4,0))</f>
        <v>1276</v>
      </c>
      <c r="O11" s="4">
        <f>INDEX(pivot_employ!$B$5:$AN$56,MATCH(Employ!$B11,pivot_employ!$A$5:$A$56,0),MATCH(Employ!O$55,pivot_employ!$B$4:$AN$4,0))</f>
        <v>398</v>
      </c>
      <c r="P11" s="4">
        <f>INDEX(pivot_employ!$B$5:$AN$56,MATCH(Employ!$B11,pivot_employ!$A$5:$A$56,0),MATCH(Employ!P$55,pivot_employ!$B$4:$AN$4,0))</f>
        <v>0</v>
      </c>
      <c r="Q11" s="4">
        <f>INDEX(pivot_employ!$B$5:$AN$56,MATCH(Employ!$B11,pivot_employ!$A$5:$A$56,0),MATCH(Employ!Q$55,pivot_employ!$B$4:$AN$4,0))</f>
        <v>0</v>
      </c>
      <c r="R11" s="4">
        <f>INDEX(pivot_employ!$B$5:$AN$56,MATCH(Employ!$B11,pivot_employ!$A$5:$A$56,0),MATCH(Employ!R$55,pivot_employ!$B$4:$AN$4,0))</f>
        <v>1785</v>
      </c>
      <c r="S11" s="4">
        <f>INDEX(pivot_employ!$B$5:$AN$56,MATCH(Employ!$B11,pivot_employ!$A$5:$A$56,0),MATCH(Employ!S$55,pivot_employ!$B$4:$AN$4,0))</f>
        <v>2127</v>
      </c>
      <c r="T11" s="4">
        <f>INDEX(pivot_employ!$B$5:$AN$56,MATCH(Employ!$B11,pivot_employ!$A$5:$A$56,0),MATCH(Employ!T$55,pivot_employ!$B$4:$AN$4,0))</f>
        <v>1237</v>
      </c>
    </row>
    <row r="12" spans="1:20">
      <c r="A12" t="s">
        <v>110</v>
      </c>
      <c r="B12" t="s">
        <v>11</v>
      </c>
      <c r="C12" s="4">
        <f>INDEX(pivot_employ!$B$5:$AN$56,MATCH(Employ!$B12,pivot_employ!$A$5:$A$56,0),MATCH(Employ!C$55,pivot_employ!$B$4:$AN$4,0))</f>
        <v>353030</v>
      </c>
      <c r="D12" s="4">
        <f>INDEX(pivot_employ!$B$5:$AN$56,MATCH(Employ!$B12,pivot_employ!$A$5:$A$56,0),MATCH(Employ!D$55,pivot_employ!$B$4:$AN$4,0))</f>
        <v>89724</v>
      </c>
      <c r="E12" s="4">
        <f>INDEX(pivot_employ!$B$5:$AN$56,MATCH(Employ!$B12,pivot_employ!$A$5:$A$56,0),MATCH(Employ!E$55,pivot_employ!$B$4:$AN$4,0))</f>
        <v>19378</v>
      </c>
      <c r="F12" s="4">
        <f>INDEX(pivot_employ!$B$5:$AN$56,MATCH(Employ!$B12,pivot_employ!$A$5:$A$56,0),MATCH(Employ!F$55,pivot_employ!$B$4:$AN$4,0))</f>
        <v>8868</v>
      </c>
      <c r="G12" s="4">
        <f>INDEX(pivot_employ!$B$5:$AN$56,MATCH(Employ!$B12,pivot_employ!$A$5:$A$56,0),MATCH(Employ!G$55,pivot_employ!$B$4:$AN$4,0))</f>
        <v>64124</v>
      </c>
      <c r="H12" s="4">
        <f>INDEX(pivot_employ!$B$5:$AN$56,MATCH(Employ!$B12,pivot_employ!$A$5:$A$56,0),MATCH(Employ!H$55,pivot_employ!$B$4:$AN$4,0))</f>
        <v>42216</v>
      </c>
      <c r="I12" s="4">
        <f>INDEX(pivot_employ!$B$5:$AN$56,MATCH(Employ!$B12,pivot_employ!$A$5:$A$56,0),MATCH(Employ!I$55,pivot_employ!$B$4:$AN$4,0))</f>
        <v>28757</v>
      </c>
      <c r="J12" s="4">
        <f>INDEX(pivot_employ!$B$5:$AN$56,MATCH(Employ!$B12,pivot_employ!$A$5:$A$56,0),MATCH(Employ!J$55,pivot_employ!$B$4:$AN$4,0))</f>
        <v>5230</v>
      </c>
      <c r="K12" s="4">
        <f>INDEX(pivot_employ!$B$5:$AN$56,MATCH(Employ!$B12,pivot_employ!$A$5:$A$56,0),MATCH(Employ!K$55,pivot_employ!$B$4:$AN$4,0))</f>
        <v>18092</v>
      </c>
      <c r="L12" s="4">
        <f>INDEX(pivot_employ!$B$5:$AN$56,MATCH(Employ!$B12,pivot_employ!$A$5:$A$56,0),MATCH(Employ!L$55,pivot_employ!$B$4:$AN$4,0))</f>
        <v>13747</v>
      </c>
      <c r="M12" s="4">
        <f>INDEX(pivot_employ!$B$5:$AN$56,MATCH(Employ!$B12,pivot_employ!$A$5:$A$56,0),MATCH(Employ!M$55,pivot_employ!$B$4:$AN$4,0))</f>
        <v>9056</v>
      </c>
      <c r="N12" s="4">
        <f>INDEX(pivot_employ!$B$5:$AN$56,MATCH(Employ!$B12,pivot_employ!$A$5:$A$56,0),MATCH(Employ!N$55,pivot_employ!$B$4:$AN$4,0))</f>
        <v>6956</v>
      </c>
      <c r="O12" s="4">
        <f>INDEX(pivot_employ!$B$5:$AN$56,MATCH(Employ!$B12,pivot_employ!$A$5:$A$56,0),MATCH(Employ!O$55,pivot_employ!$B$4:$AN$4,0))</f>
        <v>11528</v>
      </c>
      <c r="P12" s="4">
        <f>INDEX(pivot_employ!$B$5:$AN$56,MATCH(Employ!$B12,pivot_employ!$A$5:$A$56,0),MATCH(Employ!P$55,pivot_employ!$B$4:$AN$4,0))</f>
        <v>4347</v>
      </c>
      <c r="Q12" s="4">
        <f>INDEX(pivot_employ!$B$5:$AN$56,MATCH(Employ!$B12,pivot_employ!$A$5:$A$56,0),MATCH(Employ!Q$55,pivot_employ!$B$4:$AN$4,0))</f>
        <v>560</v>
      </c>
      <c r="R12" s="4">
        <f>INDEX(pivot_employ!$B$5:$AN$56,MATCH(Employ!$B12,pivot_employ!$A$5:$A$56,0),MATCH(Employ!R$55,pivot_employ!$B$4:$AN$4,0))</f>
        <v>23226</v>
      </c>
      <c r="S12" s="4">
        <f>INDEX(pivot_employ!$B$5:$AN$56,MATCH(Employ!$B12,pivot_employ!$A$5:$A$56,0),MATCH(Employ!S$55,pivot_employ!$B$4:$AN$4,0))</f>
        <v>30887</v>
      </c>
      <c r="T12" s="4">
        <f>INDEX(pivot_employ!$B$5:$AN$56,MATCH(Employ!$B12,pivot_employ!$A$5:$A$56,0),MATCH(Employ!T$55,pivot_employ!$B$4:$AN$4,0))</f>
        <v>13023</v>
      </c>
    </row>
    <row r="13" spans="1:20">
      <c r="A13" t="s">
        <v>111</v>
      </c>
      <c r="B13" t="s">
        <v>12</v>
      </c>
      <c r="C13" s="4">
        <f>INDEX(pivot_employ!$B$5:$AN$56,MATCH(Employ!$B13,pivot_employ!$A$5:$A$56,0),MATCH(Employ!C$55,pivot_employ!$B$4:$AN$4,0))</f>
        <v>240207</v>
      </c>
      <c r="D13" s="4">
        <f>INDEX(pivot_employ!$B$5:$AN$56,MATCH(Employ!$B13,pivot_employ!$A$5:$A$56,0),MATCH(Employ!D$55,pivot_employ!$B$4:$AN$4,0))</f>
        <v>60440</v>
      </c>
      <c r="E13" s="4">
        <f>INDEX(pivot_employ!$B$5:$AN$56,MATCH(Employ!$B13,pivot_employ!$A$5:$A$56,0),MATCH(Employ!E$55,pivot_employ!$B$4:$AN$4,0))</f>
        <v>13003</v>
      </c>
      <c r="F13" s="4">
        <f>INDEX(pivot_employ!$B$5:$AN$56,MATCH(Employ!$B13,pivot_employ!$A$5:$A$56,0),MATCH(Employ!F$55,pivot_employ!$B$4:$AN$4,0))</f>
        <v>5119</v>
      </c>
      <c r="G13" s="4">
        <f>INDEX(pivot_employ!$B$5:$AN$56,MATCH(Employ!$B13,pivot_employ!$A$5:$A$56,0),MATCH(Employ!G$55,pivot_employ!$B$4:$AN$4,0))</f>
        <v>27512</v>
      </c>
      <c r="H13" s="4">
        <f>INDEX(pivot_employ!$B$5:$AN$56,MATCH(Employ!$B13,pivot_employ!$A$5:$A$56,0),MATCH(Employ!H$55,pivot_employ!$B$4:$AN$4,0))</f>
        <v>27556</v>
      </c>
      <c r="I13" s="4">
        <f>INDEX(pivot_employ!$B$5:$AN$56,MATCH(Employ!$B13,pivot_employ!$A$5:$A$56,0),MATCH(Employ!I$55,pivot_employ!$B$4:$AN$4,0))</f>
        <v>12367</v>
      </c>
      <c r="J13" s="4">
        <f>INDEX(pivot_employ!$B$5:$AN$56,MATCH(Employ!$B13,pivot_employ!$A$5:$A$56,0),MATCH(Employ!J$55,pivot_employ!$B$4:$AN$4,0))</f>
        <v>2685</v>
      </c>
      <c r="K13" s="4">
        <f>INDEX(pivot_employ!$B$5:$AN$56,MATCH(Employ!$B13,pivot_employ!$A$5:$A$56,0),MATCH(Employ!K$55,pivot_employ!$B$4:$AN$4,0))</f>
        <v>7578</v>
      </c>
      <c r="L13" s="4">
        <f>INDEX(pivot_employ!$B$5:$AN$56,MATCH(Employ!$B13,pivot_employ!$A$5:$A$56,0),MATCH(Employ!L$55,pivot_employ!$B$4:$AN$4,0))</f>
        <v>4275</v>
      </c>
      <c r="M13" s="4">
        <f>INDEX(pivot_employ!$B$5:$AN$56,MATCH(Employ!$B13,pivot_employ!$A$5:$A$56,0),MATCH(Employ!M$55,pivot_employ!$B$4:$AN$4,0))</f>
        <v>3634</v>
      </c>
      <c r="N13" s="4">
        <f>INDEX(pivot_employ!$B$5:$AN$56,MATCH(Employ!$B13,pivot_employ!$A$5:$A$56,0),MATCH(Employ!N$55,pivot_employ!$B$4:$AN$4,0))</f>
        <v>4892</v>
      </c>
      <c r="O13" s="4">
        <f>INDEX(pivot_employ!$B$5:$AN$56,MATCH(Employ!$B13,pivot_employ!$A$5:$A$56,0),MATCH(Employ!O$55,pivot_employ!$B$4:$AN$4,0))</f>
        <v>6522</v>
      </c>
      <c r="P13" s="4">
        <f>INDEX(pivot_employ!$B$5:$AN$56,MATCH(Employ!$B13,pivot_employ!$A$5:$A$56,0),MATCH(Employ!P$55,pivot_employ!$B$4:$AN$4,0))</f>
        <v>994</v>
      </c>
      <c r="Q13" s="4">
        <f>INDEX(pivot_employ!$B$5:$AN$56,MATCH(Employ!$B13,pivot_employ!$A$5:$A$56,0),MATCH(Employ!Q$55,pivot_employ!$B$4:$AN$4,0))</f>
        <v>565</v>
      </c>
      <c r="R13" s="4">
        <f>INDEX(pivot_employ!$B$5:$AN$56,MATCH(Employ!$B13,pivot_employ!$A$5:$A$56,0),MATCH(Employ!R$55,pivot_employ!$B$4:$AN$4,0))</f>
        <v>11239</v>
      </c>
      <c r="S13" s="4">
        <f>INDEX(pivot_employ!$B$5:$AN$56,MATCH(Employ!$B13,pivot_employ!$A$5:$A$56,0),MATCH(Employ!S$55,pivot_employ!$B$4:$AN$4,0))</f>
        <v>13802</v>
      </c>
      <c r="T13" s="4">
        <f>INDEX(pivot_employ!$B$5:$AN$56,MATCH(Employ!$B13,pivot_employ!$A$5:$A$56,0),MATCH(Employ!T$55,pivot_employ!$B$4:$AN$4,0))</f>
        <v>6827</v>
      </c>
    </row>
    <row r="14" spans="1:20">
      <c r="A14" t="s">
        <v>112</v>
      </c>
      <c r="B14" t="s">
        <v>13</v>
      </c>
      <c r="C14" s="4">
        <f>INDEX(pivot_employ!$B$5:$AN$56,MATCH(Employ!$B14,pivot_employ!$A$5:$A$56,0),MATCH(Employ!C$55,pivot_employ!$B$4:$AN$4,0))</f>
        <v>25717</v>
      </c>
      <c r="D14" s="4">
        <f>INDEX(pivot_employ!$B$5:$AN$56,MATCH(Employ!$B14,pivot_employ!$A$5:$A$56,0),MATCH(Employ!D$55,pivot_employ!$B$4:$AN$4,0))</f>
        <v>11195</v>
      </c>
      <c r="E14" s="4">
        <f>INDEX(pivot_employ!$B$5:$AN$56,MATCH(Employ!$B14,pivot_employ!$A$5:$A$56,0),MATCH(Employ!E$55,pivot_employ!$B$4:$AN$4,0))</f>
        <v>1803</v>
      </c>
      <c r="F14" s="4">
        <f>INDEX(pivot_employ!$B$5:$AN$56,MATCH(Employ!$B14,pivot_employ!$A$5:$A$56,0),MATCH(Employ!F$55,pivot_employ!$B$4:$AN$4,0))</f>
        <v>92</v>
      </c>
      <c r="G14" s="4">
        <f>INDEX(pivot_employ!$B$5:$AN$56,MATCH(Employ!$B14,pivot_employ!$A$5:$A$56,0),MATCH(Employ!G$55,pivot_employ!$B$4:$AN$4,0))</f>
        <v>3740</v>
      </c>
      <c r="H14" s="4">
        <f>INDEX(pivot_employ!$B$5:$AN$56,MATCH(Employ!$B14,pivot_employ!$A$5:$A$56,0),MATCH(Employ!H$55,pivot_employ!$B$4:$AN$4,0))</f>
        <v>2264</v>
      </c>
      <c r="I14" s="4">
        <f>INDEX(pivot_employ!$B$5:$AN$56,MATCH(Employ!$B14,pivot_employ!$A$5:$A$56,0),MATCH(Employ!I$55,pivot_employ!$B$4:$AN$4,0))</f>
        <v>1921</v>
      </c>
      <c r="J14" s="4">
        <f>INDEX(pivot_employ!$B$5:$AN$56,MATCH(Employ!$B14,pivot_employ!$A$5:$A$56,0),MATCH(Employ!J$55,pivot_employ!$B$4:$AN$4,0))</f>
        <v>275</v>
      </c>
      <c r="K14" s="4">
        <f>INDEX(pivot_employ!$B$5:$AN$56,MATCH(Employ!$B14,pivot_employ!$A$5:$A$56,0),MATCH(Employ!K$55,pivot_employ!$B$4:$AN$4,0))</f>
        <v>2246</v>
      </c>
      <c r="L14" s="4">
        <f>INDEX(pivot_employ!$B$5:$AN$56,MATCH(Employ!$B14,pivot_employ!$A$5:$A$56,0),MATCH(Employ!L$55,pivot_employ!$B$4:$AN$4,0))</f>
        <v>774</v>
      </c>
      <c r="M14" s="4">
        <f>INDEX(pivot_employ!$B$5:$AN$56,MATCH(Employ!$B14,pivot_employ!$A$5:$A$56,0),MATCH(Employ!M$55,pivot_employ!$B$4:$AN$4,0))</f>
        <v>715</v>
      </c>
      <c r="N14" s="4">
        <f>INDEX(pivot_employ!$B$5:$AN$56,MATCH(Employ!$B14,pivot_employ!$A$5:$A$56,0),MATCH(Employ!N$55,pivot_employ!$B$4:$AN$4,0))</f>
        <v>614</v>
      </c>
      <c r="O14" s="4">
        <f>INDEX(pivot_employ!$B$5:$AN$56,MATCH(Employ!$B14,pivot_employ!$A$5:$A$56,0),MATCH(Employ!O$55,pivot_employ!$B$4:$AN$4,0))</f>
        <v>951</v>
      </c>
      <c r="P14" s="4">
        <f>INDEX(pivot_employ!$B$5:$AN$56,MATCH(Employ!$B14,pivot_employ!$A$5:$A$56,0),MATCH(Employ!P$55,pivot_employ!$B$4:$AN$4,0))</f>
        <v>0</v>
      </c>
      <c r="Q14" s="4">
        <f>INDEX(pivot_employ!$B$5:$AN$56,MATCH(Employ!$B14,pivot_employ!$A$5:$A$56,0),MATCH(Employ!Q$55,pivot_employ!$B$4:$AN$4,0))</f>
        <v>0</v>
      </c>
      <c r="R14" s="4">
        <f>INDEX(pivot_employ!$B$5:$AN$56,MATCH(Employ!$B14,pivot_employ!$A$5:$A$56,0),MATCH(Employ!R$55,pivot_employ!$B$4:$AN$4,0))</f>
        <v>1613</v>
      </c>
      <c r="S14" s="4">
        <f>INDEX(pivot_employ!$B$5:$AN$56,MATCH(Employ!$B14,pivot_employ!$A$5:$A$56,0),MATCH(Employ!S$55,pivot_employ!$B$4:$AN$4,0))</f>
        <v>3029</v>
      </c>
      <c r="T14" s="4">
        <f>INDEX(pivot_employ!$B$5:$AN$56,MATCH(Employ!$B14,pivot_employ!$A$5:$A$56,0),MATCH(Employ!T$55,pivot_employ!$B$4:$AN$4,0))</f>
        <v>1823</v>
      </c>
    </row>
    <row r="15" spans="1:20">
      <c r="A15" t="s">
        <v>113</v>
      </c>
      <c r="B15" t="s">
        <v>14</v>
      </c>
      <c r="C15" s="4">
        <f>INDEX(pivot_employ!$B$5:$AN$56,MATCH(Employ!$B15,pivot_employ!$A$5:$A$56,0),MATCH(Employ!C$55,pivot_employ!$B$4:$AN$4,0))</f>
        <v>31740</v>
      </c>
      <c r="D15" s="4">
        <f>INDEX(pivot_employ!$B$5:$AN$56,MATCH(Employ!$B15,pivot_employ!$A$5:$A$56,0),MATCH(Employ!D$55,pivot_employ!$B$4:$AN$4,0))</f>
        <v>10137</v>
      </c>
      <c r="E15" s="4">
        <f>INDEX(pivot_employ!$B$5:$AN$56,MATCH(Employ!$B15,pivot_employ!$A$5:$A$56,0),MATCH(Employ!E$55,pivot_employ!$B$4:$AN$4,0))</f>
        <v>3328</v>
      </c>
      <c r="F15" s="4">
        <f>INDEX(pivot_employ!$B$5:$AN$56,MATCH(Employ!$B15,pivot_employ!$A$5:$A$56,0),MATCH(Employ!F$55,pivot_employ!$B$4:$AN$4,0))</f>
        <v>102</v>
      </c>
      <c r="G15" s="4">
        <f>INDEX(pivot_employ!$B$5:$AN$56,MATCH(Employ!$B15,pivot_employ!$A$5:$A$56,0),MATCH(Employ!G$55,pivot_employ!$B$4:$AN$4,0))</f>
        <v>4030</v>
      </c>
      <c r="H15" s="4">
        <f>INDEX(pivot_employ!$B$5:$AN$56,MATCH(Employ!$B15,pivot_employ!$A$5:$A$56,0),MATCH(Employ!H$55,pivot_employ!$B$4:$AN$4,0))</f>
        <v>3672</v>
      </c>
      <c r="I15" s="4">
        <f>INDEX(pivot_employ!$B$5:$AN$56,MATCH(Employ!$B15,pivot_employ!$A$5:$A$56,0),MATCH(Employ!I$55,pivot_employ!$B$4:$AN$4,0))</f>
        <v>1397</v>
      </c>
      <c r="J15" s="4">
        <f>INDEX(pivot_employ!$B$5:$AN$56,MATCH(Employ!$B15,pivot_employ!$A$5:$A$56,0),MATCH(Employ!J$55,pivot_employ!$B$4:$AN$4,0))</f>
        <v>206</v>
      </c>
      <c r="K15" s="4">
        <f>INDEX(pivot_employ!$B$5:$AN$56,MATCH(Employ!$B15,pivot_employ!$A$5:$A$56,0),MATCH(Employ!K$55,pivot_employ!$B$4:$AN$4,0))</f>
        <v>1023</v>
      </c>
      <c r="L15" s="4">
        <f>INDEX(pivot_employ!$B$5:$AN$56,MATCH(Employ!$B15,pivot_employ!$A$5:$A$56,0),MATCH(Employ!L$55,pivot_employ!$B$4:$AN$4,0))</f>
        <v>2279</v>
      </c>
      <c r="M15" s="4">
        <f>INDEX(pivot_employ!$B$5:$AN$56,MATCH(Employ!$B15,pivot_employ!$A$5:$A$56,0),MATCH(Employ!M$55,pivot_employ!$B$4:$AN$4,0))</f>
        <v>698</v>
      </c>
      <c r="N15" s="4">
        <f>INDEX(pivot_employ!$B$5:$AN$56,MATCH(Employ!$B15,pivot_employ!$A$5:$A$56,0),MATCH(Employ!N$55,pivot_employ!$B$4:$AN$4,0))</f>
        <v>478</v>
      </c>
      <c r="O15" s="4">
        <f>INDEX(pivot_employ!$B$5:$AN$56,MATCH(Employ!$B15,pivot_employ!$A$5:$A$56,0),MATCH(Employ!O$55,pivot_employ!$B$4:$AN$4,0))</f>
        <v>520</v>
      </c>
      <c r="P15" s="4">
        <f>INDEX(pivot_employ!$B$5:$AN$56,MATCH(Employ!$B15,pivot_employ!$A$5:$A$56,0),MATCH(Employ!P$55,pivot_employ!$B$4:$AN$4,0))</f>
        <v>98</v>
      </c>
      <c r="Q15" s="4">
        <f>INDEX(pivot_employ!$B$5:$AN$56,MATCH(Employ!$B15,pivot_employ!$A$5:$A$56,0),MATCH(Employ!Q$55,pivot_employ!$B$4:$AN$4,0))</f>
        <v>0</v>
      </c>
      <c r="R15" s="4">
        <f>INDEX(pivot_employ!$B$5:$AN$56,MATCH(Employ!$B15,pivot_employ!$A$5:$A$56,0),MATCH(Employ!R$55,pivot_employ!$B$4:$AN$4,0))</f>
        <v>2751</v>
      </c>
      <c r="S15" s="4">
        <f>INDEX(pivot_employ!$B$5:$AN$56,MATCH(Employ!$B15,pivot_employ!$A$5:$A$56,0),MATCH(Employ!S$55,pivot_employ!$B$4:$AN$4,0))</f>
        <v>2001</v>
      </c>
      <c r="T15" s="4">
        <f>INDEX(pivot_employ!$B$5:$AN$56,MATCH(Employ!$B15,pivot_employ!$A$5:$A$56,0),MATCH(Employ!T$55,pivot_employ!$B$4:$AN$4,0))</f>
        <v>1425</v>
      </c>
    </row>
    <row r="16" spans="1:20">
      <c r="A16" t="s">
        <v>114</v>
      </c>
      <c r="B16" t="s">
        <v>15</v>
      </c>
      <c r="C16" s="4">
        <f>INDEX(pivot_employ!$B$5:$AN$56,MATCH(Employ!$B16,pivot_employ!$A$5:$A$56,0),MATCH(Employ!C$55,pivot_employ!$B$4:$AN$4,0))</f>
        <v>281426</v>
      </c>
      <c r="D16" s="4">
        <f>INDEX(pivot_employ!$B$5:$AN$56,MATCH(Employ!$B16,pivot_employ!$A$5:$A$56,0),MATCH(Employ!D$55,pivot_employ!$B$4:$AN$4,0))</f>
        <v>87533</v>
      </c>
      <c r="E16" s="4">
        <f>INDEX(pivot_employ!$B$5:$AN$56,MATCH(Employ!$B16,pivot_employ!$A$5:$A$56,0),MATCH(Employ!E$55,pivot_employ!$B$4:$AN$4,0))</f>
        <v>16746</v>
      </c>
      <c r="F16" s="4">
        <f>INDEX(pivot_employ!$B$5:$AN$56,MATCH(Employ!$B16,pivot_employ!$A$5:$A$56,0),MATCH(Employ!F$55,pivot_employ!$B$4:$AN$4,0))</f>
        <v>14941</v>
      </c>
      <c r="G16" s="4">
        <f>INDEX(pivot_employ!$B$5:$AN$56,MATCH(Employ!$B16,pivot_employ!$A$5:$A$56,0),MATCH(Employ!G$55,pivot_employ!$B$4:$AN$4,0))</f>
        <v>46965</v>
      </c>
      <c r="H16" s="4">
        <f>INDEX(pivot_employ!$B$5:$AN$56,MATCH(Employ!$B16,pivot_employ!$A$5:$A$56,0),MATCH(Employ!H$55,pivot_employ!$B$4:$AN$4,0))</f>
        <v>21418</v>
      </c>
      <c r="I16" s="4">
        <f>INDEX(pivot_employ!$B$5:$AN$56,MATCH(Employ!$B16,pivot_employ!$A$5:$A$56,0),MATCH(Employ!I$55,pivot_employ!$B$4:$AN$4,0))</f>
        <v>14348</v>
      </c>
      <c r="J16" s="4">
        <f>INDEX(pivot_employ!$B$5:$AN$56,MATCH(Employ!$B16,pivot_employ!$A$5:$A$56,0),MATCH(Employ!J$55,pivot_employ!$B$4:$AN$4,0))</f>
        <v>3325</v>
      </c>
      <c r="K16" s="4">
        <f>INDEX(pivot_employ!$B$5:$AN$56,MATCH(Employ!$B16,pivot_employ!$A$5:$A$56,0),MATCH(Employ!K$55,pivot_employ!$B$4:$AN$4,0))</f>
        <v>18115</v>
      </c>
      <c r="L16" s="4">
        <f>INDEX(pivot_employ!$B$5:$AN$56,MATCH(Employ!$B16,pivot_employ!$A$5:$A$56,0),MATCH(Employ!L$55,pivot_employ!$B$4:$AN$4,0))</f>
        <v>4852</v>
      </c>
      <c r="M16" s="4">
        <f>INDEX(pivot_employ!$B$5:$AN$56,MATCH(Employ!$B16,pivot_employ!$A$5:$A$56,0),MATCH(Employ!M$55,pivot_employ!$B$4:$AN$4,0))</f>
        <v>5109</v>
      </c>
      <c r="N16" s="4">
        <f>INDEX(pivot_employ!$B$5:$AN$56,MATCH(Employ!$B16,pivot_employ!$A$5:$A$56,0),MATCH(Employ!N$55,pivot_employ!$B$4:$AN$4,0))</f>
        <v>1584</v>
      </c>
      <c r="O16" s="4">
        <f>INDEX(pivot_employ!$B$5:$AN$56,MATCH(Employ!$B16,pivot_employ!$A$5:$A$56,0),MATCH(Employ!O$55,pivot_employ!$B$4:$AN$4,0))</f>
        <v>4466</v>
      </c>
      <c r="P16" s="4">
        <f>INDEX(pivot_employ!$B$5:$AN$56,MATCH(Employ!$B16,pivot_employ!$A$5:$A$56,0),MATCH(Employ!P$55,pivot_employ!$B$4:$AN$4,0))</f>
        <v>1153</v>
      </c>
      <c r="Q16" s="4">
        <f>INDEX(pivot_employ!$B$5:$AN$56,MATCH(Employ!$B16,pivot_employ!$A$5:$A$56,0),MATCH(Employ!Q$55,pivot_employ!$B$4:$AN$4,0))</f>
        <v>131</v>
      </c>
      <c r="R16" s="4">
        <f>INDEX(pivot_employ!$B$5:$AN$56,MATCH(Employ!$B16,pivot_employ!$A$5:$A$56,0),MATCH(Employ!R$55,pivot_employ!$B$4:$AN$4,0))</f>
        <v>12131</v>
      </c>
      <c r="S16" s="4">
        <f>INDEX(pivot_employ!$B$5:$AN$56,MATCH(Employ!$B16,pivot_employ!$A$5:$A$56,0),MATCH(Employ!S$55,pivot_employ!$B$4:$AN$4,0))</f>
        <v>15240</v>
      </c>
      <c r="T16" s="4">
        <f>INDEX(pivot_employ!$B$5:$AN$56,MATCH(Employ!$B16,pivot_employ!$A$5:$A$56,0),MATCH(Employ!T$55,pivot_employ!$B$4:$AN$4,0))</f>
        <v>10479</v>
      </c>
    </row>
    <row r="17" spans="1:20">
      <c r="A17" t="s">
        <v>115</v>
      </c>
      <c r="B17" t="s">
        <v>16</v>
      </c>
      <c r="C17" s="4">
        <f>INDEX(pivot_employ!$B$5:$AN$56,MATCH(Employ!$B17,pivot_employ!$A$5:$A$56,0),MATCH(Employ!C$55,pivot_employ!$B$4:$AN$4,0))</f>
        <v>137201</v>
      </c>
      <c r="D17" s="4">
        <f>INDEX(pivot_employ!$B$5:$AN$56,MATCH(Employ!$B17,pivot_employ!$A$5:$A$56,0),MATCH(Employ!D$55,pivot_employ!$B$4:$AN$4,0))</f>
        <v>58376</v>
      </c>
      <c r="E17" s="4">
        <f>INDEX(pivot_employ!$B$5:$AN$56,MATCH(Employ!$B17,pivot_employ!$A$5:$A$56,0),MATCH(Employ!E$55,pivot_employ!$B$4:$AN$4,0))</f>
        <v>9322</v>
      </c>
      <c r="F17" s="4">
        <f>INDEX(pivot_employ!$B$5:$AN$56,MATCH(Employ!$B17,pivot_employ!$A$5:$A$56,0),MATCH(Employ!F$55,pivot_employ!$B$4:$AN$4,0))</f>
        <v>1447</v>
      </c>
      <c r="G17" s="4">
        <f>INDEX(pivot_employ!$B$5:$AN$56,MATCH(Employ!$B17,pivot_employ!$A$5:$A$56,0),MATCH(Employ!G$55,pivot_employ!$B$4:$AN$4,0))</f>
        <v>15641</v>
      </c>
      <c r="H17" s="4">
        <f>INDEX(pivot_employ!$B$5:$AN$56,MATCH(Employ!$B17,pivot_employ!$A$5:$A$56,0),MATCH(Employ!H$55,pivot_employ!$B$4:$AN$4,0))</f>
        <v>12418</v>
      </c>
      <c r="I17" s="4">
        <f>INDEX(pivot_employ!$B$5:$AN$56,MATCH(Employ!$B17,pivot_employ!$A$5:$A$56,0),MATCH(Employ!I$55,pivot_employ!$B$4:$AN$4,0))</f>
        <v>7805</v>
      </c>
      <c r="J17" s="4">
        <f>INDEX(pivot_employ!$B$5:$AN$56,MATCH(Employ!$B17,pivot_employ!$A$5:$A$56,0),MATCH(Employ!J$55,pivot_employ!$B$4:$AN$4,0))</f>
        <v>1343</v>
      </c>
      <c r="K17" s="4">
        <f>INDEX(pivot_employ!$B$5:$AN$56,MATCH(Employ!$B17,pivot_employ!$A$5:$A$56,0),MATCH(Employ!K$55,pivot_employ!$B$4:$AN$4,0))</f>
        <v>3536</v>
      </c>
      <c r="L17" s="4">
        <f>INDEX(pivot_employ!$B$5:$AN$56,MATCH(Employ!$B17,pivot_employ!$A$5:$A$56,0),MATCH(Employ!L$55,pivot_employ!$B$4:$AN$4,0))</f>
        <v>2708</v>
      </c>
      <c r="M17" s="4">
        <f>INDEX(pivot_employ!$B$5:$AN$56,MATCH(Employ!$B17,pivot_employ!$A$5:$A$56,0),MATCH(Employ!M$55,pivot_employ!$B$4:$AN$4,0))</f>
        <v>2948</v>
      </c>
      <c r="N17" s="4">
        <f>INDEX(pivot_employ!$B$5:$AN$56,MATCH(Employ!$B17,pivot_employ!$A$5:$A$56,0),MATCH(Employ!N$55,pivot_employ!$B$4:$AN$4,0))</f>
        <v>1312</v>
      </c>
      <c r="O17" s="4">
        <f>INDEX(pivot_employ!$B$5:$AN$56,MATCH(Employ!$B17,pivot_employ!$A$5:$A$56,0),MATCH(Employ!O$55,pivot_employ!$B$4:$AN$4,0))</f>
        <v>1998</v>
      </c>
      <c r="P17" s="4">
        <f>INDEX(pivot_employ!$B$5:$AN$56,MATCH(Employ!$B17,pivot_employ!$A$5:$A$56,0),MATCH(Employ!P$55,pivot_employ!$B$4:$AN$4,0))</f>
        <v>3327</v>
      </c>
      <c r="Q17" s="4">
        <f>INDEX(pivot_employ!$B$5:$AN$56,MATCH(Employ!$B17,pivot_employ!$A$5:$A$56,0),MATCH(Employ!Q$55,pivot_employ!$B$4:$AN$4,0))</f>
        <v>829</v>
      </c>
      <c r="R17" s="4">
        <f>INDEX(pivot_employ!$B$5:$AN$56,MATCH(Employ!$B17,pivot_employ!$A$5:$A$56,0),MATCH(Employ!R$55,pivot_employ!$B$4:$AN$4,0))</f>
        <v>6208</v>
      </c>
      <c r="S17" s="4">
        <f>INDEX(pivot_employ!$B$5:$AN$56,MATCH(Employ!$B17,pivot_employ!$A$5:$A$56,0),MATCH(Employ!S$55,pivot_employ!$B$4:$AN$4,0))</f>
        <v>7459</v>
      </c>
      <c r="T17" s="4">
        <f>INDEX(pivot_employ!$B$5:$AN$56,MATCH(Employ!$B17,pivot_employ!$A$5:$A$56,0),MATCH(Employ!T$55,pivot_employ!$B$4:$AN$4,0))</f>
        <v>6278</v>
      </c>
    </row>
    <row r="18" spans="1:20">
      <c r="A18" t="s">
        <v>116</v>
      </c>
      <c r="B18" t="s">
        <v>17</v>
      </c>
      <c r="C18" s="4">
        <f>INDEX(pivot_employ!$B$5:$AN$56,MATCH(Employ!$B18,pivot_employ!$A$5:$A$56,0),MATCH(Employ!C$55,pivot_employ!$B$4:$AN$4,0))</f>
        <v>75307</v>
      </c>
      <c r="D18" s="4">
        <f>INDEX(pivot_employ!$B$5:$AN$56,MATCH(Employ!$B18,pivot_employ!$A$5:$A$56,0),MATCH(Employ!D$55,pivot_employ!$B$4:$AN$4,0))</f>
        <v>28589</v>
      </c>
      <c r="E18" s="4">
        <f>INDEX(pivot_employ!$B$5:$AN$56,MATCH(Employ!$B18,pivot_employ!$A$5:$A$56,0),MATCH(Employ!E$55,pivot_employ!$B$4:$AN$4,0))</f>
        <v>7706</v>
      </c>
      <c r="F18" s="4">
        <f>INDEX(pivot_employ!$B$5:$AN$56,MATCH(Employ!$B18,pivot_employ!$A$5:$A$56,0),MATCH(Employ!F$55,pivot_employ!$B$4:$AN$4,0))</f>
        <v>787</v>
      </c>
      <c r="G18" s="4">
        <f>INDEX(pivot_employ!$B$5:$AN$56,MATCH(Employ!$B18,pivot_employ!$A$5:$A$56,0),MATCH(Employ!G$55,pivot_employ!$B$4:$AN$4,0))</f>
        <v>7041</v>
      </c>
      <c r="H18" s="4">
        <f>INDEX(pivot_employ!$B$5:$AN$56,MATCH(Employ!$B18,pivot_employ!$A$5:$A$56,0),MATCH(Employ!H$55,pivot_employ!$B$4:$AN$4,0))</f>
        <v>4586</v>
      </c>
      <c r="I18" s="4">
        <f>INDEX(pivot_employ!$B$5:$AN$56,MATCH(Employ!$B18,pivot_employ!$A$5:$A$56,0),MATCH(Employ!I$55,pivot_employ!$B$4:$AN$4,0))</f>
        <v>1993</v>
      </c>
      <c r="J18" s="4">
        <f>INDEX(pivot_employ!$B$5:$AN$56,MATCH(Employ!$B18,pivot_employ!$A$5:$A$56,0),MATCH(Employ!J$55,pivot_employ!$B$4:$AN$4,0))</f>
        <v>433</v>
      </c>
      <c r="K18" s="4">
        <f>INDEX(pivot_employ!$B$5:$AN$56,MATCH(Employ!$B18,pivot_employ!$A$5:$A$56,0),MATCH(Employ!K$55,pivot_employ!$B$4:$AN$4,0))</f>
        <v>2085</v>
      </c>
      <c r="L18" s="4">
        <f>INDEX(pivot_employ!$B$5:$AN$56,MATCH(Employ!$B18,pivot_employ!$A$5:$A$56,0),MATCH(Employ!L$55,pivot_employ!$B$4:$AN$4,0))</f>
        <v>1805</v>
      </c>
      <c r="M18" s="4">
        <f>INDEX(pivot_employ!$B$5:$AN$56,MATCH(Employ!$B18,pivot_employ!$A$5:$A$56,0),MATCH(Employ!M$55,pivot_employ!$B$4:$AN$4,0))</f>
        <v>1215</v>
      </c>
      <c r="N18" s="4">
        <f>INDEX(pivot_employ!$B$5:$AN$56,MATCH(Employ!$B18,pivot_employ!$A$5:$A$56,0),MATCH(Employ!N$55,pivot_employ!$B$4:$AN$4,0))</f>
        <v>894</v>
      </c>
      <c r="O18" s="4">
        <f>INDEX(pivot_employ!$B$5:$AN$56,MATCH(Employ!$B18,pivot_employ!$A$5:$A$56,0),MATCH(Employ!O$55,pivot_employ!$B$4:$AN$4,0))</f>
        <v>1610</v>
      </c>
      <c r="P18" s="4">
        <f>INDEX(pivot_employ!$B$5:$AN$56,MATCH(Employ!$B18,pivot_employ!$A$5:$A$56,0),MATCH(Employ!P$55,pivot_employ!$B$4:$AN$4,0))</f>
        <v>813</v>
      </c>
      <c r="Q18" s="4">
        <f>INDEX(pivot_employ!$B$5:$AN$56,MATCH(Employ!$B18,pivot_employ!$A$5:$A$56,0),MATCH(Employ!Q$55,pivot_employ!$B$4:$AN$4,0))</f>
        <v>85</v>
      </c>
      <c r="R18" s="4">
        <f>INDEX(pivot_employ!$B$5:$AN$56,MATCH(Employ!$B18,pivot_employ!$A$5:$A$56,0),MATCH(Employ!R$55,pivot_employ!$B$4:$AN$4,0))</f>
        <v>3813</v>
      </c>
      <c r="S18" s="4">
        <f>INDEX(pivot_employ!$B$5:$AN$56,MATCH(Employ!$B18,pivot_employ!$A$5:$A$56,0),MATCH(Employ!S$55,pivot_employ!$B$4:$AN$4,0))</f>
        <v>3053</v>
      </c>
      <c r="T18" s="4">
        <f>INDEX(pivot_employ!$B$5:$AN$56,MATCH(Employ!$B18,pivot_employ!$A$5:$A$56,0),MATCH(Employ!T$55,pivot_employ!$B$4:$AN$4,0))</f>
        <v>3117</v>
      </c>
    </row>
    <row r="19" spans="1:20">
      <c r="A19" t="s">
        <v>117</v>
      </c>
      <c r="B19" t="s">
        <v>18</v>
      </c>
      <c r="C19" s="4">
        <f>INDEX(pivot_employ!$B$5:$AN$56,MATCH(Employ!$B19,pivot_employ!$A$5:$A$56,0),MATCH(Employ!C$55,pivot_employ!$B$4:$AN$4,0))</f>
        <v>84702</v>
      </c>
      <c r="D19" s="4">
        <f>INDEX(pivot_employ!$B$5:$AN$56,MATCH(Employ!$B19,pivot_employ!$A$5:$A$56,0),MATCH(Employ!D$55,pivot_employ!$B$4:$AN$4,0))</f>
        <v>28844</v>
      </c>
      <c r="E19" s="4">
        <f>INDEX(pivot_employ!$B$5:$AN$56,MATCH(Employ!$B19,pivot_employ!$A$5:$A$56,0),MATCH(Employ!E$55,pivot_employ!$B$4:$AN$4,0))</f>
        <v>8027</v>
      </c>
      <c r="F19" s="4">
        <f>INDEX(pivot_employ!$B$5:$AN$56,MATCH(Employ!$B19,pivot_employ!$A$5:$A$56,0),MATCH(Employ!F$55,pivot_employ!$B$4:$AN$4,0))</f>
        <v>314</v>
      </c>
      <c r="G19" s="4">
        <f>INDEX(pivot_employ!$B$5:$AN$56,MATCH(Employ!$B19,pivot_employ!$A$5:$A$56,0),MATCH(Employ!G$55,pivot_employ!$B$4:$AN$4,0))</f>
        <v>9006</v>
      </c>
      <c r="H19" s="4">
        <f>INDEX(pivot_employ!$B$5:$AN$56,MATCH(Employ!$B19,pivot_employ!$A$5:$A$56,0),MATCH(Employ!H$55,pivot_employ!$B$4:$AN$4,0))</f>
        <v>6410</v>
      </c>
      <c r="I19" s="4">
        <f>INDEX(pivot_employ!$B$5:$AN$56,MATCH(Employ!$B19,pivot_employ!$A$5:$A$56,0),MATCH(Employ!I$55,pivot_employ!$B$4:$AN$4,0))</f>
        <v>3253</v>
      </c>
      <c r="J19" s="4">
        <f>INDEX(pivot_employ!$B$5:$AN$56,MATCH(Employ!$B19,pivot_employ!$A$5:$A$56,0),MATCH(Employ!J$55,pivot_employ!$B$4:$AN$4,0))</f>
        <v>1000</v>
      </c>
      <c r="K19" s="4">
        <f>INDEX(pivot_employ!$B$5:$AN$56,MATCH(Employ!$B19,pivot_employ!$A$5:$A$56,0),MATCH(Employ!K$55,pivot_employ!$B$4:$AN$4,0))</f>
        <v>2773</v>
      </c>
      <c r="L19" s="4">
        <f>INDEX(pivot_employ!$B$5:$AN$56,MATCH(Employ!$B19,pivot_employ!$A$5:$A$56,0),MATCH(Employ!L$55,pivot_employ!$B$4:$AN$4,0))</f>
        <v>1256</v>
      </c>
      <c r="M19" s="4">
        <f>INDEX(pivot_employ!$B$5:$AN$56,MATCH(Employ!$B19,pivot_employ!$A$5:$A$56,0),MATCH(Employ!M$55,pivot_employ!$B$4:$AN$4,0))</f>
        <v>1176</v>
      </c>
      <c r="N19" s="4">
        <f>INDEX(pivot_employ!$B$5:$AN$56,MATCH(Employ!$B19,pivot_employ!$A$5:$A$56,0),MATCH(Employ!N$55,pivot_employ!$B$4:$AN$4,0))</f>
        <v>1040</v>
      </c>
      <c r="O19" s="4">
        <f>INDEX(pivot_employ!$B$5:$AN$56,MATCH(Employ!$B19,pivot_employ!$A$5:$A$56,0),MATCH(Employ!O$55,pivot_employ!$B$4:$AN$4,0))</f>
        <v>2158</v>
      </c>
      <c r="P19" s="4">
        <f>INDEX(pivot_employ!$B$5:$AN$56,MATCH(Employ!$B19,pivot_employ!$A$5:$A$56,0),MATCH(Employ!P$55,pivot_employ!$B$4:$AN$4,0))</f>
        <v>1082</v>
      </c>
      <c r="Q19" s="4">
        <f>INDEX(pivot_employ!$B$5:$AN$56,MATCH(Employ!$B19,pivot_employ!$A$5:$A$56,0),MATCH(Employ!Q$55,pivot_employ!$B$4:$AN$4,0))</f>
        <v>57</v>
      </c>
      <c r="R19" s="4">
        <f>INDEX(pivot_employ!$B$5:$AN$56,MATCH(Employ!$B19,pivot_employ!$A$5:$A$56,0),MATCH(Employ!R$55,pivot_employ!$B$4:$AN$4,0))</f>
        <v>4627</v>
      </c>
      <c r="S19" s="4">
        <f>INDEX(pivot_employ!$B$5:$AN$56,MATCH(Employ!$B19,pivot_employ!$A$5:$A$56,0),MATCH(Employ!S$55,pivot_employ!$B$4:$AN$4,0))</f>
        <v>3661</v>
      </c>
      <c r="T19" s="4">
        <f>INDEX(pivot_employ!$B$5:$AN$56,MATCH(Employ!$B19,pivot_employ!$A$5:$A$56,0),MATCH(Employ!T$55,pivot_employ!$B$4:$AN$4,0))</f>
        <v>3143</v>
      </c>
    </row>
    <row r="20" spans="1:20">
      <c r="A20" t="s">
        <v>118</v>
      </c>
      <c r="B20" t="s">
        <v>19</v>
      </c>
      <c r="C20" s="4">
        <f>INDEX(pivot_employ!$B$5:$AN$56,MATCH(Employ!$B20,pivot_employ!$A$5:$A$56,0),MATCH(Employ!C$55,pivot_employ!$B$4:$AN$4,0))</f>
        <v>109758</v>
      </c>
      <c r="D20" s="4">
        <f>INDEX(pivot_employ!$B$5:$AN$56,MATCH(Employ!$B20,pivot_employ!$A$5:$A$56,0),MATCH(Employ!D$55,pivot_employ!$B$4:$AN$4,0))</f>
        <v>38731</v>
      </c>
      <c r="E20" s="4">
        <f>INDEX(pivot_employ!$B$5:$AN$56,MATCH(Employ!$B20,pivot_employ!$A$5:$A$56,0),MATCH(Employ!E$55,pivot_employ!$B$4:$AN$4,0))</f>
        <v>7608</v>
      </c>
      <c r="F20" s="4">
        <f>INDEX(pivot_employ!$B$5:$AN$56,MATCH(Employ!$B20,pivot_employ!$A$5:$A$56,0),MATCH(Employ!F$55,pivot_employ!$B$4:$AN$4,0))</f>
        <v>1022</v>
      </c>
      <c r="G20" s="4">
        <f>INDEX(pivot_employ!$B$5:$AN$56,MATCH(Employ!$B20,pivot_employ!$A$5:$A$56,0),MATCH(Employ!G$55,pivot_employ!$B$4:$AN$4,0))</f>
        <v>10070</v>
      </c>
      <c r="H20" s="4">
        <f>INDEX(pivot_employ!$B$5:$AN$56,MATCH(Employ!$B20,pivot_employ!$A$5:$A$56,0),MATCH(Employ!H$55,pivot_employ!$B$4:$AN$4,0))</f>
        <v>8181</v>
      </c>
      <c r="I20" s="4">
        <f>INDEX(pivot_employ!$B$5:$AN$56,MATCH(Employ!$B20,pivot_employ!$A$5:$A$56,0),MATCH(Employ!I$55,pivot_employ!$B$4:$AN$4,0))</f>
        <v>4378</v>
      </c>
      <c r="J20" s="4">
        <f>INDEX(pivot_employ!$B$5:$AN$56,MATCH(Employ!$B20,pivot_employ!$A$5:$A$56,0),MATCH(Employ!J$55,pivot_employ!$B$4:$AN$4,0))</f>
        <v>992</v>
      </c>
      <c r="K20" s="4">
        <f>INDEX(pivot_employ!$B$5:$AN$56,MATCH(Employ!$B20,pivot_employ!$A$5:$A$56,0),MATCH(Employ!K$55,pivot_employ!$B$4:$AN$4,0))</f>
        <v>3296</v>
      </c>
      <c r="L20" s="4">
        <f>INDEX(pivot_employ!$B$5:$AN$56,MATCH(Employ!$B20,pivot_employ!$A$5:$A$56,0),MATCH(Employ!L$55,pivot_employ!$B$4:$AN$4,0))</f>
        <v>3325</v>
      </c>
      <c r="M20" s="4">
        <f>INDEX(pivot_employ!$B$5:$AN$56,MATCH(Employ!$B20,pivot_employ!$A$5:$A$56,0),MATCH(Employ!M$55,pivot_employ!$B$4:$AN$4,0))</f>
        <v>1845</v>
      </c>
      <c r="N20" s="4">
        <f>INDEX(pivot_employ!$B$5:$AN$56,MATCH(Employ!$B20,pivot_employ!$A$5:$A$56,0),MATCH(Employ!N$55,pivot_employ!$B$4:$AN$4,0))</f>
        <v>1407</v>
      </c>
      <c r="O20" s="4">
        <f>INDEX(pivot_employ!$B$5:$AN$56,MATCH(Employ!$B20,pivot_employ!$A$5:$A$56,0),MATCH(Employ!O$55,pivot_employ!$B$4:$AN$4,0))</f>
        <v>2918</v>
      </c>
      <c r="P20" s="4">
        <f>INDEX(pivot_employ!$B$5:$AN$56,MATCH(Employ!$B20,pivot_employ!$A$5:$A$56,0),MATCH(Employ!P$55,pivot_employ!$B$4:$AN$4,0))</f>
        <v>782</v>
      </c>
      <c r="Q20" s="4">
        <f>INDEX(pivot_employ!$B$5:$AN$56,MATCH(Employ!$B20,pivot_employ!$A$5:$A$56,0),MATCH(Employ!Q$55,pivot_employ!$B$4:$AN$4,0))</f>
        <v>140</v>
      </c>
      <c r="R20" s="4">
        <f>INDEX(pivot_employ!$B$5:$AN$56,MATCH(Employ!$B20,pivot_employ!$A$5:$A$56,0),MATCH(Employ!R$55,pivot_employ!$B$4:$AN$4,0))</f>
        <v>4253</v>
      </c>
      <c r="S20" s="4">
        <f>INDEX(pivot_employ!$B$5:$AN$56,MATCH(Employ!$B20,pivot_employ!$A$5:$A$56,0),MATCH(Employ!S$55,pivot_employ!$B$4:$AN$4,0))</f>
        <v>6989</v>
      </c>
      <c r="T20" s="4">
        <f>INDEX(pivot_employ!$B$5:$AN$56,MATCH(Employ!$B20,pivot_employ!$A$5:$A$56,0),MATCH(Employ!T$55,pivot_employ!$B$4:$AN$4,0))</f>
        <v>3609</v>
      </c>
    </row>
    <row r="21" spans="1:20">
      <c r="A21" t="s">
        <v>119</v>
      </c>
      <c r="B21" t="s">
        <v>20</v>
      </c>
      <c r="C21" s="4">
        <f>INDEX(pivot_employ!$B$5:$AN$56,MATCH(Employ!$B21,pivot_employ!$A$5:$A$56,0),MATCH(Employ!C$55,pivot_employ!$B$4:$AN$4,0))</f>
        <v>99876</v>
      </c>
      <c r="D21" s="4">
        <f>INDEX(pivot_employ!$B$5:$AN$56,MATCH(Employ!$B21,pivot_employ!$A$5:$A$56,0),MATCH(Employ!D$55,pivot_employ!$B$4:$AN$4,0))</f>
        <v>26911</v>
      </c>
      <c r="E21" s="4">
        <f>INDEX(pivot_employ!$B$5:$AN$56,MATCH(Employ!$B21,pivot_employ!$A$5:$A$56,0),MATCH(Employ!E$55,pivot_employ!$B$4:$AN$4,0))</f>
        <v>10127</v>
      </c>
      <c r="F21" s="4">
        <f>INDEX(pivot_employ!$B$5:$AN$56,MATCH(Employ!$B21,pivot_employ!$A$5:$A$56,0),MATCH(Employ!F$55,pivot_employ!$B$4:$AN$4,0))</f>
        <v>400</v>
      </c>
      <c r="G21" s="4">
        <f>INDEX(pivot_employ!$B$5:$AN$56,MATCH(Employ!$B21,pivot_employ!$A$5:$A$56,0),MATCH(Employ!G$55,pivot_employ!$B$4:$AN$4,0))</f>
        <v>17669</v>
      </c>
      <c r="H21" s="4">
        <f>INDEX(pivot_employ!$B$5:$AN$56,MATCH(Employ!$B21,pivot_employ!$A$5:$A$56,0),MATCH(Employ!H$55,pivot_employ!$B$4:$AN$4,0))</f>
        <v>13330</v>
      </c>
      <c r="I21" s="4">
        <f>INDEX(pivot_employ!$B$5:$AN$56,MATCH(Employ!$B21,pivot_employ!$A$5:$A$56,0),MATCH(Employ!I$55,pivot_employ!$B$4:$AN$4,0))</f>
        <v>5018</v>
      </c>
      <c r="J21" s="4">
        <f>INDEX(pivot_employ!$B$5:$AN$56,MATCH(Employ!$B21,pivot_employ!$A$5:$A$56,0),MATCH(Employ!J$55,pivot_employ!$B$4:$AN$4,0))</f>
        <v>1217</v>
      </c>
      <c r="K21" s="4">
        <f>INDEX(pivot_employ!$B$5:$AN$56,MATCH(Employ!$B21,pivot_employ!$A$5:$A$56,0),MATCH(Employ!K$55,pivot_employ!$B$4:$AN$4,0))</f>
        <v>5076</v>
      </c>
      <c r="L21" s="4">
        <f>INDEX(pivot_employ!$B$5:$AN$56,MATCH(Employ!$B21,pivot_employ!$A$5:$A$56,0),MATCH(Employ!L$55,pivot_employ!$B$4:$AN$4,0))</f>
        <v>5112</v>
      </c>
      <c r="M21" s="4">
        <f>INDEX(pivot_employ!$B$5:$AN$56,MATCH(Employ!$B21,pivot_employ!$A$5:$A$56,0),MATCH(Employ!M$55,pivot_employ!$B$4:$AN$4,0))</f>
        <v>1960</v>
      </c>
      <c r="N21" s="4">
        <f>INDEX(pivot_employ!$B$5:$AN$56,MATCH(Employ!$B21,pivot_employ!$A$5:$A$56,0),MATCH(Employ!N$55,pivot_employ!$B$4:$AN$4,0))</f>
        <v>1142</v>
      </c>
      <c r="O21" s="4">
        <f>INDEX(pivot_employ!$B$5:$AN$56,MATCH(Employ!$B21,pivot_employ!$A$5:$A$56,0),MATCH(Employ!O$55,pivot_employ!$B$4:$AN$4,0))</f>
        <v>3180</v>
      </c>
      <c r="P21" s="4">
        <f>INDEX(pivot_employ!$B$5:$AN$56,MATCH(Employ!$B21,pivot_employ!$A$5:$A$56,0),MATCH(Employ!P$55,pivot_employ!$B$4:$AN$4,0))</f>
        <v>620</v>
      </c>
      <c r="Q21" s="4">
        <f>INDEX(pivot_employ!$B$5:$AN$56,MATCH(Employ!$B21,pivot_employ!$A$5:$A$56,0),MATCH(Employ!Q$55,pivot_employ!$B$4:$AN$4,0))</f>
        <v>375</v>
      </c>
      <c r="R21" s="4">
        <f>INDEX(pivot_employ!$B$5:$AN$56,MATCH(Employ!$B21,pivot_employ!$A$5:$A$56,0),MATCH(Employ!R$55,pivot_employ!$B$4:$AN$4,0))</f>
        <v>6104</v>
      </c>
      <c r="S21" s="4">
        <f>INDEX(pivot_employ!$B$5:$AN$56,MATCH(Employ!$B21,pivot_employ!$A$5:$A$56,0),MATCH(Employ!S$55,pivot_employ!$B$4:$AN$4,0))</f>
        <v>7649</v>
      </c>
      <c r="T21" s="4">
        <f>INDEX(pivot_employ!$B$5:$AN$56,MATCH(Employ!$B21,pivot_employ!$A$5:$A$56,0),MATCH(Employ!T$55,pivot_employ!$B$4:$AN$4,0))</f>
        <v>5971</v>
      </c>
    </row>
    <row r="22" spans="1:20">
      <c r="A22" t="s">
        <v>120</v>
      </c>
      <c r="B22" t="s">
        <v>21</v>
      </c>
      <c r="C22" s="4">
        <f>INDEX(pivot_employ!$B$5:$AN$56,MATCH(Employ!$B22,pivot_employ!$A$5:$A$56,0),MATCH(Employ!C$55,pivot_employ!$B$4:$AN$4,0))</f>
        <v>35729</v>
      </c>
      <c r="D22" s="4">
        <f>INDEX(pivot_employ!$B$5:$AN$56,MATCH(Employ!$B22,pivot_employ!$A$5:$A$56,0),MATCH(Employ!D$55,pivot_employ!$B$4:$AN$4,0))</f>
        <v>7417</v>
      </c>
      <c r="E22" s="4">
        <f>INDEX(pivot_employ!$B$5:$AN$56,MATCH(Employ!$B22,pivot_employ!$A$5:$A$56,0),MATCH(Employ!E$55,pivot_employ!$B$4:$AN$4,0))</f>
        <v>3804</v>
      </c>
      <c r="F22" s="4">
        <f>INDEX(pivot_employ!$B$5:$AN$56,MATCH(Employ!$B22,pivot_employ!$A$5:$A$56,0),MATCH(Employ!F$55,pivot_employ!$B$4:$AN$4,0))</f>
        <v>114</v>
      </c>
      <c r="G22" s="4">
        <f>INDEX(pivot_employ!$B$5:$AN$56,MATCH(Employ!$B22,pivot_employ!$A$5:$A$56,0),MATCH(Employ!G$55,pivot_employ!$B$4:$AN$4,0))</f>
        <v>2980</v>
      </c>
      <c r="H22" s="4">
        <f>INDEX(pivot_employ!$B$5:$AN$56,MATCH(Employ!$B22,pivot_employ!$A$5:$A$56,0),MATCH(Employ!H$55,pivot_employ!$B$4:$AN$4,0))</f>
        <v>1944</v>
      </c>
      <c r="I22" s="4">
        <f>INDEX(pivot_employ!$B$5:$AN$56,MATCH(Employ!$B22,pivot_employ!$A$5:$A$56,0),MATCH(Employ!I$55,pivot_employ!$B$4:$AN$4,0))</f>
        <v>1709</v>
      </c>
      <c r="J22" s="4">
        <f>INDEX(pivot_employ!$B$5:$AN$56,MATCH(Employ!$B22,pivot_employ!$A$5:$A$56,0),MATCH(Employ!J$55,pivot_employ!$B$4:$AN$4,0))</f>
        <v>477</v>
      </c>
      <c r="K22" s="4">
        <f>INDEX(pivot_employ!$B$5:$AN$56,MATCH(Employ!$B22,pivot_employ!$A$5:$A$56,0),MATCH(Employ!K$55,pivot_employ!$B$4:$AN$4,0))</f>
        <v>827</v>
      </c>
      <c r="L22" s="4">
        <f>INDEX(pivot_employ!$B$5:$AN$56,MATCH(Employ!$B22,pivot_employ!$A$5:$A$56,0),MATCH(Employ!L$55,pivot_employ!$B$4:$AN$4,0))</f>
        <v>1062</v>
      </c>
      <c r="M22" s="4">
        <f>INDEX(pivot_employ!$B$5:$AN$56,MATCH(Employ!$B22,pivot_employ!$A$5:$A$56,0),MATCH(Employ!M$55,pivot_employ!$B$4:$AN$4,0))</f>
        <v>566</v>
      </c>
      <c r="N22" s="4">
        <f>INDEX(pivot_employ!$B$5:$AN$56,MATCH(Employ!$B22,pivot_employ!$A$5:$A$56,0),MATCH(Employ!N$55,pivot_employ!$B$4:$AN$4,0))</f>
        <v>591</v>
      </c>
      <c r="O22" s="4">
        <f>INDEX(pivot_employ!$B$5:$AN$56,MATCH(Employ!$B22,pivot_employ!$A$5:$A$56,0),MATCH(Employ!O$55,pivot_employ!$B$4:$AN$4,0))</f>
        <v>662</v>
      </c>
      <c r="P22" s="4">
        <f>INDEX(pivot_employ!$B$5:$AN$56,MATCH(Employ!$B22,pivot_employ!$A$5:$A$56,0),MATCH(Employ!P$55,pivot_employ!$B$4:$AN$4,0))</f>
        <v>21</v>
      </c>
      <c r="Q22" s="4">
        <f>INDEX(pivot_employ!$B$5:$AN$56,MATCH(Employ!$B22,pivot_employ!$A$5:$A$56,0),MATCH(Employ!Q$55,pivot_employ!$B$4:$AN$4,0))</f>
        <v>0</v>
      </c>
      <c r="R22" s="4">
        <f>INDEX(pivot_employ!$B$5:$AN$56,MATCH(Employ!$B22,pivot_employ!$A$5:$A$56,0),MATCH(Employ!R$55,pivot_employ!$B$4:$AN$4,0))</f>
        <v>2495</v>
      </c>
      <c r="S22" s="4">
        <f>INDEX(pivot_employ!$B$5:$AN$56,MATCH(Employ!$B22,pivot_employ!$A$5:$A$56,0),MATCH(Employ!S$55,pivot_employ!$B$4:$AN$4,0))</f>
        <v>886</v>
      </c>
      <c r="T22" s="4">
        <f>INDEX(pivot_employ!$B$5:$AN$56,MATCH(Employ!$B22,pivot_employ!$A$5:$A$56,0),MATCH(Employ!T$55,pivot_employ!$B$4:$AN$4,0))</f>
        <v>1667</v>
      </c>
    </row>
    <row r="23" spans="1:20">
      <c r="A23" t="s">
        <v>121</v>
      </c>
      <c r="B23" t="s">
        <v>22</v>
      </c>
      <c r="C23" s="4">
        <f>INDEX(pivot_employ!$B$5:$AN$56,MATCH(Employ!$B23,pivot_employ!$A$5:$A$56,0),MATCH(Employ!C$55,pivot_employ!$B$4:$AN$4,0))</f>
        <v>124324</v>
      </c>
      <c r="D23" s="4">
        <f>INDEX(pivot_employ!$B$5:$AN$56,MATCH(Employ!$B23,pivot_employ!$A$5:$A$56,0),MATCH(Employ!D$55,pivot_employ!$B$4:$AN$4,0))</f>
        <v>40417</v>
      </c>
      <c r="E23" s="4">
        <f>INDEX(pivot_employ!$B$5:$AN$56,MATCH(Employ!$B23,pivot_employ!$A$5:$A$56,0),MATCH(Employ!E$55,pivot_employ!$B$4:$AN$4,0))</f>
        <v>9595</v>
      </c>
      <c r="F23" s="4">
        <f>INDEX(pivot_employ!$B$5:$AN$56,MATCH(Employ!$B23,pivot_employ!$A$5:$A$56,0),MATCH(Employ!F$55,pivot_employ!$B$4:$AN$4,0))</f>
        <v>2162</v>
      </c>
      <c r="G23" s="4">
        <f>INDEX(pivot_employ!$B$5:$AN$56,MATCH(Employ!$B23,pivot_employ!$A$5:$A$56,0),MATCH(Employ!G$55,pivot_employ!$B$4:$AN$4,0))</f>
        <v>18554</v>
      </c>
      <c r="H23" s="4">
        <f>INDEX(pivot_employ!$B$5:$AN$56,MATCH(Employ!$B23,pivot_employ!$A$5:$A$56,0),MATCH(Employ!H$55,pivot_employ!$B$4:$AN$4,0))</f>
        <v>15961</v>
      </c>
      <c r="I23" s="4">
        <f>INDEX(pivot_employ!$B$5:$AN$56,MATCH(Employ!$B23,pivot_employ!$A$5:$A$56,0),MATCH(Employ!I$55,pivot_employ!$B$4:$AN$4,0))</f>
        <v>6842</v>
      </c>
      <c r="J23" s="4">
        <f>INDEX(pivot_employ!$B$5:$AN$56,MATCH(Employ!$B23,pivot_employ!$A$5:$A$56,0),MATCH(Employ!J$55,pivot_employ!$B$4:$AN$4,0))</f>
        <v>2550</v>
      </c>
      <c r="K23" s="4">
        <f>INDEX(pivot_employ!$B$5:$AN$56,MATCH(Employ!$B23,pivot_employ!$A$5:$A$56,0),MATCH(Employ!K$55,pivot_employ!$B$4:$AN$4,0))</f>
        <v>7060</v>
      </c>
      <c r="L23" s="4">
        <f>INDEX(pivot_employ!$B$5:$AN$56,MATCH(Employ!$B23,pivot_employ!$A$5:$A$56,0),MATCH(Employ!L$55,pivot_employ!$B$4:$AN$4,0))</f>
        <v>2544</v>
      </c>
      <c r="M23" s="4">
        <f>INDEX(pivot_employ!$B$5:$AN$56,MATCH(Employ!$B23,pivot_employ!$A$5:$A$56,0),MATCH(Employ!M$55,pivot_employ!$B$4:$AN$4,0))</f>
        <v>3207</v>
      </c>
      <c r="N23" s="4">
        <f>INDEX(pivot_employ!$B$5:$AN$56,MATCH(Employ!$B23,pivot_employ!$A$5:$A$56,0),MATCH(Employ!N$55,pivot_employ!$B$4:$AN$4,0))</f>
        <v>2039</v>
      </c>
      <c r="O23" s="4">
        <f>INDEX(pivot_employ!$B$5:$AN$56,MATCH(Employ!$B23,pivot_employ!$A$5:$A$56,0),MATCH(Employ!O$55,pivot_employ!$B$4:$AN$4,0))</f>
        <v>2276</v>
      </c>
      <c r="P23" s="4">
        <f>INDEX(pivot_employ!$B$5:$AN$56,MATCH(Employ!$B23,pivot_employ!$A$5:$A$56,0),MATCH(Employ!P$55,pivot_employ!$B$4:$AN$4,0))</f>
        <v>80</v>
      </c>
      <c r="Q23" s="4">
        <f>INDEX(pivot_employ!$B$5:$AN$56,MATCH(Employ!$B23,pivot_employ!$A$5:$A$56,0),MATCH(Employ!Q$55,pivot_employ!$B$4:$AN$4,0))</f>
        <v>0</v>
      </c>
      <c r="R23" s="4">
        <f>INDEX(pivot_employ!$B$5:$AN$56,MATCH(Employ!$B23,pivot_employ!$A$5:$A$56,0),MATCH(Employ!R$55,pivot_employ!$B$4:$AN$4,0))</f>
        <v>5347</v>
      </c>
      <c r="S23" s="4">
        <f>INDEX(pivot_employ!$B$5:$AN$56,MATCH(Employ!$B23,pivot_employ!$A$5:$A$56,0),MATCH(Employ!S$55,pivot_employ!$B$4:$AN$4,0))</f>
        <v>8468</v>
      </c>
      <c r="T23" s="4">
        <f>INDEX(pivot_employ!$B$5:$AN$56,MATCH(Employ!$B23,pivot_employ!$A$5:$A$56,0),MATCH(Employ!T$55,pivot_employ!$B$4:$AN$4,0))</f>
        <v>5205</v>
      </c>
    </row>
    <row r="24" spans="1:20">
      <c r="A24" t="s">
        <v>122</v>
      </c>
      <c r="B24" t="s">
        <v>23</v>
      </c>
      <c r="C24" s="4">
        <f>INDEX(pivot_employ!$B$5:$AN$56,MATCH(Employ!$B24,pivot_employ!$A$5:$A$56,0),MATCH(Employ!C$55,pivot_employ!$B$4:$AN$4,0))</f>
        <v>153787</v>
      </c>
      <c r="D24" s="4">
        <f>INDEX(pivot_employ!$B$5:$AN$56,MATCH(Employ!$B24,pivot_employ!$A$5:$A$56,0),MATCH(Employ!D$55,pivot_employ!$B$4:$AN$4,0))</f>
        <v>30887</v>
      </c>
      <c r="E24" s="4">
        <f>INDEX(pivot_employ!$B$5:$AN$56,MATCH(Employ!$B24,pivot_employ!$A$5:$A$56,0),MATCH(Employ!E$55,pivot_employ!$B$4:$AN$4,0))</f>
        <v>8890</v>
      </c>
      <c r="F24" s="4">
        <f>INDEX(pivot_employ!$B$5:$AN$56,MATCH(Employ!$B24,pivot_employ!$A$5:$A$56,0),MATCH(Employ!F$55,pivot_employ!$B$4:$AN$4,0))</f>
        <v>257</v>
      </c>
      <c r="G24" s="4">
        <f>INDEX(pivot_employ!$B$5:$AN$56,MATCH(Employ!$B24,pivot_employ!$A$5:$A$56,0),MATCH(Employ!G$55,pivot_employ!$B$4:$AN$4,0))</f>
        <v>25745</v>
      </c>
      <c r="H24" s="4">
        <f>INDEX(pivot_employ!$B$5:$AN$56,MATCH(Employ!$B24,pivot_employ!$A$5:$A$56,0),MATCH(Employ!H$55,pivot_employ!$B$4:$AN$4,0))</f>
        <v>6110</v>
      </c>
      <c r="I24" s="4">
        <f>INDEX(pivot_employ!$B$5:$AN$56,MATCH(Employ!$B24,pivot_employ!$A$5:$A$56,0),MATCH(Employ!I$55,pivot_employ!$B$4:$AN$4,0))</f>
        <v>12689</v>
      </c>
      <c r="J24" s="4">
        <f>INDEX(pivot_employ!$B$5:$AN$56,MATCH(Employ!$B24,pivot_employ!$A$5:$A$56,0),MATCH(Employ!J$55,pivot_employ!$B$4:$AN$4,0))</f>
        <v>4508</v>
      </c>
      <c r="K24" s="4">
        <f>INDEX(pivot_employ!$B$5:$AN$56,MATCH(Employ!$B24,pivot_employ!$A$5:$A$56,0),MATCH(Employ!K$55,pivot_employ!$B$4:$AN$4,0))</f>
        <v>3495</v>
      </c>
      <c r="L24" s="4">
        <f>INDEX(pivot_employ!$B$5:$AN$56,MATCH(Employ!$B24,pivot_employ!$A$5:$A$56,0),MATCH(Employ!L$55,pivot_employ!$B$4:$AN$4,0))</f>
        <v>1483</v>
      </c>
      <c r="M24" s="4">
        <f>INDEX(pivot_employ!$B$5:$AN$56,MATCH(Employ!$B24,pivot_employ!$A$5:$A$56,0),MATCH(Employ!M$55,pivot_employ!$B$4:$AN$4,0))</f>
        <v>2461</v>
      </c>
      <c r="N24" s="4">
        <f>INDEX(pivot_employ!$B$5:$AN$56,MATCH(Employ!$B24,pivot_employ!$A$5:$A$56,0),MATCH(Employ!N$55,pivot_employ!$B$4:$AN$4,0))</f>
        <v>1098</v>
      </c>
      <c r="O24" s="4">
        <f>INDEX(pivot_employ!$B$5:$AN$56,MATCH(Employ!$B24,pivot_employ!$A$5:$A$56,0),MATCH(Employ!O$55,pivot_employ!$B$4:$AN$4,0))</f>
        <v>3711</v>
      </c>
      <c r="P24" s="4">
        <f>INDEX(pivot_employ!$B$5:$AN$56,MATCH(Employ!$B24,pivot_employ!$A$5:$A$56,0),MATCH(Employ!P$55,pivot_employ!$B$4:$AN$4,0))</f>
        <v>1203</v>
      </c>
      <c r="Q24" s="4">
        <f>INDEX(pivot_employ!$B$5:$AN$56,MATCH(Employ!$B24,pivot_employ!$A$5:$A$56,0),MATCH(Employ!Q$55,pivot_employ!$B$4:$AN$4,0))</f>
        <v>101</v>
      </c>
      <c r="R24" s="4">
        <f>INDEX(pivot_employ!$B$5:$AN$56,MATCH(Employ!$B24,pivot_employ!$A$5:$A$56,0),MATCH(Employ!R$55,pivot_employ!$B$4:$AN$4,0))</f>
        <v>8250</v>
      </c>
      <c r="S24" s="4">
        <f>INDEX(pivot_employ!$B$5:$AN$56,MATCH(Employ!$B24,pivot_employ!$A$5:$A$56,0),MATCH(Employ!S$55,pivot_employ!$B$4:$AN$4,0))</f>
        <v>9135</v>
      </c>
      <c r="T24" s="4">
        <f>INDEX(pivot_employ!$B$5:$AN$56,MATCH(Employ!$B24,pivot_employ!$A$5:$A$56,0),MATCH(Employ!T$55,pivot_employ!$B$4:$AN$4,0))</f>
        <v>6058</v>
      </c>
    </row>
    <row r="25" spans="1:20">
      <c r="A25" t="s">
        <v>123</v>
      </c>
      <c r="B25" t="s">
        <v>24</v>
      </c>
      <c r="C25" s="4">
        <f>INDEX(pivot_employ!$B$5:$AN$56,MATCH(Employ!$B25,pivot_employ!$A$5:$A$56,0),MATCH(Employ!C$55,pivot_employ!$B$4:$AN$4,0))</f>
        <v>166363</v>
      </c>
      <c r="D25" s="4">
        <f>INDEX(pivot_employ!$B$5:$AN$56,MATCH(Employ!$B25,pivot_employ!$A$5:$A$56,0),MATCH(Employ!D$55,pivot_employ!$B$4:$AN$4,0))</f>
        <v>92070</v>
      </c>
      <c r="E25" s="4">
        <f>INDEX(pivot_employ!$B$5:$AN$56,MATCH(Employ!$B25,pivot_employ!$A$5:$A$56,0),MATCH(Employ!E$55,pivot_employ!$B$4:$AN$4,0))</f>
        <v>11315</v>
      </c>
      <c r="F25" s="4">
        <f>INDEX(pivot_employ!$B$5:$AN$56,MATCH(Employ!$B25,pivot_employ!$A$5:$A$56,0),MATCH(Employ!F$55,pivot_employ!$B$4:$AN$4,0))</f>
        <v>4892</v>
      </c>
      <c r="G25" s="4">
        <f>INDEX(pivot_employ!$B$5:$AN$56,MATCH(Employ!$B25,pivot_employ!$A$5:$A$56,0),MATCH(Employ!G$55,pivot_employ!$B$4:$AN$4,0))</f>
        <v>21973</v>
      </c>
      <c r="H25" s="4">
        <f>INDEX(pivot_employ!$B$5:$AN$56,MATCH(Employ!$B25,pivot_employ!$A$5:$A$56,0),MATCH(Employ!H$55,pivot_employ!$B$4:$AN$4,0))</f>
        <v>19087</v>
      </c>
      <c r="I25" s="4">
        <f>INDEX(pivot_employ!$B$5:$AN$56,MATCH(Employ!$B25,pivot_employ!$A$5:$A$56,0),MATCH(Employ!I$55,pivot_employ!$B$4:$AN$4,0))</f>
        <v>7851</v>
      </c>
      <c r="J25" s="4">
        <f>INDEX(pivot_employ!$B$5:$AN$56,MATCH(Employ!$B25,pivot_employ!$A$5:$A$56,0),MATCH(Employ!J$55,pivot_employ!$B$4:$AN$4,0))</f>
        <v>1381</v>
      </c>
      <c r="K25" s="4">
        <f>INDEX(pivot_employ!$B$5:$AN$56,MATCH(Employ!$B25,pivot_employ!$A$5:$A$56,0),MATCH(Employ!K$55,pivot_employ!$B$4:$AN$4,0))</f>
        <v>4101</v>
      </c>
      <c r="L25" s="4">
        <f>INDEX(pivot_employ!$B$5:$AN$56,MATCH(Employ!$B25,pivot_employ!$A$5:$A$56,0),MATCH(Employ!L$55,pivot_employ!$B$4:$AN$4,0))</f>
        <v>3684</v>
      </c>
      <c r="M25" s="4">
        <f>INDEX(pivot_employ!$B$5:$AN$56,MATCH(Employ!$B25,pivot_employ!$A$5:$A$56,0),MATCH(Employ!M$55,pivot_employ!$B$4:$AN$4,0))</f>
        <v>3480</v>
      </c>
      <c r="N25" s="4">
        <f>INDEX(pivot_employ!$B$5:$AN$56,MATCH(Employ!$B25,pivot_employ!$A$5:$A$56,0),MATCH(Employ!N$55,pivot_employ!$B$4:$AN$4,0))</f>
        <v>1249</v>
      </c>
      <c r="O25" s="4">
        <f>INDEX(pivot_employ!$B$5:$AN$56,MATCH(Employ!$B25,pivot_employ!$A$5:$A$56,0),MATCH(Employ!O$55,pivot_employ!$B$4:$AN$4,0))</f>
        <v>4202</v>
      </c>
      <c r="P25" s="4">
        <f>INDEX(pivot_employ!$B$5:$AN$56,MATCH(Employ!$B25,pivot_employ!$A$5:$A$56,0),MATCH(Employ!P$55,pivot_employ!$B$4:$AN$4,0))</f>
        <v>1001</v>
      </c>
      <c r="Q25" s="4">
        <f>INDEX(pivot_employ!$B$5:$AN$56,MATCH(Employ!$B25,pivot_employ!$A$5:$A$56,0),MATCH(Employ!Q$55,pivot_employ!$B$4:$AN$4,0))</f>
        <v>0</v>
      </c>
      <c r="R25" s="4">
        <f>INDEX(pivot_employ!$B$5:$AN$56,MATCH(Employ!$B25,pivot_employ!$A$5:$A$56,0),MATCH(Employ!R$55,pivot_employ!$B$4:$AN$4,0))</f>
        <v>11288</v>
      </c>
      <c r="S25" s="4">
        <f>INDEX(pivot_employ!$B$5:$AN$56,MATCH(Employ!$B25,pivot_employ!$A$5:$A$56,0),MATCH(Employ!S$55,pivot_employ!$B$4:$AN$4,0))</f>
        <v>10347</v>
      </c>
      <c r="T25" s="4">
        <f>INDEX(pivot_employ!$B$5:$AN$56,MATCH(Employ!$B25,pivot_employ!$A$5:$A$56,0),MATCH(Employ!T$55,pivot_employ!$B$4:$AN$4,0))</f>
        <v>9975</v>
      </c>
    </row>
    <row r="26" spans="1:20">
      <c r="A26" t="s">
        <v>124</v>
      </c>
      <c r="B26" t="s">
        <v>25</v>
      </c>
      <c r="C26" s="4">
        <f>INDEX(pivot_employ!$B$5:$AN$56,MATCH(Employ!$B26,pivot_employ!$A$5:$A$56,0),MATCH(Employ!C$55,pivot_employ!$B$4:$AN$4,0))</f>
        <v>102859</v>
      </c>
      <c r="D26" s="4">
        <f>INDEX(pivot_employ!$B$5:$AN$56,MATCH(Employ!$B26,pivot_employ!$A$5:$A$56,0),MATCH(Employ!D$55,pivot_employ!$B$4:$AN$4,0))</f>
        <v>36324</v>
      </c>
      <c r="E26" s="4">
        <f>INDEX(pivot_employ!$B$5:$AN$56,MATCH(Employ!$B26,pivot_employ!$A$5:$A$56,0),MATCH(Employ!E$55,pivot_employ!$B$4:$AN$4,0))</f>
        <v>11611</v>
      </c>
      <c r="F26" s="4">
        <f>INDEX(pivot_employ!$B$5:$AN$56,MATCH(Employ!$B26,pivot_employ!$A$5:$A$56,0),MATCH(Employ!F$55,pivot_employ!$B$4:$AN$4,0))</f>
        <v>2989</v>
      </c>
      <c r="G26" s="4">
        <f>INDEX(pivot_employ!$B$5:$AN$56,MATCH(Employ!$B26,pivot_employ!$A$5:$A$56,0),MATCH(Employ!G$55,pivot_employ!$B$4:$AN$4,0))</f>
        <v>12094</v>
      </c>
      <c r="H26" s="4">
        <f>INDEX(pivot_employ!$B$5:$AN$56,MATCH(Employ!$B26,pivot_employ!$A$5:$A$56,0),MATCH(Employ!H$55,pivot_employ!$B$4:$AN$4,0))</f>
        <v>9111</v>
      </c>
      <c r="I26" s="4">
        <f>INDEX(pivot_employ!$B$5:$AN$56,MATCH(Employ!$B26,pivot_employ!$A$5:$A$56,0),MATCH(Employ!I$55,pivot_employ!$B$4:$AN$4,0))</f>
        <v>2977</v>
      </c>
      <c r="J26" s="4">
        <f>INDEX(pivot_employ!$B$5:$AN$56,MATCH(Employ!$B26,pivot_employ!$A$5:$A$56,0),MATCH(Employ!J$55,pivot_employ!$B$4:$AN$4,0))</f>
        <v>1958</v>
      </c>
      <c r="K26" s="4">
        <f>INDEX(pivot_employ!$B$5:$AN$56,MATCH(Employ!$B26,pivot_employ!$A$5:$A$56,0),MATCH(Employ!K$55,pivot_employ!$B$4:$AN$4,0))</f>
        <v>5164</v>
      </c>
      <c r="L26" s="4">
        <f>INDEX(pivot_employ!$B$5:$AN$56,MATCH(Employ!$B26,pivot_employ!$A$5:$A$56,0),MATCH(Employ!L$55,pivot_employ!$B$4:$AN$4,0))</f>
        <v>3961</v>
      </c>
      <c r="M26" s="4">
        <f>INDEX(pivot_employ!$B$5:$AN$56,MATCH(Employ!$B26,pivot_employ!$A$5:$A$56,0),MATCH(Employ!M$55,pivot_employ!$B$4:$AN$4,0))</f>
        <v>1954</v>
      </c>
      <c r="N26" s="4">
        <f>INDEX(pivot_employ!$B$5:$AN$56,MATCH(Employ!$B26,pivot_employ!$A$5:$A$56,0),MATCH(Employ!N$55,pivot_employ!$B$4:$AN$4,0))</f>
        <v>965</v>
      </c>
      <c r="O26" s="4">
        <f>INDEX(pivot_employ!$B$5:$AN$56,MATCH(Employ!$B26,pivot_employ!$A$5:$A$56,0),MATCH(Employ!O$55,pivot_employ!$B$4:$AN$4,0))</f>
        <v>1749</v>
      </c>
      <c r="P26" s="4">
        <f>INDEX(pivot_employ!$B$5:$AN$56,MATCH(Employ!$B26,pivot_employ!$A$5:$A$56,0),MATCH(Employ!P$55,pivot_employ!$B$4:$AN$4,0))</f>
        <v>958</v>
      </c>
      <c r="Q26" s="4">
        <f>INDEX(pivot_employ!$B$5:$AN$56,MATCH(Employ!$B26,pivot_employ!$A$5:$A$56,0),MATCH(Employ!Q$55,pivot_employ!$B$4:$AN$4,0))</f>
        <v>140</v>
      </c>
      <c r="R26" s="4">
        <f>INDEX(pivot_employ!$B$5:$AN$56,MATCH(Employ!$B26,pivot_employ!$A$5:$A$56,0),MATCH(Employ!R$55,pivot_employ!$B$4:$AN$4,0))</f>
        <v>8269</v>
      </c>
      <c r="S26" s="4">
        <f>INDEX(pivot_employ!$B$5:$AN$56,MATCH(Employ!$B26,pivot_employ!$A$5:$A$56,0),MATCH(Employ!S$55,pivot_employ!$B$4:$AN$4,0))</f>
        <v>5944</v>
      </c>
      <c r="T26" s="4">
        <f>INDEX(pivot_employ!$B$5:$AN$56,MATCH(Employ!$B26,pivot_employ!$A$5:$A$56,0),MATCH(Employ!T$55,pivot_employ!$B$4:$AN$4,0))</f>
        <v>6875</v>
      </c>
    </row>
    <row r="27" spans="1:20">
      <c r="A27" t="s">
        <v>125</v>
      </c>
      <c r="B27" t="s">
        <v>26</v>
      </c>
      <c r="C27" s="4">
        <f>INDEX(pivot_employ!$B$5:$AN$56,MATCH(Employ!$B27,pivot_employ!$A$5:$A$56,0),MATCH(Employ!C$55,pivot_employ!$B$4:$AN$4,0))</f>
        <v>73956</v>
      </c>
      <c r="D27" s="4">
        <f>INDEX(pivot_employ!$B$5:$AN$56,MATCH(Employ!$B27,pivot_employ!$A$5:$A$56,0),MATCH(Employ!D$55,pivot_employ!$B$4:$AN$4,0))</f>
        <v>26450</v>
      </c>
      <c r="E27" s="4">
        <f>INDEX(pivot_employ!$B$5:$AN$56,MATCH(Employ!$B27,pivot_employ!$A$5:$A$56,0),MATCH(Employ!E$55,pivot_employ!$B$4:$AN$4,0))</f>
        <v>8056</v>
      </c>
      <c r="F27" s="4">
        <f>INDEX(pivot_employ!$B$5:$AN$56,MATCH(Employ!$B27,pivot_employ!$A$5:$A$56,0),MATCH(Employ!F$55,pivot_employ!$B$4:$AN$4,0))</f>
        <v>146</v>
      </c>
      <c r="G27" s="4">
        <f>INDEX(pivot_employ!$B$5:$AN$56,MATCH(Employ!$B27,pivot_employ!$A$5:$A$56,0),MATCH(Employ!G$55,pivot_employ!$B$4:$AN$4,0))</f>
        <v>9566</v>
      </c>
      <c r="H27" s="4">
        <f>INDEX(pivot_employ!$B$5:$AN$56,MATCH(Employ!$B27,pivot_employ!$A$5:$A$56,0),MATCH(Employ!H$55,pivot_employ!$B$4:$AN$4,0))</f>
        <v>5493</v>
      </c>
      <c r="I27" s="4">
        <f>INDEX(pivot_employ!$B$5:$AN$56,MATCH(Employ!$B27,pivot_employ!$A$5:$A$56,0),MATCH(Employ!I$55,pivot_employ!$B$4:$AN$4,0))</f>
        <v>3609</v>
      </c>
      <c r="J27" s="4">
        <f>INDEX(pivot_employ!$B$5:$AN$56,MATCH(Employ!$B27,pivot_employ!$A$5:$A$56,0),MATCH(Employ!J$55,pivot_employ!$B$4:$AN$4,0))</f>
        <v>903</v>
      </c>
      <c r="K27" s="4">
        <f>INDEX(pivot_employ!$B$5:$AN$56,MATCH(Employ!$B27,pivot_employ!$A$5:$A$56,0),MATCH(Employ!K$55,pivot_employ!$B$4:$AN$4,0))</f>
        <v>1599</v>
      </c>
      <c r="L27" s="4">
        <f>INDEX(pivot_employ!$B$5:$AN$56,MATCH(Employ!$B27,pivot_employ!$A$5:$A$56,0),MATCH(Employ!L$55,pivot_employ!$B$4:$AN$4,0))</f>
        <v>3345</v>
      </c>
      <c r="M27" s="4">
        <f>INDEX(pivot_employ!$B$5:$AN$56,MATCH(Employ!$B27,pivot_employ!$A$5:$A$56,0),MATCH(Employ!M$55,pivot_employ!$B$4:$AN$4,0))</f>
        <v>676</v>
      </c>
      <c r="N27" s="4">
        <f>INDEX(pivot_employ!$B$5:$AN$56,MATCH(Employ!$B27,pivot_employ!$A$5:$A$56,0),MATCH(Employ!N$55,pivot_employ!$B$4:$AN$4,0))</f>
        <v>1118</v>
      </c>
      <c r="O27" s="4">
        <f>INDEX(pivot_employ!$B$5:$AN$56,MATCH(Employ!$B27,pivot_employ!$A$5:$A$56,0),MATCH(Employ!O$55,pivot_employ!$B$4:$AN$4,0))</f>
        <v>1436</v>
      </c>
      <c r="P27" s="4">
        <f>INDEX(pivot_employ!$B$5:$AN$56,MATCH(Employ!$B27,pivot_employ!$A$5:$A$56,0),MATCH(Employ!P$55,pivot_employ!$B$4:$AN$4,0))</f>
        <v>444</v>
      </c>
      <c r="Q27" s="4">
        <f>INDEX(pivot_employ!$B$5:$AN$56,MATCH(Employ!$B27,pivot_employ!$A$5:$A$56,0),MATCH(Employ!Q$55,pivot_employ!$B$4:$AN$4,0))</f>
        <v>217</v>
      </c>
      <c r="R27" s="4">
        <f>INDEX(pivot_employ!$B$5:$AN$56,MATCH(Employ!$B27,pivot_employ!$A$5:$A$56,0),MATCH(Employ!R$55,pivot_employ!$B$4:$AN$4,0))</f>
        <v>3940</v>
      </c>
      <c r="S27" s="4">
        <f>INDEX(pivot_employ!$B$5:$AN$56,MATCH(Employ!$B27,pivot_employ!$A$5:$A$56,0),MATCH(Employ!S$55,pivot_employ!$B$4:$AN$4,0))</f>
        <v>2930</v>
      </c>
      <c r="T27" s="4">
        <f>INDEX(pivot_employ!$B$5:$AN$56,MATCH(Employ!$B27,pivot_employ!$A$5:$A$56,0),MATCH(Employ!T$55,pivot_employ!$B$4:$AN$4,0))</f>
        <v>3048</v>
      </c>
    </row>
    <row r="28" spans="1:20">
      <c r="A28" t="s">
        <v>126</v>
      </c>
      <c r="B28" t="s">
        <v>27</v>
      </c>
      <c r="C28" s="4">
        <f>INDEX(pivot_employ!$B$5:$AN$56,MATCH(Employ!$B28,pivot_employ!$A$5:$A$56,0),MATCH(Employ!C$55,pivot_employ!$B$4:$AN$4,0))</f>
        <v>132844</v>
      </c>
      <c r="D28" s="4">
        <f>INDEX(pivot_employ!$B$5:$AN$56,MATCH(Employ!$B28,pivot_employ!$A$5:$A$56,0),MATCH(Employ!D$55,pivot_employ!$B$4:$AN$4,0))</f>
        <v>34983</v>
      </c>
      <c r="E28" s="4">
        <f>INDEX(pivot_employ!$B$5:$AN$56,MATCH(Employ!$B28,pivot_employ!$A$5:$A$56,0),MATCH(Employ!E$55,pivot_employ!$B$4:$AN$4,0))</f>
        <v>12011</v>
      </c>
      <c r="F28" s="4">
        <f>INDEX(pivot_employ!$B$5:$AN$56,MATCH(Employ!$B28,pivot_employ!$A$5:$A$56,0),MATCH(Employ!F$55,pivot_employ!$B$4:$AN$4,0))</f>
        <v>3156</v>
      </c>
      <c r="G28" s="4">
        <f>INDEX(pivot_employ!$B$5:$AN$56,MATCH(Employ!$B28,pivot_employ!$A$5:$A$56,0),MATCH(Employ!G$55,pivot_employ!$B$4:$AN$4,0))</f>
        <v>18560</v>
      </c>
      <c r="H28" s="4">
        <f>INDEX(pivot_employ!$B$5:$AN$56,MATCH(Employ!$B28,pivot_employ!$A$5:$A$56,0),MATCH(Employ!H$55,pivot_employ!$B$4:$AN$4,0))</f>
        <v>15300</v>
      </c>
      <c r="I28" s="4">
        <f>INDEX(pivot_employ!$B$5:$AN$56,MATCH(Employ!$B28,pivot_employ!$A$5:$A$56,0),MATCH(Employ!I$55,pivot_employ!$B$4:$AN$4,0))</f>
        <v>7381</v>
      </c>
      <c r="J28" s="4">
        <f>INDEX(pivot_employ!$B$5:$AN$56,MATCH(Employ!$B28,pivot_employ!$A$5:$A$56,0),MATCH(Employ!J$55,pivot_employ!$B$4:$AN$4,0))</f>
        <v>1270</v>
      </c>
      <c r="K28" s="4">
        <f>INDEX(pivot_employ!$B$5:$AN$56,MATCH(Employ!$B28,pivot_employ!$A$5:$A$56,0),MATCH(Employ!K$55,pivot_employ!$B$4:$AN$4,0))</f>
        <v>4778</v>
      </c>
      <c r="L28" s="4">
        <f>INDEX(pivot_employ!$B$5:$AN$56,MATCH(Employ!$B28,pivot_employ!$A$5:$A$56,0),MATCH(Employ!L$55,pivot_employ!$B$4:$AN$4,0))</f>
        <v>2882</v>
      </c>
      <c r="M28" s="4">
        <f>INDEX(pivot_employ!$B$5:$AN$56,MATCH(Employ!$B28,pivot_employ!$A$5:$A$56,0),MATCH(Employ!M$55,pivot_employ!$B$4:$AN$4,0))</f>
        <v>2427</v>
      </c>
      <c r="N28" s="4">
        <f>INDEX(pivot_employ!$B$5:$AN$56,MATCH(Employ!$B28,pivot_employ!$A$5:$A$56,0),MATCH(Employ!N$55,pivot_employ!$B$4:$AN$4,0))</f>
        <v>841</v>
      </c>
      <c r="O28" s="4">
        <f>INDEX(pivot_employ!$B$5:$AN$56,MATCH(Employ!$B28,pivot_employ!$A$5:$A$56,0),MATCH(Employ!O$55,pivot_employ!$B$4:$AN$4,0))</f>
        <v>3513</v>
      </c>
      <c r="P28" s="4">
        <f>INDEX(pivot_employ!$B$5:$AN$56,MATCH(Employ!$B28,pivot_employ!$A$5:$A$56,0),MATCH(Employ!P$55,pivot_employ!$B$4:$AN$4,0))</f>
        <v>1366</v>
      </c>
      <c r="Q28" s="4">
        <f>INDEX(pivot_employ!$B$5:$AN$56,MATCH(Employ!$B28,pivot_employ!$A$5:$A$56,0),MATCH(Employ!Q$55,pivot_employ!$B$4:$AN$4,0))</f>
        <v>158</v>
      </c>
      <c r="R28" s="4">
        <f>INDEX(pivot_employ!$B$5:$AN$56,MATCH(Employ!$B28,pivot_employ!$A$5:$A$56,0),MATCH(Employ!R$55,pivot_employ!$B$4:$AN$4,0))</f>
        <v>7471</v>
      </c>
      <c r="S28" s="4">
        <f>INDEX(pivot_employ!$B$5:$AN$56,MATCH(Employ!$B28,pivot_employ!$A$5:$A$56,0),MATCH(Employ!S$55,pivot_employ!$B$4:$AN$4,0))</f>
        <v>8289</v>
      </c>
      <c r="T28" s="4">
        <f>INDEX(pivot_employ!$B$5:$AN$56,MATCH(Employ!$B28,pivot_employ!$A$5:$A$56,0),MATCH(Employ!T$55,pivot_employ!$B$4:$AN$4,0))</f>
        <v>5330</v>
      </c>
    </row>
    <row r="29" spans="1:20">
      <c r="A29" t="s">
        <v>127</v>
      </c>
      <c r="B29" t="s">
        <v>28</v>
      </c>
      <c r="C29" s="4">
        <f>INDEX(pivot_employ!$B$5:$AN$56,MATCH(Employ!$B29,pivot_employ!$A$5:$A$56,0),MATCH(Employ!C$55,pivot_employ!$B$4:$AN$4,0))</f>
        <v>21397</v>
      </c>
      <c r="D29" s="4">
        <f>INDEX(pivot_employ!$B$5:$AN$56,MATCH(Employ!$B29,pivot_employ!$A$5:$A$56,0),MATCH(Employ!D$55,pivot_employ!$B$4:$AN$4,0))</f>
        <v>7696</v>
      </c>
      <c r="E29" s="4">
        <f>INDEX(pivot_employ!$B$5:$AN$56,MATCH(Employ!$B29,pivot_employ!$A$5:$A$56,0),MATCH(Employ!E$55,pivot_employ!$B$4:$AN$4,0))</f>
        <v>3403</v>
      </c>
      <c r="F29" s="4">
        <f>INDEX(pivot_employ!$B$5:$AN$56,MATCH(Employ!$B29,pivot_employ!$A$5:$A$56,0),MATCH(Employ!F$55,pivot_employ!$B$4:$AN$4,0))</f>
        <v>310</v>
      </c>
      <c r="G29" s="4">
        <f>INDEX(pivot_employ!$B$5:$AN$56,MATCH(Employ!$B29,pivot_employ!$A$5:$A$56,0),MATCH(Employ!G$55,pivot_employ!$B$4:$AN$4,0))</f>
        <v>2575</v>
      </c>
      <c r="H29" s="4">
        <f>INDEX(pivot_employ!$B$5:$AN$56,MATCH(Employ!$B29,pivot_employ!$A$5:$A$56,0),MATCH(Employ!H$55,pivot_employ!$B$4:$AN$4,0))</f>
        <v>1850</v>
      </c>
      <c r="I29" s="4">
        <f>INDEX(pivot_employ!$B$5:$AN$56,MATCH(Employ!$B29,pivot_employ!$A$5:$A$56,0),MATCH(Employ!I$55,pivot_employ!$B$4:$AN$4,0))</f>
        <v>748</v>
      </c>
      <c r="J29" s="4">
        <f>INDEX(pivot_employ!$B$5:$AN$56,MATCH(Employ!$B29,pivot_employ!$A$5:$A$56,0),MATCH(Employ!J$55,pivot_employ!$B$4:$AN$4,0))</f>
        <v>225</v>
      </c>
      <c r="K29" s="4">
        <f>INDEX(pivot_employ!$B$5:$AN$56,MATCH(Employ!$B29,pivot_employ!$A$5:$A$56,0),MATCH(Employ!K$55,pivot_employ!$B$4:$AN$4,0))</f>
        <v>510</v>
      </c>
      <c r="L29" s="4">
        <f>INDEX(pivot_employ!$B$5:$AN$56,MATCH(Employ!$B29,pivot_employ!$A$5:$A$56,0),MATCH(Employ!L$55,pivot_employ!$B$4:$AN$4,0))</f>
        <v>1762</v>
      </c>
      <c r="M29" s="4">
        <f>INDEX(pivot_employ!$B$5:$AN$56,MATCH(Employ!$B29,pivot_employ!$A$5:$A$56,0),MATCH(Employ!M$55,pivot_employ!$B$4:$AN$4,0))</f>
        <v>313</v>
      </c>
      <c r="N29" s="4">
        <f>INDEX(pivot_employ!$B$5:$AN$56,MATCH(Employ!$B29,pivot_employ!$A$5:$A$56,0),MATCH(Employ!N$55,pivot_employ!$B$4:$AN$4,0))</f>
        <v>458</v>
      </c>
      <c r="O29" s="4">
        <f>INDEX(pivot_employ!$B$5:$AN$56,MATCH(Employ!$B29,pivot_employ!$A$5:$A$56,0),MATCH(Employ!O$55,pivot_employ!$B$4:$AN$4,0))</f>
        <v>498</v>
      </c>
      <c r="P29" s="4">
        <f>INDEX(pivot_employ!$B$5:$AN$56,MATCH(Employ!$B29,pivot_employ!$A$5:$A$56,0),MATCH(Employ!P$55,pivot_employ!$B$4:$AN$4,0))</f>
        <v>3</v>
      </c>
      <c r="Q29" s="4">
        <f>INDEX(pivot_employ!$B$5:$AN$56,MATCH(Employ!$B29,pivot_employ!$A$5:$A$56,0),MATCH(Employ!Q$55,pivot_employ!$B$4:$AN$4,0))</f>
        <v>0</v>
      </c>
      <c r="R29" s="4">
        <f>INDEX(pivot_employ!$B$5:$AN$56,MATCH(Employ!$B29,pivot_employ!$A$5:$A$56,0),MATCH(Employ!R$55,pivot_employ!$B$4:$AN$4,0))</f>
        <v>1819</v>
      </c>
      <c r="S29" s="4">
        <f>INDEX(pivot_employ!$B$5:$AN$56,MATCH(Employ!$B29,pivot_employ!$A$5:$A$56,0),MATCH(Employ!S$55,pivot_employ!$B$4:$AN$4,0))</f>
        <v>1613</v>
      </c>
      <c r="T29" s="4">
        <f>INDEX(pivot_employ!$B$5:$AN$56,MATCH(Employ!$B29,pivot_employ!$A$5:$A$56,0),MATCH(Employ!T$55,pivot_employ!$B$4:$AN$4,0))</f>
        <v>1248</v>
      </c>
    </row>
    <row r="30" spans="1:20">
      <c r="A30" t="s">
        <v>128</v>
      </c>
      <c r="B30" t="s">
        <v>29</v>
      </c>
      <c r="C30" s="4">
        <f>INDEX(pivot_employ!$B$5:$AN$56,MATCH(Employ!$B30,pivot_employ!$A$5:$A$56,0),MATCH(Employ!C$55,pivot_employ!$B$4:$AN$4,0))</f>
        <v>48725</v>
      </c>
      <c r="D30" s="4">
        <f>INDEX(pivot_employ!$B$5:$AN$56,MATCH(Employ!$B30,pivot_employ!$A$5:$A$56,0),MATCH(Employ!D$55,pivot_employ!$B$4:$AN$4,0))</f>
        <v>15826</v>
      </c>
      <c r="E30" s="4">
        <f>INDEX(pivot_employ!$B$5:$AN$56,MATCH(Employ!$B30,pivot_employ!$A$5:$A$56,0),MATCH(Employ!E$55,pivot_employ!$B$4:$AN$4,0))</f>
        <v>5198</v>
      </c>
      <c r="F30" s="4">
        <f>INDEX(pivot_employ!$B$5:$AN$56,MATCH(Employ!$B30,pivot_employ!$A$5:$A$56,0),MATCH(Employ!F$55,pivot_employ!$B$4:$AN$4,0))</f>
        <v>426</v>
      </c>
      <c r="G30" s="4">
        <f>INDEX(pivot_employ!$B$5:$AN$56,MATCH(Employ!$B30,pivot_employ!$A$5:$A$56,0),MATCH(Employ!G$55,pivot_employ!$B$4:$AN$4,0))</f>
        <v>4984</v>
      </c>
      <c r="H30" s="4">
        <f>INDEX(pivot_employ!$B$5:$AN$56,MATCH(Employ!$B30,pivot_employ!$A$5:$A$56,0),MATCH(Employ!H$55,pivot_employ!$B$4:$AN$4,0))</f>
        <v>4354</v>
      </c>
      <c r="I30" s="4">
        <f>INDEX(pivot_employ!$B$5:$AN$56,MATCH(Employ!$B30,pivot_employ!$A$5:$A$56,0),MATCH(Employ!I$55,pivot_employ!$B$4:$AN$4,0))</f>
        <v>1379</v>
      </c>
      <c r="J30" s="4">
        <f>INDEX(pivot_employ!$B$5:$AN$56,MATCH(Employ!$B30,pivot_employ!$A$5:$A$56,0),MATCH(Employ!J$55,pivot_employ!$B$4:$AN$4,0))</f>
        <v>765</v>
      </c>
      <c r="K30" s="4">
        <f>INDEX(pivot_employ!$B$5:$AN$56,MATCH(Employ!$B30,pivot_employ!$A$5:$A$56,0),MATCH(Employ!K$55,pivot_employ!$B$4:$AN$4,0))</f>
        <v>1377</v>
      </c>
      <c r="L30" s="4">
        <f>INDEX(pivot_employ!$B$5:$AN$56,MATCH(Employ!$B30,pivot_employ!$A$5:$A$56,0),MATCH(Employ!L$55,pivot_employ!$B$4:$AN$4,0))</f>
        <v>2824</v>
      </c>
      <c r="M30" s="4">
        <f>INDEX(pivot_employ!$B$5:$AN$56,MATCH(Employ!$B30,pivot_employ!$A$5:$A$56,0),MATCH(Employ!M$55,pivot_employ!$B$4:$AN$4,0))</f>
        <v>595</v>
      </c>
      <c r="N30" s="4">
        <f>INDEX(pivot_employ!$B$5:$AN$56,MATCH(Employ!$B30,pivot_employ!$A$5:$A$56,0),MATCH(Employ!N$55,pivot_employ!$B$4:$AN$4,0))</f>
        <v>386</v>
      </c>
      <c r="O30" s="4">
        <f>INDEX(pivot_employ!$B$5:$AN$56,MATCH(Employ!$B30,pivot_employ!$A$5:$A$56,0),MATCH(Employ!O$55,pivot_employ!$B$4:$AN$4,0))</f>
        <v>1136</v>
      </c>
      <c r="P30" s="4">
        <f>INDEX(pivot_employ!$B$5:$AN$56,MATCH(Employ!$B30,pivot_employ!$A$5:$A$56,0),MATCH(Employ!P$55,pivot_employ!$B$4:$AN$4,0))</f>
        <v>6877</v>
      </c>
      <c r="Q30" s="4">
        <f>INDEX(pivot_employ!$B$5:$AN$56,MATCH(Employ!$B30,pivot_employ!$A$5:$A$56,0),MATCH(Employ!Q$55,pivot_employ!$B$4:$AN$4,0))</f>
        <v>486</v>
      </c>
      <c r="R30" s="4">
        <f>INDEX(pivot_employ!$B$5:$AN$56,MATCH(Employ!$B30,pivot_employ!$A$5:$A$56,0),MATCH(Employ!R$55,pivot_employ!$B$4:$AN$4,0))</f>
        <v>2553</v>
      </c>
      <c r="S30" s="4">
        <f>INDEX(pivot_employ!$B$5:$AN$56,MATCH(Employ!$B30,pivot_employ!$A$5:$A$56,0),MATCH(Employ!S$55,pivot_employ!$B$4:$AN$4,0))</f>
        <v>2011</v>
      </c>
      <c r="T30" s="4">
        <f>INDEX(pivot_employ!$B$5:$AN$56,MATCH(Employ!$B30,pivot_employ!$A$5:$A$56,0),MATCH(Employ!T$55,pivot_employ!$B$4:$AN$4,0))</f>
        <v>2172</v>
      </c>
    </row>
    <row r="31" spans="1:20">
      <c r="A31" t="s">
        <v>129</v>
      </c>
      <c r="B31" t="s">
        <v>30</v>
      </c>
      <c r="C31" s="4">
        <f>INDEX(pivot_employ!$B$5:$AN$56,MATCH(Employ!$B31,pivot_employ!$A$5:$A$56,0),MATCH(Employ!C$55,pivot_employ!$B$4:$AN$4,0))</f>
        <v>39638</v>
      </c>
      <c r="D31" s="4">
        <f>INDEX(pivot_employ!$B$5:$AN$56,MATCH(Employ!$B31,pivot_employ!$A$5:$A$56,0),MATCH(Employ!D$55,pivot_employ!$B$4:$AN$4,0))</f>
        <v>9399</v>
      </c>
      <c r="E31" s="4">
        <f>INDEX(pivot_employ!$B$5:$AN$56,MATCH(Employ!$B31,pivot_employ!$A$5:$A$56,0),MATCH(Employ!E$55,pivot_employ!$B$4:$AN$4,0))</f>
        <v>2794</v>
      </c>
      <c r="F31" s="4">
        <f>INDEX(pivot_employ!$B$5:$AN$56,MATCH(Employ!$B31,pivot_employ!$A$5:$A$56,0),MATCH(Employ!F$55,pivot_employ!$B$4:$AN$4,0))</f>
        <v>241</v>
      </c>
      <c r="G31" s="4">
        <f>INDEX(pivot_employ!$B$5:$AN$56,MATCH(Employ!$B31,pivot_employ!$A$5:$A$56,0),MATCH(Employ!G$55,pivot_employ!$B$4:$AN$4,0))</f>
        <v>8011</v>
      </c>
      <c r="H31" s="4">
        <f>INDEX(pivot_employ!$B$5:$AN$56,MATCH(Employ!$B31,pivot_employ!$A$5:$A$56,0),MATCH(Employ!H$55,pivot_employ!$B$4:$AN$4,0))</f>
        <v>6278</v>
      </c>
      <c r="I31" s="4">
        <f>INDEX(pivot_employ!$B$5:$AN$56,MATCH(Employ!$B31,pivot_employ!$A$5:$A$56,0),MATCH(Employ!I$55,pivot_employ!$B$4:$AN$4,0))</f>
        <v>2597</v>
      </c>
      <c r="J31" s="4">
        <f>INDEX(pivot_employ!$B$5:$AN$56,MATCH(Employ!$B31,pivot_employ!$A$5:$A$56,0),MATCH(Employ!J$55,pivot_employ!$B$4:$AN$4,0))</f>
        <v>515</v>
      </c>
      <c r="K31" s="4">
        <f>INDEX(pivot_employ!$B$5:$AN$56,MATCH(Employ!$B31,pivot_employ!$A$5:$A$56,0),MATCH(Employ!K$55,pivot_employ!$B$4:$AN$4,0))</f>
        <v>3538</v>
      </c>
      <c r="L31" s="4">
        <f>INDEX(pivot_employ!$B$5:$AN$56,MATCH(Employ!$B31,pivot_employ!$A$5:$A$56,0),MATCH(Employ!L$55,pivot_employ!$B$4:$AN$4,0))</f>
        <v>806</v>
      </c>
      <c r="M31" s="4">
        <f>INDEX(pivot_employ!$B$5:$AN$56,MATCH(Employ!$B31,pivot_employ!$A$5:$A$56,0),MATCH(Employ!M$55,pivot_employ!$B$4:$AN$4,0))</f>
        <v>866</v>
      </c>
      <c r="N31" s="4">
        <f>INDEX(pivot_employ!$B$5:$AN$56,MATCH(Employ!$B31,pivot_employ!$A$5:$A$56,0),MATCH(Employ!N$55,pivot_employ!$B$4:$AN$4,0))</f>
        <v>91</v>
      </c>
      <c r="O31" s="4">
        <f>INDEX(pivot_employ!$B$5:$AN$56,MATCH(Employ!$B31,pivot_employ!$A$5:$A$56,0),MATCH(Employ!O$55,pivot_employ!$B$4:$AN$4,0))</f>
        <v>2162</v>
      </c>
      <c r="P31" s="4">
        <f>INDEX(pivot_employ!$B$5:$AN$56,MATCH(Employ!$B31,pivot_employ!$A$5:$A$56,0),MATCH(Employ!P$55,pivot_employ!$B$4:$AN$4,0))</f>
        <v>115</v>
      </c>
      <c r="Q31" s="4">
        <f>INDEX(pivot_employ!$B$5:$AN$56,MATCH(Employ!$B31,pivot_employ!$A$5:$A$56,0),MATCH(Employ!Q$55,pivot_employ!$B$4:$AN$4,0))</f>
        <v>0</v>
      </c>
      <c r="R31" s="4">
        <f>INDEX(pivot_employ!$B$5:$AN$56,MATCH(Employ!$B31,pivot_employ!$A$5:$A$56,0),MATCH(Employ!R$55,pivot_employ!$B$4:$AN$4,0))</f>
        <v>2730</v>
      </c>
      <c r="S31" s="4">
        <f>INDEX(pivot_employ!$B$5:$AN$56,MATCH(Employ!$B31,pivot_employ!$A$5:$A$56,0),MATCH(Employ!S$55,pivot_employ!$B$4:$AN$4,0))</f>
        <v>3607</v>
      </c>
      <c r="T31" s="4">
        <f>INDEX(pivot_employ!$B$5:$AN$56,MATCH(Employ!$B31,pivot_employ!$A$5:$A$56,0),MATCH(Employ!T$55,pivot_employ!$B$4:$AN$4,0))</f>
        <v>2656</v>
      </c>
    </row>
    <row r="32" spans="1:20">
      <c r="A32" t="s">
        <v>130</v>
      </c>
      <c r="B32" t="s">
        <v>31</v>
      </c>
      <c r="C32" s="4">
        <f>INDEX(pivot_employ!$B$5:$AN$56,MATCH(Employ!$B32,pivot_employ!$A$5:$A$56,0),MATCH(Employ!C$55,pivot_employ!$B$4:$AN$4,0))</f>
        <v>36411</v>
      </c>
      <c r="D32" s="4">
        <f>INDEX(pivot_employ!$B$5:$AN$56,MATCH(Employ!$B32,pivot_employ!$A$5:$A$56,0),MATCH(Employ!D$55,pivot_employ!$B$4:$AN$4,0))</f>
        <v>6733</v>
      </c>
      <c r="E32" s="4">
        <f>INDEX(pivot_employ!$B$5:$AN$56,MATCH(Employ!$B32,pivot_employ!$A$5:$A$56,0),MATCH(Employ!E$55,pivot_employ!$B$4:$AN$4,0))</f>
        <v>3298</v>
      </c>
      <c r="F32" s="4">
        <f>INDEX(pivot_employ!$B$5:$AN$56,MATCH(Employ!$B32,pivot_employ!$A$5:$A$56,0),MATCH(Employ!F$55,pivot_employ!$B$4:$AN$4,0))</f>
        <v>77</v>
      </c>
      <c r="G32" s="4">
        <f>INDEX(pivot_employ!$B$5:$AN$56,MATCH(Employ!$B32,pivot_employ!$A$5:$A$56,0),MATCH(Employ!G$55,pivot_employ!$B$4:$AN$4,0))</f>
        <v>3849</v>
      </c>
      <c r="H32" s="4">
        <f>INDEX(pivot_employ!$B$5:$AN$56,MATCH(Employ!$B32,pivot_employ!$A$5:$A$56,0),MATCH(Employ!H$55,pivot_employ!$B$4:$AN$4,0))</f>
        <v>1864</v>
      </c>
      <c r="I32" s="4">
        <f>INDEX(pivot_employ!$B$5:$AN$56,MATCH(Employ!$B32,pivot_employ!$A$5:$A$56,0),MATCH(Employ!I$55,pivot_employ!$B$4:$AN$4,0))</f>
        <v>1976</v>
      </c>
      <c r="J32" s="4">
        <f>INDEX(pivot_employ!$B$5:$AN$56,MATCH(Employ!$B32,pivot_employ!$A$5:$A$56,0),MATCH(Employ!J$55,pivot_employ!$B$4:$AN$4,0))</f>
        <v>391</v>
      </c>
      <c r="K32" s="4">
        <f>INDEX(pivot_employ!$B$5:$AN$56,MATCH(Employ!$B32,pivot_employ!$A$5:$A$56,0),MATCH(Employ!K$55,pivot_employ!$B$4:$AN$4,0))</f>
        <v>659</v>
      </c>
      <c r="L32" s="4">
        <f>INDEX(pivot_employ!$B$5:$AN$56,MATCH(Employ!$B32,pivot_employ!$A$5:$A$56,0),MATCH(Employ!L$55,pivot_employ!$B$4:$AN$4,0))</f>
        <v>412</v>
      </c>
      <c r="M32" s="4">
        <f>INDEX(pivot_employ!$B$5:$AN$56,MATCH(Employ!$B32,pivot_employ!$A$5:$A$56,0),MATCH(Employ!M$55,pivot_employ!$B$4:$AN$4,0))</f>
        <v>371</v>
      </c>
      <c r="N32" s="4">
        <f>INDEX(pivot_employ!$B$5:$AN$56,MATCH(Employ!$B32,pivot_employ!$A$5:$A$56,0),MATCH(Employ!N$55,pivot_employ!$B$4:$AN$4,0))</f>
        <v>507</v>
      </c>
      <c r="O32" s="4">
        <f>INDEX(pivot_employ!$B$5:$AN$56,MATCH(Employ!$B32,pivot_employ!$A$5:$A$56,0),MATCH(Employ!O$55,pivot_employ!$B$4:$AN$4,0))</f>
        <v>413</v>
      </c>
      <c r="P32" s="4">
        <f>INDEX(pivot_employ!$B$5:$AN$56,MATCH(Employ!$B32,pivot_employ!$A$5:$A$56,0),MATCH(Employ!P$55,pivot_employ!$B$4:$AN$4,0))</f>
        <v>4</v>
      </c>
      <c r="Q32" s="4">
        <f>INDEX(pivot_employ!$B$5:$AN$56,MATCH(Employ!$B32,pivot_employ!$A$5:$A$56,0),MATCH(Employ!Q$55,pivot_employ!$B$4:$AN$4,0))</f>
        <v>0</v>
      </c>
      <c r="R32" s="4">
        <f>INDEX(pivot_employ!$B$5:$AN$56,MATCH(Employ!$B32,pivot_employ!$A$5:$A$56,0),MATCH(Employ!R$55,pivot_employ!$B$4:$AN$4,0))</f>
        <v>1744</v>
      </c>
      <c r="S32" s="4">
        <f>INDEX(pivot_employ!$B$5:$AN$56,MATCH(Employ!$B32,pivot_employ!$A$5:$A$56,0),MATCH(Employ!S$55,pivot_employ!$B$4:$AN$4,0))</f>
        <v>1181</v>
      </c>
      <c r="T32" s="4">
        <f>INDEX(pivot_employ!$B$5:$AN$56,MATCH(Employ!$B32,pivot_employ!$A$5:$A$56,0),MATCH(Employ!T$55,pivot_employ!$B$4:$AN$4,0))</f>
        <v>1224</v>
      </c>
    </row>
    <row r="33" spans="1:20">
      <c r="A33" t="s">
        <v>131</v>
      </c>
      <c r="B33" t="s">
        <v>32</v>
      </c>
      <c r="C33" s="4">
        <f>INDEX(pivot_employ!$B$5:$AN$56,MATCH(Employ!$B33,pivot_employ!$A$5:$A$56,0),MATCH(Employ!C$55,pivot_employ!$B$4:$AN$4,0))</f>
        <v>225138</v>
      </c>
      <c r="D33" s="4">
        <f>INDEX(pivot_employ!$B$5:$AN$56,MATCH(Employ!$B33,pivot_employ!$A$5:$A$56,0),MATCH(Employ!D$55,pivot_employ!$B$4:$AN$4,0))</f>
        <v>45957</v>
      </c>
      <c r="E33" s="4">
        <f>INDEX(pivot_employ!$B$5:$AN$56,MATCH(Employ!$B33,pivot_employ!$A$5:$A$56,0),MATCH(Employ!E$55,pivot_employ!$B$4:$AN$4,0))</f>
        <v>14422</v>
      </c>
      <c r="F33" s="4">
        <f>INDEX(pivot_employ!$B$5:$AN$56,MATCH(Employ!$B33,pivot_employ!$A$5:$A$56,0),MATCH(Employ!F$55,pivot_employ!$B$4:$AN$4,0))</f>
        <v>12202</v>
      </c>
      <c r="G33" s="4">
        <f>INDEX(pivot_employ!$B$5:$AN$56,MATCH(Employ!$B33,pivot_employ!$A$5:$A$56,0),MATCH(Employ!G$55,pivot_employ!$B$4:$AN$4,0))</f>
        <v>33424</v>
      </c>
      <c r="H33" s="4">
        <f>INDEX(pivot_employ!$B$5:$AN$56,MATCH(Employ!$B33,pivot_employ!$A$5:$A$56,0),MATCH(Employ!H$55,pivot_employ!$B$4:$AN$4,0))</f>
        <v>14966</v>
      </c>
      <c r="I33" s="4">
        <f>INDEX(pivot_employ!$B$5:$AN$56,MATCH(Employ!$B33,pivot_employ!$A$5:$A$56,0),MATCH(Employ!I$55,pivot_employ!$B$4:$AN$4,0))</f>
        <v>8039</v>
      </c>
      <c r="J33" s="4">
        <f>INDEX(pivot_employ!$B$5:$AN$56,MATCH(Employ!$B33,pivot_employ!$A$5:$A$56,0),MATCH(Employ!J$55,pivot_employ!$B$4:$AN$4,0))</f>
        <v>3395</v>
      </c>
      <c r="K33" s="4">
        <f>INDEX(pivot_employ!$B$5:$AN$56,MATCH(Employ!$B33,pivot_employ!$A$5:$A$56,0),MATCH(Employ!K$55,pivot_employ!$B$4:$AN$4,0))</f>
        <v>7447</v>
      </c>
      <c r="L33" s="4">
        <f>INDEX(pivot_employ!$B$5:$AN$56,MATCH(Employ!$B33,pivot_employ!$A$5:$A$56,0),MATCH(Employ!L$55,pivot_employ!$B$4:$AN$4,0))</f>
        <v>2025</v>
      </c>
      <c r="M33" s="4">
        <f>INDEX(pivot_employ!$B$5:$AN$56,MATCH(Employ!$B33,pivot_employ!$A$5:$A$56,0),MATCH(Employ!M$55,pivot_employ!$B$4:$AN$4,0))</f>
        <v>4295</v>
      </c>
      <c r="N33" s="4">
        <f>INDEX(pivot_employ!$B$5:$AN$56,MATCH(Employ!$B33,pivot_employ!$A$5:$A$56,0),MATCH(Employ!N$55,pivot_employ!$B$4:$AN$4,0))</f>
        <v>5145</v>
      </c>
      <c r="O33" s="4">
        <f>INDEX(pivot_employ!$B$5:$AN$56,MATCH(Employ!$B33,pivot_employ!$A$5:$A$56,0),MATCH(Employ!O$55,pivot_employ!$B$4:$AN$4,0))</f>
        <v>2182</v>
      </c>
      <c r="P33" s="4">
        <f>INDEX(pivot_employ!$B$5:$AN$56,MATCH(Employ!$B33,pivot_employ!$A$5:$A$56,0),MATCH(Employ!P$55,pivot_employ!$B$4:$AN$4,0))</f>
        <v>187</v>
      </c>
      <c r="Q33" s="4">
        <f>INDEX(pivot_employ!$B$5:$AN$56,MATCH(Employ!$B33,pivot_employ!$A$5:$A$56,0),MATCH(Employ!Q$55,pivot_employ!$B$4:$AN$4,0))</f>
        <v>0</v>
      </c>
      <c r="R33" s="4">
        <f>INDEX(pivot_employ!$B$5:$AN$56,MATCH(Employ!$B33,pivot_employ!$A$5:$A$56,0),MATCH(Employ!R$55,pivot_employ!$B$4:$AN$4,0))</f>
        <v>10659</v>
      </c>
      <c r="S33" s="4">
        <f>INDEX(pivot_employ!$B$5:$AN$56,MATCH(Employ!$B33,pivot_employ!$A$5:$A$56,0),MATCH(Employ!S$55,pivot_employ!$B$4:$AN$4,0))</f>
        <v>19738</v>
      </c>
      <c r="T33" s="4">
        <f>INDEX(pivot_employ!$B$5:$AN$56,MATCH(Employ!$B33,pivot_employ!$A$5:$A$56,0),MATCH(Employ!T$55,pivot_employ!$B$4:$AN$4,0))</f>
        <v>7480</v>
      </c>
    </row>
    <row r="34" spans="1:20">
      <c r="A34" t="s">
        <v>132</v>
      </c>
      <c r="B34" t="s">
        <v>33</v>
      </c>
      <c r="C34" s="4">
        <f>INDEX(pivot_employ!$B$5:$AN$56,MATCH(Employ!$B34,pivot_employ!$A$5:$A$56,0),MATCH(Employ!C$55,pivot_employ!$B$4:$AN$4,0))</f>
        <v>46161</v>
      </c>
      <c r="D34" s="4">
        <f>INDEX(pivot_employ!$B$5:$AN$56,MATCH(Employ!$B34,pivot_employ!$A$5:$A$56,0),MATCH(Employ!D$55,pivot_employ!$B$4:$AN$4,0))</f>
        <v>20889</v>
      </c>
      <c r="E34" s="4">
        <f>INDEX(pivot_employ!$B$5:$AN$56,MATCH(Employ!$B34,pivot_employ!$A$5:$A$56,0),MATCH(Employ!E$55,pivot_employ!$B$4:$AN$4,0))</f>
        <v>4003</v>
      </c>
      <c r="F34" s="4">
        <f>INDEX(pivot_employ!$B$5:$AN$56,MATCH(Employ!$B34,pivot_employ!$A$5:$A$56,0),MATCH(Employ!F$55,pivot_employ!$B$4:$AN$4,0))</f>
        <v>764</v>
      </c>
      <c r="G34" s="4">
        <f>INDEX(pivot_employ!$B$5:$AN$56,MATCH(Employ!$B34,pivot_employ!$A$5:$A$56,0),MATCH(Employ!G$55,pivot_employ!$B$4:$AN$4,0))</f>
        <v>5981</v>
      </c>
      <c r="H34" s="4">
        <f>INDEX(pivot_employ!$B$5:$AN$56,MATCH(Employ!$B34,pivot_employ!$A$5:$A$56,0),MATCH(Employ!H$55,pivot_employ!$B$4:$AN$4,0))</f>
        <v>6070</v>
      </c>
      <c r="I34" s="4">
        <f>INDEX(pivot_employ!$B$5:$AN$56,MATCH(Employ!$B34,pivot_employ!$A$5:$A$56,0),MATCH(Employ!I$55,pivot_employ!$B$4:$AN$4,0))</f>
        <v>2403</v>
      </c>
      <c r="J34" s="4">
        <f>INDEX(pivot_employ!$B$5:$AN$56,MATCH(Employ!$B34,pivot_employ!$A$5:$A$56,0),MATCH(Employ!J$55,pivot_employ!$B$4:$AN$4,0))</f>
        <v>455</v>
      </c>
      <c r="K34" s="4">
        <f>INDEX(pivot_employ!$B$5:$AN$56,MATCH(Employ!$B34,pivot_employ!$A$5:$A$56,0),MATCH(Employ!K$55,pivot_employ!$B$4:$AN$4,0))</f>
        <v>2500</v>
      </c>
      <c r="L34" s="4">
        <f>INDEX(pivot_employ!$B$5:$AN$56,MATCH(Employ!$B34,pivot_employ!$A$5:$A$56,0),MATCH(Employ!L$55,pivot_employ!$B$4:$AN$4,0))</f>
        <v>1432</v>
      </c>
      <c r="M34" s="4">
        <f>INDEX(pivot_employ!$B$5:$AN$56,MATCH(Employ!$B34,pivot_employ!$A$5:$A$56,0),MATCH(Employ!M$55,pivot_employ!$B$4:$AN$4,0))</f>
        <v>700</v>
      </c>
      <c r="N34" s="4">
        <f>INDEX(pivot_employ!$B$5:$AN$56,MATCH(Employ!$B34,pivot_employ!$A$5:$A$56,0),MATCH(Employ!N$55,pivot_employ!$B$4:$AN$4,0))</f>
        <v>1271</v>
      </c>
      <c r="O34" s="4">
        <f>INDEX(pivot_employ!$B$5:$AN$56,MATCH(Employ!$B34,pivot_employ!$A$5:$A$56,0),MATCH(Employ!O$55,pivot_employ!$B$4:$AN$4,0))</f>
        <v>1095</v>
      </c>
      <c r="P34" s="4">
        <f>INDEX(pivot_employ!$B$5:$AN$56,MATCH(Employ!$B34,pivot_employ!$A$5:$A$56,0),MATCH(Employ!P$55,pivot_employ!$B$4:$AN$4,0))</f>
        <v>233</v>
      </c>
      <c r="Q34" s="4">
        <f>INDEX(pivot_employ!$B$5:$AN$56,MATCH(Employ!$B34,pivot_employ!$A$5:$A$56,0),MATCH(Employ!Q$55,pivot_employ!$B$4:$AN$4,0))</f>
        <v>109</v>
      </c>
      <c r="R34" s="4">
        <f>INDEX(pivot_employ!$B$5:$AN$56,MATCH(Employ!$B34,pivot_employ!$A$5:$A$56,0),MATCH(Employ!R$55,pivot_employ!$B$4:$AN$4,0))</f>
        <v>3303</v>
      </c>
      <c r="S34" s="4">
        <f>INDEX(pivot_employ!$B$5:$AN$56,MATCH(Employ!$B34,pivot_employ!$A$5:$A$56,0),MATCH(Employ!S$55,pivot_employ!$B$4:$AN$4,0))</f>
        <v>3653</v>
      </c>
      <c r="T34" s="4">
        <f>INDEX(pivot_employ!$B$5:$AN$56,MATCH(Employ!$B34,pivot_employ!$A$5:$A$56,0),MATCH(Employ!T$55,pivot_employ!$B$4:$AN$4,0))</f>
        <v>1961</v>
      </c>
    </row>
    <row r="35" spans="1:20">
      <c r="A35" t="s">
        <v>133</v>
      </c>
      <c r="B35" t="s">
        <v>34</v>
      </c>
      <c r="C35" s="4">
        <f>INDEX(pivot_employ!$B$5:$AN$56,MATCH(Employ!$B35,pivot_employ!$A$5:$A$56,0),MATCH(Employ!C$55,pivot_employ!$B$4:$AN$4,0))</f>
        <v>467972</v>
      </c>
      <c r="D35" s="4">
        <f>INDEX(pivot_employ!$B$5:$AN$56,MATCH(Employ!$B35,pivot_employ!$A$5:$A$56,0),MATCH(Employ!D$55,pivot_employ!$B$4:$AN$4,0))</f>
        <v>77184</v>
      </c>
      <c r="E35" s="4">
        <f>INDEX(pivot_employ!$B$5:$AN$56,MATCH(Employ!$B35,pivot_employ!$A$5:$A$56,0),MATCH(Employ!E$55,pivot_employ!$B$4:$AN$4,0))</f>
        <v>36568</v>
      </c>
      <c r="F35" s="4">
        <f>INDEX(pivot_employ!$B$5:$AN$56,MATCH(Employ!$B35,pivot_employ!$A$5:$A$56,0),MATCH(Employ!F$55,pivot_employ!$B$4:$AN$4,0))</f>
        <v>62995</v>
      </c>
      <c r="G35" s="4">
        <f>INDEX(pivot_employ!$B$5:$AN$56,MATCH(Employ!$B35,pivot_employ!$A$5:$A$56,0),MATCH(Employ!G$55,pivot_employ!$B$4:$AN$4,0))</f>
        <v>85781</v>
      </c>
      <c r="H35" s="4">
        <f>INDEX(pivot_employ!$B$5:$AN$56,MATCH(Employ!$B35,pivot_employ!$A$5:$A$56,0),MATCH(Employ!H$55,pivot_employ!$B$4:$AN$4,0))</f>
        <v>55983</v>
      </c>
      <c r="I35" s="4">
        <f>INDEX(pivot_employ!$B$5:$AN$56,MATCH(Employ!$B35,pivot_employ!$A$5:$A$56,0),MATCH(Employ!I$55,pivot_employ!$B$4:$AN$4,0))</f>
        <v>23968</v>
      </c>
      <c r="J35" s="4">
        <f>INDEX(pivot_employ!$B$5:$AN$56,MATCH(Employ!$B35,pivot_employ!$A$5:$A$56,0),MATCH(Employ!J$55,pivot_employ!$B$4:$AN$4,0))</f>
        <v>16081</v>
      </c>
      <c r="K35" s="4">
        <f>INDEX(pivot_employ!$B$5:$AN$56,MATCH(Employ!$B35,pivot_employ!$A$5:$A$56,0),MATCH(Employ!K$55,pivot_employ!$B$4:$AN$4,0))</f>
        <v>14387</v>
      </c>
      <c r="L35" s="4">
        <f>INDEX(pivot_employ!$B$5:$AN$56,MATCH(Employ!$B35,pivot_employ!$A$5:$A$56,0),MATCH(Employ!L$55,pivot_employ!$B$4:$AN$4,0))</f>
        <v>3286</v>
      </c>
      <c r="M35" s="4">
        <f>INDEX(pivot_employ!$B$5:$AN$56,MATCH(Employ!$B35,pivot_employ!$A$5:$A$56,0),MATCH(Employ!M$55,pivot_employ!$B$4:$AN$4,0))</f>
        <v>6391</v>
      </c>
      <c r="N35" s="4">
        <f>INDEX(pivot_employ!$B$5:$AN$56,MATCH(Employ!$B35,pivot_employ!$A$5:$A$56,0),MATCH(Employ!N$55,pivot_employ!$B$4:$AN$4,0))</f>
        <v>13932</v>
      </c>
      <c r="O35" s="4">
        <f>INDEX(pivot_employ!$B$5:$AN$56,MATCH(Employ!$B35,pivot_employ!$A$5:$A$56,0),MATCH(Employ!O$55,pivot_employ!$B$4:$AN$4,0))</f>
        <v>6290</v>
      </c>
      <c r="P35" s="4">
        <f>INDEX(pivot_employ!$B$5:$AN$56,MATCH(Employ!$B35,pivot_employ!$A$5:$A$56,0),MATCH(Employ!P$55,pivot_employ!$B$4:$AN$4,0))</f>
        <v>2213</v>
      </c>
      <c r="Q35" s="4">
        <f>INDEX(pivot_employ!$B$5:$AN$56,MATCH(Employ!$B35,pivot_employ!$A$5:$A$56,0),MATCH(Employ!Q$55,pivot_employ!$B$4:$AN$4,0))</f>
        <v>12</v>
      </c>
      <c r="R35" s="4">
        <f>INDEX(pivot_employ!$B$5:$AN$56,MATCH(Employ!$B35,pivot_employ!$A$5:$A$56,0),MATCH(Employ!R$55,pivot_employ!$B$4:$AN$4,0))</f>
        <v>24707</v>
      </c>
      <c r="S35" s="4">
        <f>INDEX(pivot_employ!$B$5:$AN$56,MATCH(Employ!$B35,pivot_employ!$A$5:$A$56,0),MATCH(Employ!S$55,pivot_employ!$B$4:$AN$4,0))</f>
        <v>31139</v>
      </c>
      <c r="T35" s="4">
        <f>INDEX(pivot_employ!$B$5:$AN$56,MATCH(Employ!$B35,pivot_employ!$A$5:$A$56,0),MATCH(Employ!T$55,pivot_employ!$B$4:$AN$4,0))</f>
        <v>18912</v>
      </c>
    </row>
    <row r="36" spans="1:20">
      <c r="A36" t="s">
        <v>134</v>
      </c>
      <c r="B36" t="s">
        <v>35</v>
      </c>
      <c r="C36" s="4">
        <f>INDEX(pivot_employ!$B$5:$AN$56,MATCH(Employ!$B36,pivot_employ!$A$5:$A$56,0),MATCH(Employ!C$55,pivot_employ!$B$4:$AN$4,0))</f>
        <v>209851</v>
      </c>
      <c r="D36" s="4">
        <f>INDEX(pivot_employ!$B$5:$AN$56,MATCH(Employ!$B36,pivot_employ!$A$5:$A$56,0),MATCH(Employ!D$55,pivot_employ!$B$4:$AN$4,0))</f>
        <v>85844</v>
      </c>
      <c r="E36" s="4">
        <f>INDEX(pivot_employ!$B$5:$AN$56,MATCH(Employ!$B36,pivot_employ!$A$5:$A$56,0),MATCH(Employ!E$55,pivot_employ!$B$4:$AN$4,0))</f>
        <v>15110</v>
      </c>
      <c r="F36" s="4">
        <f>INDEX(pivot_employ!$B$5:$AN$56,MATCH(Employ!$B36,pivot_employ!$A$5:$A$56,0),MATCH(Employ!F$55,pivot_employ!$B$4:$AN$4,0))</f>
        <v>1878</v>
      </c>
      <c r="G36" s="4">
        <f>INDEX(pivot_employ!$B$5:$AN$56,MATCH(Employ!$B36,pivot_employ!$A$5:$A$56,0),MATCH(Employ!G$55,pivot_employ!$B$4:$AN$4,0))</f>
        <v>28264</v>
      </c>
      <c r="H36" s="4">
        <f>INDEX(pivot_employ!$B$5:$AN$56,MATCH(Employ!$B36,pivot_employ!$A$5:$A$56,0),MATCH(Employ!H$55,pivot_employ!$B$4:$AN$4,0))</f>
        <v>25242</v>
      </c>
      <c r="I36" s="4">
        <f>INDEX(pivot_employ!$B$5:$AN$56,MATCH(Employ!$B36,pivot_employ!$A$5:$A$56,0),MATCH(Employ!I$55,pivot_employ!$B$4:$AN$4,0))</f>
        <v>8922</v>
      </c>
      <c r="J36" s="4">
        <f>INDEX(pivot_employ!$B$5:$AN$56,MATCH(Employ!$B36,pivot_employ!$A$5:$A$56,0),MATCH(Employ!J$55,pivot_employ!$B$4:$AN$4,0))</f>
        <v>2912</v>
      </c>
      <c r="K36" s="4">
        <f>INDEX(pivot_employ!$B$5:$AN$56,MATCH(Employ!$B36,pivot_employ!$A$5:$A$56,0),MATCH(Employ!K$55,pivot_employ!$B$4:$AN$4,0))</f>
        <v>7959</v>
      </c>
      <c r="L36" s="4">
        <f>INDEX(pivot_employ!$B$5:$AN$56,MATCH(Employ!$B36,pivot_employ!$A$5:$A$56,0),MATCH(Employ!L$55,pivot_employ!$B$4:$AN$4,0))</f>
        <v>5370</v>
      </c>
      <c r="M36" s="4">
        <f>INDEX(pivot_employ!$B$5:$AN$56,MATCH(Employ!$B36,pivot_employ!$A$5:$A$56,0),MATCH(Employ!M$55,pivot_employ!$B$4:$AN$4,0))</f>
        <v>3829</v>
      </c>
      <c r="N36" s="4">
        <f>INDEX(pivot_employ!$B$5:$AN$56,MATCH(Employ!$B36,pivot_employ!$A$5:$A$56,0),MATCH(Employ!N$55,pivot_employ!$B$4:$AN$4,0))</f>
        <v>5834</v>
      </c>
      <c r="O36" s="4">
        <f>INDEX(pivot_employ!$B$5:$AN$56,MATCH(Employ!$B36,pivot_employ!$A$5:$A$56,0),MATCH(Employ!O$55,pivot_employ!$B$4:$AN$4,0))</f>
        <v>5486</v>
      </c>
      <c r="P36" s="4">
        <f>INDEX(pivot_employ!$B$5:$AN$56,MATCH(Employ!$B36,pivot_employ!$A$5:$A$56,0),MATCH(Employ!P$55,pivot_employ!$B$4:$AN$4,0))</f>
        <v>1450</v>
      </c>
      <c r="Q36" s="4">
        <f>INDEX(pivot_employ!$B$5:$AN$56,MATCH(Employ!$B36,pivot_employ!$A$5:$A$56,0),MATCH(Employ!Q$55,pivot_employ!$B$4:$AN$4,0))</f>
        <v>146</v>
      </c>
      <c r="R36" s="4">
        <f>INDEX(pivot_employ!$B$5:$AN$56,MATCH(Employ!$B36,pivot_employ!$A$5:$A$56,0),MATCH(Employ!R$55,pivot_employ!$B$4:$AN$4,0))</f>
        <v>10665</v>
      </c>
      <c r="S36" s="4">
        <f>INDEX(pivot_employ!$B$5:$AN$56,MATCH(Employ!$B36,pivot_employ!$A$5:$A$56,0),MATCH(Employ!S$55,pivot_employ!$B$4:$AN$4,0))</f>
        <v>7569</v>
      </c>
      <c r="T36" s="4">
        <f>INDEX(pivot_employ!$B$5:$AN$56,MATCH(Employ!$B36,pivot_employ!$A$5:$A$56,0),MATCH(Employ!T$55,pivot_employ!$B$4:$AN$4,0))</f>
        <v>6944</v>
      </c>
    </row>
    <row r="37" spans="1:20">
      <c r="A37" t="s">
        <v>135</v>
      </c>
      <c r="B37" t="s">
        <v>36</v>
      </c>
      <c r="C37" s="4">
        <f>INDEX(pivot_employ!$B$5:$AN$56,MATCH(Employ!$B37,pivot_employ!$A$5:$A$56,0),MATCH(Employ!C$55,pivot_employ!$B$4:$AN$4,0))</f>
        <v>16051</v>
      </c>
      <c r="D37" s="4">
        <f>INDEX(pivot_employ!$B$5:$AN$56,MATCH(Employ!$B37,pivot_employ!$A$5:$A$56,0),MATCH(Employ!D$55,pivot_employ!$B$4:$AN$4,0))</f>
        <v>9598</v>
      </c>
      <c r="E37" s="4">
        <f>INDEX(pivot_employ!$B$5:$AN$56,MATCH(Employ!$B37,pivot_employ!$A$5:$A$56,0),MATCH(Employ!E$55,pivot_employ!$B$4:$AN$4,0))</f>
        <v>2280</v>
      </c>
      <c r="F37" s="4">
        <f>INDEX(pivot_employ!$B$5:$AN$56,MATCH(Employ!$B37,pivot_employ!$A$5:$A$56,0),MATCH(Employ!F$55,pivot_employ!$B$4:$AN$4,0))</f>
        <v>49</v>
      </c>
      <c r="G37" s="4">
        <f>INDEX(pivot_employ!$B$5:$AN$56,MATCH(Employ!$B37,pivot_employ!$A$5:$A$56,0),MATCH(Employ!G$55,pivot_employ!$B$4:$AN$4,0))</f>
        <v>1603</v>
      </c>
      <c r="H37" s="4">
        <f>INDEX(pivot_employ!$B$5:$AN$56,MATCH(Employ!$B37,pivot_employ!$A$5:$A$56,0),MATCH(Employ!H$55,pivot_employ!$B$4:$AN$4,0))</f>
        <v>1333</v>
      </c>
      <c r="I37" s="4">
        <f>INDEX(pivot_employ!$B$5:$AN$56,MATCH(Employ!$B37,pivot_employ!$A$5:$A$56,0),MATCH(Employ!I$55,pivot_employ!$B$4:$AN$4,0))</f>
        <v>364</v>
      </c>
      <c r="J37" s="4">
        <f>INDEX(pivot_employ!$B$5:$AN$56,MATCH(Employ!$B37,pivot_employ!$A$5:$A$56,0),MATCH(Employ!J$55,pivot_employ!$B$4:$AN$4,0))</f>
        <v>292</v>
      </c>
      <c r="K37" s="4">
        <f>INDEX(pivot_employ!$B$5:$AN$56,MATCH(Employ!$B37,pivot_employ!$A$5:$A$56,0),MATCH(Employ!K$55,pivot_employ!$B$4:$AN$4,0))</f>
        <v>1058</v>
      </c>
      <c r="L37" s="4">
        <f>INDEX(pivot_employ!$B$5:$AN$56,MATCH(Employ!$B37,pivot_employ!$A$5:$A$56,0),MATCH(Employ!L$55,pivot_employ!$B$4:$AN$4,0))</f>
        <v>792</v>
      </c>
      <c r="M37" s="4">
        <f>INDEX(pivot_employ!$B$5:$AN$56,MATCH(Employ!$B37,pivot_employ!$A$5:$A$56,0),MATCH(Employ!M$55,pivot_employ!$B$4:$AN$4,0))</f>
        <v>182</v>
      </c>
      <c r="N37" s="4">
        <f>INDEX(pivot_employ!$B$5:$AN$56,MATCH(Employ!$B37,pivot_employ!$A$5:$A$56,0),MATCH(Employ!N$55,pivot_employ!$B$4:$AN$4,0))</f>
        <v>299</v>
      </c>
      <c r="O37" s="4">
        <f>INDEX(pivot_employ!$B$5:$AN$56,MATCH(Employ!$B37,pivot_employ!$A$5:$A$56,0),MATCH(Employ!O$55,pivot_employ!$B$4:$AN$4,0))</f>
        <v>444</v>
      </c>
      <c r="P37" s="4">
        <f>INDEX(pivot_employ!$B$5:$AN$56,MATCH(Employ!$B37,pivot_employ!$A$5:$A$56,0),MATCH(Employ!P$55,pivot_employ!$B$4:$AN$4,0))</f>
        <v>118</v>
      </c>
      <c r="Q37" s="4">
        <f>INDEX(pivot_employ!$B$5:$AN$56,MATCH(Employ!$B37,pivot_employ!$A$5:$A$56,0),MATCH(Employ!Q$55,pivot_employ!$B$4:$AN$4,0))</f>
        <v>0</v>
      </c>
      <c r="R37" s="4">
        <f>INDEX(pivot_employ!$B$5:$AN$56,MATCH(Employ!$B37,pivot_employ!$A$5:$A$56,0),MATCH(Employ!R$55,pivot_employ!$B$4:$AN$4,0))</f>
        <v>1445</v>
      </c>
      <c r="S37" s="4">
        <f>INDEX(pivot_employ!$B$5:$AN$56,MATCH(Employ!$B37,pivot_employ!$A$5:$A$56,0),MATCH(Employ!S$55,pivot_employ!$B$4:$AN$4,0))</f>
        <v>853</v>
      </c>
      <c r="T37" s="4">
        <f>INDEX(pivot_employ!$B$5:$AN$56,MATCH(Employ!$B37,pivot_employ!$A$5:$A$56,0),MATCH(Employ!T$55,pivot_employ!$B$4:$AN$4,0))</f>
        <v>621</v>
      </c>
    </row>
    <row r="38" spans="1:20">
      <c r="A38" t="s">
        <v>136</v>
      </c>
      <c r="B38" t="s">
        <v>37</v>
      </c>
      <c r="C38" s="4">
        <f>INDEX(pivot_employ!$B$5:$AN$56,MATCH(Employ!$B38,pivot_employ!$A$5:$A$56,0),MATCH(Employ!C$55,pivot_employ!$B$4:$AN$4,0))</f>
        <v>239933</v>
      </c>
      <c r="D38" s="4">
        <f>INDEX(pivot_employ!$B$5:$AN$56,MATCH(Employ!$B38,pivot_employ!$A$5:$A$56,0),MATCH(Employ!D$55,pivot_employ!$B$4:$AN$4,0))</f>
        <v>74482</v>
      </c>
      <c r="E38" s="4">
        <f>INDEX(pivot_employ!$B$5:$AN$56,MATCH(Employ!$B38,pivot_employ!$A$5:$A$56,0),MATCH(Employ!E$55,pivot_employ!$B$4:$AN$4,0))</f>
        <v>19631</v>
      </c>
      <c r="F38" s="4">
        <f>INDEX(pivot_employ!$B$5:$AN$56,MATCH(Employ!$B38,pivot_employ!$A$5:$A$56,0),MATCH(Employ!F$55,pivot_employ!$B$4:$AN$4,0))</f>
        <v>5880</v>
      </c>
      <c r="G38" s="4">
        <f>INDEX(pivot_employ!$B$5:$AN$56,MATCH(Employ!$B38,pivot_employ!$A$5:$A$56,0),MATCH(Employ!G$55,pivot_employ!$B$4:$AN$4,0))</f>
        <v>32143</v>
      </c>
      <c r="H38" s="4">
        <f>INDEX(pivot_employ!$B$5:$AN$56,MATCH(Employ!$B38,pivot_employ!$A$5:$A$56,0),MATCH(Employ!H$55,pivot_employ!$B$4:$AN$4,0))</f>
        <v>20918</v>
      </c>
      <c r="I38" s="4">
        <f>INDEX(pivot_employ!$B$5:$AN$56,MATCH(Employ!$B38,pivot_employ!$A$5:$A$56,0),MATCH(Employ!I$55,pivot_employ!$B$4:$AN$4,0))</f>
        <v>19000</v>
      </c>
      <c r="J38" s="4">
        <f>INDEX(pivot_employ!$B$5:$AN$56,MATCH(Employ!$B38,pivot_employ!$A$5:$A$56,0),MATCH(Employ!J$55,pivot_employ!$B$4:$AN$4,0))</f>
        <v>4694</v>
      </c>
      <c r="K38" s="4">
        <f>INDEX(pivot_employ!$B$5:$AN$56,MATCH(Employ!$B38,pivot_employ!$A$5:$A$56,0),MATCH(Employ!K$55,pivot_employ!$B$4:$AN$4,0))</f>
        <v>8949</v>
      </c>
      <c r="L38" s="4">
        <f>INDEX(pivot_employ!$B$5:$AN$56,MATCH(Employ!$B38,pivot_employ!$A$5:$A$56,0),MATCH(Employ!L$55,pivot_employ!$B$4:$AN$4,0))</f>
        <v>3369</v>
      </c>
      <c r="M38" s="4">
        <f>INDEX(pivot_employ!$B$5:$AN$56,MATCH(Employ!$B38,pivot_employ!$A$5:$A$56,0),MATCH(Employ!M$55,pivot_employ!$B$4:$AN$4,0))</f>
        <v>6167</v>
      </c>
      <c r="N38" s="4">
        <f>INDEX(pivot_employ!$B$5:$AN$56,MATCH(Employ!$B38,pivot_employ!$A$5:$A$56,0),MATCH(Employ!N$55,pivot_employ!$B$4:$AN$4,0))</f>
        <v>2538</v>
      </c>
      <c r="O38" s="4">
        <f>INDEX(pivot_employ!$B$5:$AN$56,MATCH(Employ!$B38,pivot_employ!$A$5:$A$56,0),MATCH(Employ!O$55,pivot_employ!$B$4:$AN$4,0))</f>
        <v>7502</v>
      </c>
      <c r="P38" s="4">
        <f>INDEX(pivot_employ!$B$5:$AN$56,MATCH(Employ!$B38,pivot_employ!$A$5:$A$56,0),MATCH(Employ!P$55,pivot_employ!$B$4:$AN$4,0))</f>
        <v>1353</v>
      </c>
      <c r="Q38" s="4">
        <f>INDEX(pivot_employ!$B$5:$AN$56,MATCH(Employ!$B38,pivot_employ!$A$5:$A$56,0),MATCH(Employ!Q$55,pivot_employ!$B$4:$AN$4,0))</f>
        <v>41</v>
      </c>
      <c r="R38" s="4">
        <f>INDEX(pivot_employ!$B$5:$AN$56,MATCH(Employ!$B38,pivot_employ!$A$5:$A$56,0),MATCH(Employ!R$55,pivot_employ!$B$4:$AN$4,0))</f>
        <v>14699</v>
      </c>
      <c r="S38" s="4">
        <f>INDEX(pivot_employ!$B$5:$AN$56,MATCH(Employ!$B38,pivot_employ!$A$5:$A$56,0),MATCH(Employ!S$55,pivot_employ!$B$4:$AN$4,0))</f>
        <v>18851</v>
      </c>
      <c r="T38" s="4">
        <f>INDEX(pivot_employ!$B$5:$AN$56,MATCH(Employ!$B38,pivot_employ!$A$5:$A$56,0),MATCH(Employ!T$55,pivot_employ!$B$4:$AN$4,0))</f>
        <v>11473</v>
      </c>
    </row>
    <row r="39" spans="1:20">
      <c r="A39" t="s">
        <v>137</v>
      </c>
      <c r="B39" t="s">
        <v>38</v>
      </c>
      <c r="C39" s="4">
        <f>INDEX(pivot_employ!$B$5:$AN$56,MATCH(Employ!$B39,pivot_employ!$A$5:$A$56,0),MATCH(Employ!C$55,pivot_employ!$B$4:$AN$4,0))</f>
        <v>92151</v>
      </c>
      <c r="D39" s="4">
        <f>INDEX(pivot_employ!$B$5:$AN$56,MATCH(Employ!$B39,pivot_employ!$A$5:$A$56,0),MATCH(Employ!D$55,pivot_employ!$B$4:$AN$4,0))</f>
        <v>29165</v>
      </c>
      <c r="E39" s="4">
        <f>INDEX(pivot_employ!$B$5:$AN$56,MATCH(Employ!$B39,pivot_employ!$A$5:$A$56,0),MATCH(Employ!E$55,pivot_employ!$B$4:$AN$4,0))</f>
        <v>8186</v>
      </c>
      <c r="F39" s="4">
        <f>INDEX(pivot_employ!$B$5:$AN$56,MATCH(Employ!$B39,pivot_employ!$A$5:$A$56,0),MATCH(Employ!F$55,pivot_employ!$B$4:$AN$4,0))</f>
        <v>224</v>
      </c>
      <c r="G39" s="4">
        <f>INDEX(pivot_employ!$B$5:$AN$56,MATCH(Employ!$B39,pivot_employ!$A$5:$A$56,0),MATCH(Employ!G$55,pivot_employ!$B$4:$AN$4,0))</f>
        <v>11126</v>
      </c>
      <c r="H39" s="4">
        <f>INDEX(pivot_employ!$B$5:$AN$56,MATCH(Employ!$B39,pivot_employ!$A$5:$A$56,0),MATCH(Employ!H$55,pivot_employ!$B$4:$AN$4,0))</f>
        <v>6636</v>
      </c>
      <c r="I39" s="4">
        <f>INDEX(pivot_employ!$B$5:$AN$56,MATCH(Employ!$B39,pivot_employ!$A$5:$A$56,0),MATCH(Employ!I$55,pivot_employ!$B$4:$AN$4,0))</f>
        <v>4453</v>
      </c>
      <c r="J39" s="4">
        <f>INDEX(pivot_employ!$B$5:$AN$56,MATCH(Employ!$B39,pivot_employ!$A$5:$A$56,0),MATCH(Employ!J$55,pivot_employ!$B$4:$AN$4,0))</f>
        <v>1507</v>
      </c>
      <c r="K39" s="4">
        <f>INDEX(pivot_employ!$B$5:$AN$56,MATCH(Employ!$B39,pivot_employ!$A$5:$A$56,0),MATCH(Employ!K$55,pivot_employ!$B$4:$AN$4,0))</f>
        <v>2383</v>
      </c>
      <c r="L39" s="4">
        <f>INDEX(pivot_employ!$B$5:$AN$56,MATCH(Employ!$B39,pivot_employ!$A$5:$A$56,0),MATCH(Employ!L$55,pivot_employ!$B$4:$AN$4,0))</f>
        <v>2359</v>
      </c>
      <c r="M39" s="4">
        <f>INDEX(pivot_employ!$B$5:$AN$56,MATCH(Employ!$B39,pivot_employ!$A$5:$A$56,0),MATCH(Employ!M$55,pivot_employ!$B$4:$AN$4,0))</f>
        <v>1217</v>
      </c>
      <c r="N39" s="4">
        <f>INDEX(pivot_employ!$B$5:$AN$56,MATCH(Employ!$B39,pivot_employ!$A$5:$A$56,0),MATCH(Employ!N$55,pivot_employ!$B$4:$AN$4,0))</f>
        <v>1228</v>
      </c>
      <c r="O39" s="4">
        <f>INDEX(pivot_employ!$B$5:$AN$56,MATCH(Employ!$B39,pivot_employ!$A$5:$A$56,0),MATCH(Employ!O$55,pivot_employ!$B$4:$AN$4,0))</f>
        <v>3118</v>
      </c>
      <c r="P39" s="4">
        <f>INDEX(pivot_employ!$B$5:$AN$56,MATCH(Employ!$B39,pivot_employ!$A$5:$A$56,0),MATCH(Employ!P$55,pivot_employ!$B$4:$AN$4,0))</f>
        <v>996</v>
      </c>
      <c r="Q39" s="4">
        <f>INDEX(pivot_employ!$B$5:$AN$56,MATCH(Employ!$B39,pivot_employ!$A$5:$A$56,0),MATCH(Employ!Q$55,pivot_employ!$B$4:$AN$4,0))</f>
        <v>58</v>
      </c>
      <c r="R39" s="4">
        <f>INDEX(pivot_employ!$B$5:$AN$56,MATCH(Employ!$B39,pivot_employ!$A$5:$A$56,0),MATCH(Employ!R$55,pivot_employ!$B$4:$AN$4,0))</f>
        <v>4492</v>
      </c>
      <c r="S39" s="4">
        <f>INDEX(pivot_employ!$B$5:$AN$56,MATCH(Employ!$B39,pivot_employ!$A$5:$A$56,0),MATCH(Employ!S$55,pivot_employ!$B$4:$AN$4,0))</f>
        <v>4300</v>
      </c>
      <c r="T39" s="4">
        <f>INDEX(pivot_employ!$B$5:$AN$56,MATCH(Employ!$B39,pivot_employ!$A$5:$A$56,0),MATCH(Employ!T$55,pivot_employ!$B$4:$AN$4,0))</f>
        <v>3220</v>
      </c>
    </row>
    <row r="40" spans="1:20">
      <c r="A40" t="s">
        <v>138</v>
      </c>
      <c r="B40" t="s">
        <v>39</v>
      </c>
      <c r="C40" s="4">
        <f>INDEX(pivot_employ!$B$5:$AN$56,MATCH(Employ!$B40,pivot_employ!$A$5:$A$56,0),MATCH(Employ!C$55,pivot_employ!$B$4:$AN$4,0))</f>
        <v>65109</v>
      </c>
      <c r="D40" s="4">
        <f>INDEX(pivot_employ!$B$5:$AN$56,MATCH(Employ!$B40,pivot_employ!$A$5:$A$56,0),MATCH(Employ!D$55,pivot_employ!$B$4:$AN$4,0))</f>
        <v>32052</v>
      </c>
      <c r="E40" s="4">
        <f>INDEX(pivot_employ!$B$5:$AN$56,MATCH(Employ!$B40,pivot_employ!$A$5:$A$56,0),MATCH(Employ!E$55,pivot_employ!$B$4:$AN$4,0))</f>
        <v>7102</v>
      </c>
      <c r="F40" s="4">
        <f>INDEX(pivot_employ!$B$5:$AN$56,MATCH(Employ!$B40,pivot_employ!$A$5:$A$56,0),MATCH(Employ!F$55,pivot_employ!$B$4:$AN$4,0))</f>
        <v>3134</v>
      </c>
      <c r="G40" s="4">
        <f>INDEX(pivot_employ!$B$5:$AN$56,MATCH(Employ!$B40,pivot_employ!$A$5:$A$56,0),MATCH(Employ!G$55,pivot_employ!$B$4:$AN$4,0))</f>
        <v>8976</v>
      </c>
      <c r="H40" s="4">
        <f>INDEX(pivot_employ!$B$5:$AN$56,MATCH(Employ!$B40,pivot_employ!$A$5:$A$56,0),MATCH(Employ!H$55,pivot_employ!$B$4:$AN$4,0))</f>
        <v>8407</v>
      </c>
      <c r="I40" s="4">
        <f>INDEX(pivot_employ!$B$5:$AN$56,MATCH(Employ!$B40,pivot_employ!$A$5:$A$56,0),MATCH(Employ!I$55,pivot_employ!$B$4:$AN$4,0))</f>
        <v>3924</v>
      </c>
      <c r="J40" s="4">
        <f>INDEX(pivot_employ!$B$5:$AN$56,MATCH(Employ!$B40,pivot_employ!$A$5:$A$56,0),MATCH(Employ!J$55,pivot_employ!$B$4:$AN$4,0))</f>
        <v>1087</v>
      </c>
      <c r="K40" s="4">
        <f>INDEX(pivot_employ!$B$5:$AN$56,MATCH(Employ!$B40,pivot_employ!$A$5:$A$56,0),MATCH(Employ!K$55,pivot_employ!$B$4:$AN$4,0))</f>
        <v>3713</v>
      </c>
      <c r="L40" s="4">
        <f>INDEX(pivot_employ!$B$5:$AN$56,MATCH(Employ!$B40,pivot_employ!$A$5:$A$56,0),MATCH(Employ!L$55,pivot_employ!$B$4:$AN$4,0))</f>
        <v>3145</v>
      </c>
      <c r="M40" s="4">
        <f>INDEX(pivot_employ!$B$5:$AN$56,MATCH(Employ!$B40,pivot_employ!$A$5:$A$56,0),MATCH(Employ!M$55,pivot_employ!$B$4:$AN$4,0))</f>
        <v>1778</v>
      </c>
      <c r="N40" s="4">
        <f>INDEX(pivot_employ!$B$5:$AN$56,MATCH(Employ!$B40,pivot_employ!$A$5:$A$56,0),MATCH(Employ!N$55,pivot_employ!$B$4:$AN$4,0))</f>
        <v>497</v>
      </c>
      <c r="O40" s="4">
        <f>INDEX(pivot_employ!$B$5:$AN$56,MATCH(Employ!$B40,pivot_employ!$A$5:$A$56,0),MATCH(Employ!O$55,pivot_employ!$B$4:$AN$4,0))</f>
        <v>2135</v>
      </c>
      <c r="P40" s="4">
        <f>INDEX(pivot_employ!$B$5:$AN$56,MATCH(Employ!$B40,pivot_employ!$A$5:$A$56,0),MATCH(Employ!P$55,pivot_employ!$B$4:$AN$4,0))</f>
        <v>696</v>
      </c>
      <c r="Q40" s="4">
        <f>INDEX(pivot_employ!$B$5:$AN$56,MATCH(Employ!$B40,pivot_employ!$A$5:$A$56,0),MATCH(Employ!Q$55,pivot_employ!$B$4:$AN$4,0))</f>
        <v>0</v>
      </c>
      <c r="R40" s="4">
        <f>INDEX(pivot_employ!$B$5:$AN$56,MATCH(Employ!$B40,pivot_employ!$A$5:$A$56,0),MATCH(Employ!R$55,pivot_employ!$B$4:$AN$4,0))</f>
        <v>6879</v>
      </c>
      <c r="S40" s="4">
        <f>INDEX(pivot_employ!$B$5:$AN$56,MATCH(Employ!$B40,pivot_employ!$A$5:$A$56,0),MATCH(Employ!S$55,pivot_employ!$B$4:$AN$4,0))</f>
        <v>4616</v>
      </c>
      <c r="T40" s="4">
        <f>INDEX(pivot_employ!$B$5:$AN$56,MATCH(Employ!$B40,pivot_employ!$A$5:$A$56,0),MATCH(Employ!T$55,pivot_employ!$B$4:$AN$4,0))</f>
        <v>3797</v>
      </c>
    </row>
    <row r="41" spans="1:20">
      <c r="A41" t="s">
        <v>139</v>
      </c>
      <c r="B41" t="s">
        <v>40</v>
      </c>
      <c r="C41" s="4">
        <f>INDEX(pivot_employ!$B$5:$AN$56,MATCH(Employ!$B41,pivot_employ!$A$5:$A$56,0),MATCH(Employ!C$55,pivot_employ!$B$4:$AN$4,0))</f>
        <v>251109</v>
      </c>
      <c r="D41" s="4">
        <f>INDEX(pivot_employ!$B$5:$AN$56,MATCH(Employ!$B41,pivot_employ!$A$5:$A$56,0),MATCH(Employ!D$55,pivot_employ!$B$4:$AN$4,0))</f>
        <v>64430</v>
      </c>
      <c r="E41" s="4">
        <f>INDEX(pivot_employ!$B$5:$AN$56,MATCH(Employ!$B41,pivot_employ!$A$5:$A$56,0),MATCH(Employ!E$55,pivot_employ!$B$4:$AN$4,0))</f>
        <v>24723</v>
      </c>
      <c r="F41" s="4">
        <f>INDEX(pivot_employ!$B$5:$AN$56,MATCH(Employ!$B41,pivot_employ!$A$5:$A$56,0),MATCH(Employ!F$55,pivot_employ!$B$4:$AN$4,0))</f>
        <v>11991</v>
      </c>
      <c r="G41" s="4">
        <f>INDEX(pivot_employ!$B$5:$AN$56,MATCH(Employ!$B41,pivot_employ!$A$5:$A$56,0),MATCH(Employ!G$55,pivot_employ!$B$4:$AN$4,0))</f>
        <v>35615</v>
      </c>
      <c r="H41" s="4">
        <f>INDEX(pivot_employ!$B$5:$AN$56,MATCH(Employ!$B41,pivot_employ!$A$5:$A$56,0),MATCH(Employ!H$55,pivot_employ!$B$4:$AN$4,0))</f>
        <v>31728</v>
      </c>
      <c r="I41" s="4">
        <f>INDEX(pivot_employ!$B$5:$AN$56,MATCH(Employ!$B41,pivot_employ!$A$5:$A$56,0),MATCH(Employ!I$55,pivot_employ!$B$4:$AN$4,0))</f>
        <v>5533</v>
      </c>
      <c r="J41" s="4">
        <f>INDEX(pivot_employ!$B$5:$AN$56,MATCH(Employ!$B41,pivot_employ!$A$5:$A$56,0),MATCH(Employ!J$55,pivot_employ!$B$4:$AN$4,0))</f>
        <v>5156</v>
      </c>
      <c r="K41" s="4">
        <f>INDEX(pivot_employ!$B$5:$AN$56,MATCH(Employ!$B41,pivot_employ!$A$5:$A$56,0),MATCH(Employ!K$55,pivot_employ!$B$4:$AN$4,0))</f>
        <v>5853</v>
      </c>
      <c r="L41" s="4">
        <f>INDEX(pivot_employ!$B$5:$AN$56,MATCH(Employ!$B41,pivot_employ!$A$5:$A$56,0),MATCH(Employ!L$55,pivot_employ!$B$4:$AN$4,0))</f>
        <v>6167</v>
      </c>
      <c r="M41" s="4">
        <f>INDEX(pivot_employ!$B$5:$AN$56,MATCH(Employ!$B41,pivot_employ!$A$5:$A$56,0),MATCH(Employ!M$55,pivot_employ!$B$4:$AN$4,0))</f>
        <v>6423</v>
      </c>
      <c r="N41" s="4">
        <f>INDEX(pivot_employ!$B$5:$AN$56,MATCH(Employ!$B41,pivot_employ!$A$5:$A$56,0),MATCH(Employ!N$55,pivot_employ!$B$4:$AN$4,0))</f>
        <v>3156</v>
      </c>
      <c r="O41" s="4">
        <f>INDEX(pivot_employ!$B$5:$AN$56,MATCH(Employ!$B41,pivot_employ!$A$5:$A$56,0),MATCH(Employ!O$55,pivot_employ!$B$4:$AN$4,0))</f>
        <v>5244</v>
      </c>
      <c r="P41" s="4">
        <f>INDEX(pivot_employ!$B$5:$AN$56,MATCH(Employ!$B41,pivot_employ!$A$5:$A$56,0),MATCH(Employ!P$55,pivot_employ!$B$4:$AN$4,0))</f>
        <v>125</v>
      </c>
      <c r="Q41" s="4">
        <f>INDEX(pivot_employ!$B$5:$AN$56,MATCH(Employ!$B41,pivot_employ!$A$5:$A$56,0),MATCH(Employ!Q$55,pivot_employ!$B$4:$AN$4,0))</f>
        <v>1667</v>
      </c>
      <c r="R41" s="4">
        <f>INDEX(pivot_employ!$B$5:$AN$56,MATCH(Employ!$B41,pivot_employ!$A$5:$A$56,0),MATCH(Employ!R$55,pivot_employ!$B$4:$AN$4,0))</f>
        <v>15757</v>
      </c>
      <c r="S41" s="4">
        <f>INDEX(pivot_employ!$B$5:$AN$56,MATCH(Employ!$B41,pivot_employ!$A$5:$A$56,0),MATCH(Employ!S$55,pivot_employ!$B$4:$AN$4,0))</f>
        <v>17541</v>
      </c>
      <c r="T41" s="4">
        <f>INDEX(pivot_employ!$B$5:$AN$56,MATCH(Employ!$B41,pivot_employ!$A$5:$A$56,0),MATCH(Employ!T$55,pivot_employ!$B$4:$AN$4,0))</f>
        <v>13323</v>
      </c>
    </row>
    <row r="42" spans="1:20">
      <c r="A42" t="s">
        <v>140</v>
      </c>
      <c r="B42" t="s">
        <v>41</v>
      </c>
      <c r="C42" s="4">
        <f>INDEX(pivot_employ!$B$5:$AN$56,MATCH(Employ!$B42,pivot_employ!$A$5:$A$56,0),MATCH(Employ!C$55,pivot_employ!$B$4:$AN$4,0))</f>
        <v>20616</v>
      </c>
      <c r="D42" s="4">
        <f>INDEX(pivot_employ!$B$5:$AN$56,MATCH(Employ!$B42,pivot_employ!$A$5:$A$56,0),MATCH(Employ!D$55,pivot_employ!$B$4:$AN$4,0))</f>
        <v>5676</v>
      </c>
      <c r="E42" s="4">
        <f>INDEX(pivot_employ!$B$5:$AN$56,MATCH(Employ!$B42,pivot_employ!$A$5:$A$56,0),MATCH(Employ!E$55,pivot_employ!$B$4:$AN$4,0))</f>
        <v>1597</v>
      </c>
      <c r="F42" s="4">
        <f>INDEX(pivot_employ!$B$5:$AN$56,MATCH(Employ!$B42,pivot_employ!$A$5:$A$56,0),MATCH(Employ!F$55,pivot_employ!$B$4:$AN$4,0))</f>
        <v>803</v>
      </c>
      <c r="G42" s="4">
        <f>INDEX(pivot_employ!$B$5:$AN$56,MATCH(Employ!$B42,pivot_employ!$A$5:$A$56,0),MATCH(Employ!G$55,pivot_employ!$B$4:$AN$4,0))</f>
        <v>3243</v>
      </c>
      <c r="H42" s="4">
        <f>INDEX(pivot_employ!$B$5:$AN$56,MATCH(Employ!$B42,pivot_employ!$A$5:$A$56,0),MATCH(Employ!H$55,pivot_employ!$B$4:$AN$4,0))</f>
        <v>1570</v>
      </c>
      <c r="I42" s="4">
        <f>INDEX(pivot_employ!$B$5:$AN$56,MATCH(Employ!$B42,pivot_employ!$A$5:$A$56,0),MATCH(Employ!I$55,pivot_employ!$B$4:$AN$4,0))</f>
        <v>2245</v>
      </c>
      <c r="J42" s="4">
        <f>INDEX(pivot_employ!$B$5:$AN$56,MATCH(Employ!$B42,pivot_employ!$A$5:$A$56,0),MATCH(Employ!J$55,pivot_employ!$B$4:$AN$4,0))</f>
        <v>626</v>
      </c>
      <c r="K42" s="4">
        <f>INDEX(pivot_employ!$B$5:$AN$56,MATCH(Employ!$B42,pivot_employ!$A$5:$A$56,0),MATCH(Employ!K$55,pivot_employ!$B$4:$AN$4,0))</f>
        <v>564</v>
      </c>
      <c r="L42" s="4">
        <f>INDEX(pivot_employ!$B$5:$AN$56,MATCH(Employ!$B42,pivot_employ!$A$5:$A$56,0),MATCH(Employ!L$55,pivot_employ!$B$4:$AN$4,0))</f>
        <v>421</v>
      </c>
      <c r="M42" s="4">
        <f>INDEX(pivot_employ!$B$5:$AN$56,MATCH(Employ!$B42,pivot_employ!$A$5:$A$56,0),MATCH(Employ!M$55,pivot_employ!$B$4:$AN$4,0))</f>
        <v>434</v>
      </c>
      <c r="N42" s="4">
        <f>INDEX(pivot_employ!$B$5:$AN$56,MATCH(Employ!$B42,pivot_employ!$A$5:$A$56,0),MATCH(Employ!N$55,pivot_employ!$B$4:$AN$4,0))</f>
        <v>210</v>
      </c>
      <c r="O42" s="4">
        <f>INDEX(pivot_employ!$B$5:$AN$56,MATCH(Employ!$B42,pivot_employ!$A$5:$A$56,0),MATCH(Employ!O$55,pivot_employ!$B$4:$AN$4,0))</f>
        <v>576</v>
      </c>
      <c r="P42" s="4">
        <f>INDEX(pivot_employ!$B$5:$AN$56,MATCH(Employ!$B42,pivot_employ!$A$5:$A$56,0),MATCH(Employ!P$55,pivot_employ!$B$4:$AN$4,0))</f>
        <v>18</v>
      </c>
      <c r="Q42" s="4">
        <f>INDEX(pivot_employ!$B$5:$AN$56,MATCH(Employ!$B42,pivot_employ!$A$5:$A$56,0),MATCH(Employ!Q$55,pivot_employ!$B$4:$AN$4,0))</f>
        <v>0</v>
      </c>
      <c r="R42" s="4">
        <f>INDEX(pivot_employ!$B$5:$AN$56,MATCH(Employ!$B42,pivot_employ!$A$5:$A$56,0),MATCH(Employ!R$55,pivot_employ!$B$4:$AN$4,0))</f>
        <v>1438</v>
      </c>
      <c r="S42" s="4">
        <f>INDEX(pivot_employ!$B$5:$AN$56,MATCH(Employ!$B42,pivot_employ!$A$5:$A$56,0),MATCH(Employ!S$55,pivot_employ!$B$4:$AN$4,0))</f>
        <v>1230</v>
      </c>
      <c r="T42" s="4">
        <f>INDEX(pivot_employ!$B$5:$AN$56,MATCH(Employ!$B42,pivot_employ!$A$5:$A$56,0),MATCH(Employ!T$55,pivot_employ!$B$4:$AN$4,0))</f>
        <v>1233</v>
      </c>
    </row>
    <row r="43" spans="1:20">
      <c r="A43" t="s">
        <v>141</v>
      </c>
      <c r="B43" t="s">
        <v>42</v>
      </c>
      <c r="C43" s="4">
        <f>INDEX(pivot_employ!$B$5:$AN$56,MATCH(Employ!$B43,pivot_employ!$A$5:$A$56,0),MATCH(Employ!C$55,pivot_employ!$B$4:$AN$4,0))</f>
        <v>102171</v>
      </c>
      <c r="D43" s="4">
        <f>INDEX(pivot_employ!$B$5:$AN$56,MATCH(Employ!$B43,pivot_employ!$A$5:$A$56,0),MATCH(Employ!D$55,pivot_employ!$B$4:$AN$4,0))</f>
        <v>30107</v>
      </c>
      <c r="E43" s="4">
        <f>INDEX(pivot_employ!$B$5:$AN$56,MATCH(Employ!$B43,pivot_employ!$A$5:$A$56,0),MATCH(Employ!E$55,pivot_employ!$B$4:$AN$4,0))</f>
        <v>7095</v>
      </c>
      <c r="F43" s="4">
        <f>INDEX(pivot_employ!$B$5:$AN$56,MATCH(Employ!$B43,pivot_employ!$A$5:$A$56,0),MATCH(Employ!F$55,pivot_employ!$B$4:$AN$4,0))</f>
        <v>526</v>
      </c>
      <c r="G43" s="4">
        <f>INDEX(pivot_employ!$B$5:$AN$56,MATCH(Employ!$B43,pivot_employ!$A$5:$A$56,0),MATCH(Employ!G$55,pivot_employ!$B$4:$AN$4,0))</f>
        <v>13901</v>
      </c>
      <c r="H43" s="4">
        <f>INDEX(pivot_employ!$B$5:$AN$56,MATCH(Employ!$B43,pivot_employ!$A$5:$A$56,0),MATCH(Employ!H$55,pivot_employ!$B$4:$AN$4,0))</f>
        <v>11818</v>
      </c>
      <c r="I43" s="4">
        <f>INDEX(pivot_employ!$B$5:$AN$56,MATCH(Employ!$B43,pivot_employ!$A$5:$A$56,0),MATCH(Employ!I$55,pivot_employ!$B$4:$AN$4,0))</f>
        <v>5476</v>
      </c>
      <c r="J43" s="4">
        <f>INDEX(pivot_employ!$B$5:$AN$56,MATCH(Employ!$B43,pivot_employ!$A$5:$A$56,0),MATCH(Employ!J$55,pivot_employ!$B$4:$AN$4,0))</f>
        <v>1171</v>
      </c>
      <c r="K43" s="4">
        <f>INDEX(pivot_employ!$B$5:$AN$56,MATCH(Employ!$B43,pivot_employ!$A$5:$A$56,0),MATCH(Employ!K$55,pivot_employ!$B$4:$AN$4,0))</f>
        <v>4327</v>
      </c>
      <c r="L43" s="4">
        <f>INDEX(pivot_employ!$B$5:$AN$56,MATCH(Employ!$B43,pivot_employ!$A$5:$A$56,0),MATCH(Employ!L$55,pivot_employ!$B$4:$AN$4,0))</f>
        <v>2184</v>
      </c>
      <c r="M43" s="4">
        <f>INDEX(pivot_employ!$B$5:$AN$56,MATCH(Employ!$B43,pivot_employ!$A$5:$A$56,0),MATCH(Employ!M$55,pivot_employ!$B$4:$AN$4,0))</f>
        <v>2075</v>
      </c>
      <c r="N43" s="4">
        <f>INDEX(pivot_employ!$B$5:$AN$56,MATCH(Employ!$B43,pivot_employ!$A$5:$A$56,0),MATCH(Employ!N$55,pivot_employ!$B$4:$AN$4,0))</f>
        <v>2737</v>
      </c>
      <c r="O43" s="4">
        <f>INDEX(pivot_employ!$B$5:$AN$56,MATCH(Employ!$B43,pivot_employ!$A$5:$A$56,0),MATCH(Employ!O$55,pivot_employ!$B$4:$AN$4,0))</f>
        <v>2897</v>
      </c>
      <c r="P43" s="4">
        <f>INDEX(pivot_employ!$B$5:$AN$56,MATCH(Employ!$B43,pivot_employ!$A$5:$A$56,0),MATCH(Employ!P$55,pivot_employ!$B$4:$AN$4,0))</f>
        <v>2093</v>
      </c>
      <c r="Q43" s="4">
        <f>INDEX(pivot_employ!$B$5:$AN$56,MATCH(Employ!$B43,pivot_employ!$A$5:$A$56,0),MATCH(Employ!Q$55,pivot_employ!$B$4:$AN$4,0))</f>
        <v>360</v>
      </c>
      <c r="R43" s="4">
        <f>INDEX(pivot_employ!$B$5:$AN$56,MATCH(Employ!$B43,pivot_employ!$A$5:$A$56,0),MATCH(Employ!R$55,pivot_employ!$B$4:$AN$4,0))</f>
        <v>6705</v>
      </c>
      <c r="S43" s="4">
        <f>INDEX(pivot_employ!$B$5:$AN$56,MATCH(Employ!$B43,pivot_employ!$A$5:$A$56,0),MATCH(Employ!S$55,pivot_employ!$B$4:$AN$4,0))</f>
        <v>4554</v>
      </c>
      <c r="T43" s="4">
        <f>INDEX(pivot_employ!$B$5:$AN$56,MATCH(Employ!$B43,pivot_employ!$A$5:$A$56,0),MATCH(Employ!T$55,pivot_employ!$B$4:$AN$4,0))</f>
        <v>3591</v>
      </c>
    </row>
    <row r="44" spans="1:20">
      <c r="A44" t="s">
        <v>142</v>
      </c>
      <c r="B44" t="s">
        <v>43</v>
      </c>
      <c r="C44" s="4">
        <f>INDEX(pivot_employ!$B$5:$AN$56,MATCH(Employ!$B44,pivot_employ!$A$5:$A$56,0),MATCH(Employ!C$55,pivot_employ!$B$4:$AN$4,0))</f>
        <v>19704</v>
      </c>
      <c r="D44" s="4">
        <f>INDEX(pivot_employ!$B$5:$AN$56,MATCH(Employ!$B44,pivot_employ!$A$5:$A$56,0),MATCH(Employ!D$55,pivot_employ!$B$4:$AN$4,0))</f>
        <v>5804</v>
      </c>
      <c r="E44" s="4">
        <f>INDEX(pivot_employ!$B$5:$AN$56,MATCH(Employ!$B44,pivot_employ!$A$5:$A$56,0),MATCH(Employ!E$55,pivot_employ!$B$4:$AN$4,0))</f>
        <v>2420</v>
      </c>
      <c r="F44" s="4">
        <f>INDEX(pivot_employ!$B$5:$AN$56,MATCH(Employ!$B44,pivot_employ!$A$5:$A$56,0),MATCH(Employ!F$55,pivot_employ!$B$4:$AN$4,0))</f>
        <v>41</v>
      </c>
      <c r="G44" s="4">
        <f>INDEX(pivot_employ!$B$5:$AN$56,MATCH(Employ!$B44,pivot_employ!$A$5:$A$56,0),MATCH(Employ!G$55,pivot_employ!$B$4:$AN$4,0))</f>
        <v>1957</v>
      </c>
      <c r="H44" s="4">
        <f>INDEX(pivot_employ!$B$5:$AN$56,MATCH(Employ!$B44,pivot_employ!$A$5:$A$56,0),MATCH(Employ!H$55,pivot_employ!$B$4:$AN$4,0))</f>
        <v>1536</v>
      </c>
      <c r="I44" s="4">
        <f>INDEX(pivot_employ!$B$5:$AN$56,MATCH(Employ!$B44,pivot_employ!$A$5:$A$56,0),MATCH(Employ!I$55,pivot_employ!$B$4:$AN$4,0))</f>
        <v>438</v>
      </c>
      <c r="J44" s="4">
        <f>INDEX(pivot_employ!$B$5:$AN$56,MATCH(Employ!$B44,pivot_employ!$A$5:$A$56,0),MATCH(Employ!J$55,pivot_employ!$B$4:$AN$4,0))</f>
        <v>156</v>
      </c>
      <c r="K44" s="4">
        <f>INDEX(pivot_employ!$B$5:$AN$56,MATCH(Employ!$B44,pivot_employ!$A$5:$A$56,0),MATCH(Employ!K$55,pivot_employ!$B$4:$AN$4,0))</f>
        <v>737</v>
      </c>
      <c r="L44" s="4">
        <f>INDEX(pivot_employ!$B$5:$AN$56,MATCH(Employ!$B44,pivot_employ!$A$5:$A$56,0),MATCH(Employ!L$55,pivot_employ!$B$4:$AN$4,0))</f>
        <v>1311</v>
      </c>
      <c r="M44" s="4">
        <f>INDEX(pivot_employ!$B$5:$AN$56,MATCH(Employ!$B44,pivot_employ!$A$5:$A$56,0),MATCH(Employ!M$55,pivot_employ!$B$4:$AN$4,0))</f>
        <v>248</v>
      </c>
      <c r="N44" s="4">
        <f>INDEX(pivot_employ!$B$5:$AN$56,MATCH(Employ!$B44,pivot_employ!$A$5:$A$56,0),MATCH(Employ!N$55,pivot_employ!$B$4:$AN$4,0))</f>
        <v>245</v>
      </c>
      <c r="O44" s="4">
        <f>INDEX(pivot_employ!$B$5:$AN$56,MATCH(Employ!$B44,pivot_employ!$A$5:$A$56,0),MATCH(Employ!O$55,pivot_employ!$B$4:$AN$4,0))</f>
        <v>341</v>
      </c>
      <c r="P44" s="4">
        <f>INDEX(pivot_employ!$B$5:$AN$56,MATCH(Employ!$B44,pivot_employ!$A$5:$A$56,0),MATCH(Employ!P$55,pivot_employ!$B$4:$AN$4,0))</f>
        <v>157</v>
      </c>
      <c r="Q44" s="4">
        <f>INDEX(pivot_employ!$B$5:$AN$56,MATCH(Employ!$B44,pivot_employ!$A$5:$A$56,0),MATCH(Employ!Q$55,pivot_employ!$B$4:$AN$4,0))</f>
        <v>15</v>
      </c>
      <c r="R44" s="4">
        <f>INDEX(pivot_employ!$B$5:$AN$56,MATCH(Employ!$B44,pivot_employ!$A$5:$A$56,0),MATCH(Employ!R$55,pivot_employ!$B$4:$AN$4,0))</f>
        <v>1467</v>
      </c>
      <c r="S44" s="4">
        <f>INDEX(pivot_employ!$B$5:$AN$56,MATCH(Employ!$B44,pivot_employ!$A$5:$A$56,0),MATCH(Employ!S$55,pivot_employ!$B$4:$AN$4,0))</f>
        <v>932</v>
      </c>
      <c r="T44" s="4">
        <f>INDEX(pivot_employ!$B$5:$AN$56,MATCH(Employ!$B44,pivot_employ!$A$5:$A$56,0),MATCH(Employ!T$55,pivot_employ!$B$4:$AN$4,0))</f>
        <v>950</v>
      </c>
    </row>
    <row r="45" spans="1:20">
      <c r="A45" t="s">
        <v>143</v>
      </c>
      <c r="B45" t="s">
        <v>44</v>
      </c>
      <c r="C45" s="4">
        <f>INDEX(pivot_employ!$B$5:$AN$56,MATCH(Employ!$B45,pivot_employ!$A$5:$A$56,0),MATCH(Employ!C$55,pivot_employ!$B$4:$AN$4,0))</f>
        <v>133680</v>
      </c>
      <c r="D45" s="4">
        <f>INDEX(pivot_employ!$B$5:$AN$56,MATCH(Employ!$B45,pivot_employ!$A$5:$A$56,0),MATCH(Employ!D$55,pivot_employ!$B$4:$AN$4,0))</f>
        <v>34325</v>
      </c>
      <c r="E45" s="4">
        <f>INDEX(pivot_employ!$B$5:$AN$56,MATCH(Employ!$B45,pivot_employ!$A$5:$A$56,0),MATCH(Employ!E$55,pivot_employ!$B$4:$AN$4,0))</f>
        <v>10562</v>
      </c>
      <c r="F45" s="4">
        <f>INDEX(pivot_employ!$B$5:$AN$56,MATCH(Employ!$B45,pivot_employ!$A$5:$A$56,0),MATCH(Employ!F$55,pivot_employ!$B$4:$AN$4,0))</f>
        <v>957</v>
      </c>
      <c r="G45" s="4">
        <f>INDEX(pivot_employ!$B$5:$AN$56,MATCH(Employ!$B45,pivot_employ!$A$5:$A$56,0),MATCH(Employ!G$55,pivot_employ!$B$4:$AN$4,0))</f>
        <v>20380</v>
      </c>
      <c r="H45" s="4">
        <f>INDEX(pivot_employ!$B$5:$AN$56,MATCH(Employ!$B45,pivot_employ!$A$5:$A$56,0),MATCH(Employ!H$55,pivot_employ!$B$4:$AN$4,0))</f>
        <v>12210</v>
      </c>
      <c r="I45" s="4">
        <f>INDEX(pivot_employ!$B$5:$AN$56,MATCH(Employ!$B45,pivot_employ!$A$5:$A$56,0),MATCH(Employ!I$55,pivot_employ!$B$4:$AN$4,0))</f>
        <v>7839</v>
      </c>
      <c r="J45" s="4">
        <f>INDEX(pivot_employ!$B$5:$AN$56,MATCH(Employ!$B45,pivot_employ!$A$5:$A$56,0),MATCH(Employ!J$55,pivot_employ!$B$4:$AN$4,0))</f>
        <v>1996</v>
      </c>
      <c r="K45" s="4">
        <f>INDEX(pivot_employ!$B$5:$AN$56,MATCH(Employ!$B45,pivot_employ!$A$5:$A$56,0),MATCH(Employ!K$55,pivot_employ!$B$4:$AN$4,0))</f>
        <v>5017</v>
      </c>
      <c r="L45" s="4">
        <f>INDEX(pivot_employ!$B$5:$AN$56,MATCH(Employ!$B45,pivot_employ!$A$5:$A$56,0),MATCH(Employ!L$55,pivot_employ!$B$4:$AN$4,0))</f>
        <v>4157</v>
      </c>
      <c r="M45" s="4">
        <f>INDEX(pivot_employ!$B$5:$AN$56,MATCH(Employ!$B45,pivot_employ!$A$5:$A$56,0),MATCH(Employ!M$55,pivot_employ!$B$4:$AN$4,0))</f>
        <v>2346</v>
      </c>
      <c r="N45" s="4">
        <f>INDEX(pivot_employ!$B$5:$AN$56,MATCH(Employ!$B45,pivot_employ!$A$5:$A$56,0),MATCH(Employ!N$55,pivot_employ!$B$4:$AN$4,0))</f>
        <v>3603</v>
      </c>
      <c r="O45" s="4">
        <f>INDEX(pivot_employ!$B$5:$AN$56,MATCH(Employ!$B45,pivot_employ!$A$5:$A$56,0),MATCH(Employ!O$55,pivot_employ!$B$4:$AN$4,0))</f>
        <v>4962</v>
      </c>
      <c r="P45" s="4">
        <f>INDEX(pivot_employ!$B$5:$AN$56,MATCH(Employ!$B45,pivot_employ!$A$5:$A$56,0),MATCH(Employ!P$55,pivot_employ!$B$4:$AN$4,0))</f>
        <v>5904</v>
      </c>
      <c r="Q45" s="4">
        <f>INDEX(pivot_employ!$B$5:$AN$56,MATCH(Employ!$B45,pivot_employ!$A$5:$A$56,0),MATCH(Employ!Q$55,pivot_employ!$B$4:$AN$4,0))</f>
        <v>2048</v>
      </c>
      <c r="R45" s="4">
        <f>INDEX(pivot_employ!$B$5:$AN$56,MATCH(Employ!$B45,pivot_employ!$A$5:$A$56,0),MATCH(Employ!R$55,pivot_employ!$B$4:$AN$4,0))</f>
        <v>7750</v>
      </c>
      <c r="S45" s="4">
        <f>INDEX(pivot_employ!$B$5:$AN$56,MATCH(Employ!$B45,pivot_employ!$A$5:$A$56,0),MATCH(Employ!S$55,pivot_employ!$B$4:$AN$4,0))</f>
        <v>7216</v>
      </c>
      <c r="T45" s="4">
        <f>INDEX(pivot_employ!$B$5:$AN$56,MATCH(Employ!$B45,pivot_employ!$A$5:$A$56,0),MATCH(Employ!T$55,pivot_employ!$B$4:$AN$4,0))</f>
        <v>5528</v>
      </c>
    </row>
    <row r="46" spans="1:20">
      <c r="A46" t="s">
        <v>144</v>
      </c>
      <c r="B46" t="s">
        <v>45</v>
      </c>
      <c r="C46" s="4">
        <f>INDEX(pivot_employ!$B$5:$AN$56,MATCH(Employ!$B46,pivot_employ!$A$5:$A$56,0),MATCH(Employ!C$55,pivot_employ!$B$4:$AN$4,0))</f>
        <v>682793</v>
      </c>
      <c r="D46" s="4">
        <f>INDEX(pivot_employ!$B$5:$AN$56,MATCH(Employ!$B46,pivot_employ!$A$5:$A$56,0),MATCH(Employ!D$55,pivot_employ!$B$4:$AN$4,0))</f>
        <v>175482</v>
      </c>
      <c r="E46" s="4">
        <f>INDEX(pivot_employ!$B$5:$AN$56,MATCH(Employ!$B46,pivot_employ!$A$5:$A$56,0),MATCH(Employ!E$55,pivot_employ!$B$4:$AN$4,0))</f>
        <v>33294</v>
      </c>
      <c r="F46" s="4">
        <f>INDEX(pivot_employ!$B$5:$AN$56,MATCH(Employ!$B46,pivot_employ!$A$5:$A$56,0),MATCH(Employ!F$55,pivot_employ!$B$4:$AN$4,0))</f>
        <v>11299</v>
      </c>
      <c r="G46" s="4">
        <f>INDEX(pivot_employ!$B$5:$AN$56,MATCH(Employ!$B46,pivot_employ!$A$5:$A$56,0),MATCH(Employ!G$55,pivot_employ!$B$4:$AN$4,0))</f>
        <v>73378</v>
      </c>
      <c r="H46" s="4">
        <f>INDEX(pivot_employ!$B$5:$AN$56,MATCH(Employ!$B46,pivot_employ!$A$5:$A$56,0),MATCH(Employ!H$55,pivot_employ!$B$4:$AN$4,0))</f>
        <v>66762</v>
      </c>
      <c r="I46" s="4">
        <f>INDEX(pivot_employ!$B$5:$AN$56,MATCH(Employ!$B46,pivot_employ!$A$5:$A$56,0),MATCH(Employ!I$55,pivot_employ!$B$4:$AN$4,0))</f>
        <v>26161</v>
      </c>
      <c r="J46" s="4">
        <f>INDEX(pivot_employ!$B$5:$AN$56,MATCH(Employ!$B46,pivot_employ!$A$5:$A$56,0),MATCH(Employ!J$55,pivot_employ!$B$4:$AN$4,0))</f>
        <v>6111</v>
      </c>
      <c r="K46" s="4">
        <f>INDEX(pivot_employ!$B$5:$AN$56,MATCH(Employ!$B46,pivot_employ!$A$5:$A$56,0),MATCH(Employ!K$55,pivot_employ!$B$4:$AN$4,0))</f>
        <v>16982</v>
      </c>
      <c r="L46" s="4">
        <f>INDEX(pivot_employ!$B$5:$AN$56,MATCH(Employ!$B46,pivot_employ!$A$5:$A$56,0),MATCH(Employ!L$55,pivot_employ!$B$4:$AN$4,0))</f>
        <v>14309</v>
      </c>
      <c r="M46" s="4">
        <f>INDEX(pivot_employ!$B$5:$AN$56,MATCH(Employ!$B46,pivot_employ!$A$5:$A$56,0),MATCH(Employ!M$55,pivot_employ!$B$4:$AN$4,0))</f>
        <v>7796</v>
      </c>
      <c r="N46" s="4">
        <f>INDEX(pivot_employ!$B$5:$AN$56,MATCH(Employ!$B46,pivot_employ!$A$5:$A$56,0),MATCH(Employ!N$55,pivot_employ!$B$4:$AN$4,0))</f>
        <v>6386</v>
      </c>
      <c r="O46" s="4">
        <f>INDEX(pivot_employ!$B$5:$AN$56,MATCH(Employ!$B46,pivot_employ!$A$5:$A$56,0),MATCH(Employ!O$55,pivot_employ!$B$4:$AN$4,0))</f>
        <v>16014</v>
      </c>
      <c r="P46" s="4">
        <f>INDEX(pivot_employ!$B$5:$AN$56,MATCH(Employ!$B46,pivot_employ!$A$5:$A$56,0),MATCH(Employ!P$55,pivot_employ!$B$4:$AN$4,0))</f>
        <v>8150</v>
      </c>
      <c r="Q46" s="4">
        <f>INDEX(pivot_employ!$B$5:$AN$56,MATCH(Employ!$B46,pivot_employ!$A$5:$A$56,0),MATCH(Employ!Q$55,pivot_employ!$B$4:$AN$4,0))</f>
        <v>1396</v>
      </c>
      <c r="R46" s="4">
        <f>INDEX(pivot_employ!$B$5:$AN$56,MATCH(Employ!$B46,pivot_employ!$A$5:$A$56,0),MATCH(Employ!R$55,pivot_employ!$B$4:$AN$4,0))</f>
        <v>22737</v>
      </c>
      <c r="S46" s="4">
        <f>INDEX(pivot_employ!$B$5:$AN$56,MATCH(Employ!$B46,pivot_employ!$A$5:$A$56,0),MATCH(Employ!S$55,pivot_employ!$B$4:$AN$4,0))</f>
        <v>26652</v>
      </c>
      <c r="T46" s="4">
        <f>INDEX(pivot_employ!$B$5:$AN$56,MATCH(Employ!$B46,pivot_employ!$A$5:$A$56,0),MATCH(Employ!T$55,pivot_employ!$B$4:$AN$4,0))</f>
        <v>15972</v>
      </c>
    </row>
    <row r="47" spans="1:20">
      <c r="A47" t="s">
        <v>145</v>
      </c>
      <c r="B47" t="s">
        <v>46</v>
      </c>
      <c r="C47" s="4">
        <f>INDEX(pivot_employ!$B$5:$AN$56,MATCH(Employ!$B47,pivot_employ!$A$5:$A$56,0),MATCH(Employ!C$55,pivot_employ!$B$4:$AN$4,0))</f>
        <v>55029</v>
      </c>
      <c r="D47" s="4">
        <f>INDEX(pivot_employ!$B$5:$AN$56,MATCH(Employ!$B47,pivot_employ!$A$5:$A$56,0),MATCH(Employ!D$55,pivot_employ!$B$4:$AN$4,0))</f>
        <v>25890</v>
      </c>
      <c r="E47" s="4">
        <f>INDEX(pivot_employ!$B$5:$AN$56,MATCH(Employ!$B47,pivot_employ!$A$5:$A$56,0),MATCH(Employ!E$55,pivot_employ!$B$4:$AN$4,0))</f>
        <v>3187</v>
      </c>
      <c r="F47" s="4">
        <f>INDEX(pivot_employ!$B$5:$AN$56,MATCH(Employ!$B47,pivot_employ!$A$5:$A$56,0),MATCH(Employ!F$55,pivot_employ!$B$4:$AN$4,0))</f>
        <v>2134</v>
      </c>
      <c r="G47" s="4">
        <f>INDEX(pivot_employ!$B$5:$AN$56,MATCH(Employ!$B47,pivot_employ!$A$5:$A$56,0),MATCH(Employ!G$55,pivot_employ!$B$4:$AN$4,0))</f>
        <v>6442</v>
      </c>
      <c r="H47" s="4">
        <f>INDEX(pivot_employ!$B$5:$AN$56,MATCH(Employ!$B47,pivot_employ!$A$5:$A$56,0),MATCH(Employ!H$55,pivot_employ!$B$4:$AN$4,0))</f>
        <v>5150</v>
      </c>
      <c r="I47" s="4">
        <f>INDEX(pivot_employ!$B$5:$AN$56,MATCH(Employ!$B47,pivot_employ!$A$5:$A$56,0),MATCH(Employ!I$55,pivot_employ!$B$4:$AN$4,0))</f>
        <v>2463</v>
      </c>
      <c r="J47" s="4">
        <f>INDEX(pivot_employ!$B$5:$AN$56,MATCH(Employ!$B47,pivot_employ!$A$5:$A$56,0),MATCH(Employ!J$55,pivot_employ!$B$4:$AN$4,0))</f>
        <v>564</v>
      </c>
      <c r="K47" s="4">
        <f>INDEX(pivot_employ!$B$5:$AN$56,MATCH(Employ!$B47,pivot_employ!$A$5:$A$56,0),MATCH(Employ!K$55,pivot_employ!$B$4:$AN$4,0))</f>
        <v>3549</v>
      </c>
      <c r="L47" s="4">
        <f>INDEX(pivot_employ!$B$5:$AN$56,MATCH(Employ!$B47,pivot_employ!$A$5:$A$56,0),MATCH(Employ!L$55,pivot_employ!$B$4:$AN$4,0))</f>
        <v>1475</v>
      </c>
      <c r="M47" s="4">
        <f>INDEX(pivot_employ!$B$5:$AN$56,MATCH(Employ!$B47,pivot_employ!$A$5:$A$56,0),MATCH(Employ!M$55,pivot_employ!$B$4:$AN$4,0))</f>
        <v>1118</v>
      </c>
      <c r="N47" s="4">
        <f>INDEX(pivot_employ!$B$5:$AN$56,MATCH(Employ!$B47,pivot_employ!$A$5:$A$56,0),MATCH(Employ!N$55,pivot_employ!$B$4:$AN$4,0))</f>
        <v>650</v>
      </c>
      <c r="O47" s="4">
        <f>INDEX(pivot_employ!$B$5:$AN$56,MATCH(Employ!$B47,pivot_employ!$A$5:$A$56,0),MATCH(Employ!O$55,pivot_employ!$B$4:$AN$4,0))</f>
        <v>1590</v>
      </c>
      <c r="P47" s="4">
        <f>INDEX(pivot_employ!$B$5:$AN$56,MATCH(Employ!$B47,pivot_employ!$A$5:$A$56,0),MATCH(Employ!P$55,pivot_employ!$B$4:$AN$4,0))</f>
        <v>557</v>
      </c>
      <c r="Q47" s="4">
        <f>INDEX(pivot_employ!$B$5:$AN$56,MATCH(Employ!$B47,pivot_employ!$A$5:$A$56,0),MATCH(Employ!Q$55,pivot_employ!$B$4:$AN$4,0))</f>
        <v>6</v>
      </c>
      <c r="R47" s="4">
        <f>INDEX(pivot_employ!$B$5:$AN$56,MATCH(Employ!$B47,pivot_employ!$A$5:$A$56,0),MATCH(Employ!R$55,pivot_employ!$B$4:$AN$4,0))</f>
        <v>4098</v>
      </c>
      <c r="S47" s="4">
        <f>INDEX(pivot_employ!$B$5:$AN$56,MATCH(Employ!$B47,pivot_employ!$A$5:$A$56,0),MATCH(Employ!S$55,pivot_employ!$B$4:$AN$4,0))</f>
        <v>2982</v>
      </c>
      <c r="T47" s="4">
        <f>INDEX(pivot_employ!$B$5:$AN$56,MATCH(Employ!$B47,pivot_employ!$A$5:$A$56,0),MATCH(Employ!T$55,pivot_employ!$B$4:$AN$4,0))</f>
        <v>2579</v>
      </c>
    </row>
    <row r="48" spans="1:20">
      <c r="A48" t="s">
        <v>146</v>
      </c>
      <c r="B48" t="s">
        <v>47</v>
      </c>
      <c r="C48" s="4">
        <f>INDEX(pivot_employ!$B$5:$AN$56,MATCH(Employ!$B48,pivot_employ!$A$5:$A$56,0),MATCH(Employ!C$55,pivot_employ!$B$4:$AN$4,0))</f>
        <v>21265</v>
      </c>
      <c r="D48" s="4">
        <f>INDEX(pivot_employ!$B$5:$AN$56,MATCH(Employ!$B48,pivot_employ!$A$5:$A$56,0),MATCH(Employ!D$55,pivot_employ!$B$4:$AN$4,0))</f>
        <v>5690</v>
      </c>
      <c r="E48" s="4">
        <f>INDEX(pivot_employ!$B$5:$AN$56,MATCH(Employ!$B48,pivot_employ!$A$5:$A$56,0),MATCH(Employ!E$55,pivot_employ!$B$4:$AN$4,0))</f>
        <v>2484</v>
      </c>
      <c r="F48" s="4">
        <f>INDEX(pivot_employ!$B$5:$AN$56,MATCH(Employ!$B48,pivot_employ!$A$5:$A$56,0),MATCH(Employ!F$55,pivot_employ!$B$4:$AN$4,0))</f>
        <v>255</v>
      </c>
      <c r="G48" s="4">
        <f>INDEX(pivot_employ!$B$5:$AN$56,MATCH(Employ!$B48,pivot_employ!$A$5:$A$56,0),MATCH(Employ!G$55,pivot_employ!$B$4:$AN$4,0))</f>
        <v>1765</v>
      </c>
      <c r="H48" s="4">
        <f>INDEX(pivot_employ!$B$5:$AN$56,MATCH(Employ!$B48,pivot_employ!$A$5:$A$56,0),MATCH(Employ!H$55,pivot_employ!$B$4:$AN$4,0))</f>
        <v>1105</v>
      </c>
      <c r="I48" s="4">
        <f>INDEX(pivot_employ!$B$5:$AN$56,MATCH(Employ!$B48,pivot_employ!$A$5:$A$56,0),MATCH(Employ!I$55,pivot_employ!$B$4:$AN$4,0))</f>
        <v>351</v>
      </c>
      <c r="J48" s="4">
        <f>INDEX(pivot_employ!$B$5:$AN$56,MATCH(Employ!$B48,pivot_employ!$A$5:$A$56,0),MATCH(Employ!J$55,pivot_employ!$B$4:$AN$4,0))</f>
        <v>180</v>
      </c>
      <c r="K48" s="4">
        <f>INDEX(pivot_employ!$B$5:$AN$56,MATCH(Employ!$B48,pivot_employ!$A$5:$A$56,0),MATCH(Employ!K$55,pivot_employ!$B$4:$AN$4,0))</f>
        <v>324</v>
      </c>
      <c r="L48" s="4">
        <f>INDEX(pivot_employ!$B$5:$AN$56,MATCH(Employ!$B48,pivot_employ!$A$5:$A$56,0),MATCH(Employ!L$55,pivot_employ!$B$4:$AN$4,0))</f>
        <v>593</v>
      </c>
      <c r="M48" s="4">
        <f>INDEX(pivot_employ!$B$5:$AN$56,MATCH(Employ!$B48,pivot_employ!$A$5:$A$56,0),MATCH(Employ!M$55,pivot_employ!$B$4:$AN$4,0))</f>
        <v>213</v>
      </c>
      <c r="N48" s="4">
        <f>INDEX(pivot_employ!$B$5:$AN$56,MATCH(Employ!$B48,pivot_employ!$A$5:$A$56,0),MATCH(Employ!N$55,pivot_employ!$B$4:$AN$4,0))</f>
        <v>191</v>
      </c>
      <c r="O48" s="4">
        <f>INDEX(pivot_employ!$B$5:$AN$56,MATCH(Employ!$B48,pivot_employ!$A$5:$A$56,0),MATCH(Employ!O$55,pivot_employ!$B$4:$AN$4,0))</f>
        <v>217</v>
      </c>
      <c r="P48" s="4">
        <f>INDEX(pivot_employ!$B$5:$AN$56,MATCH(Employ!$B48,pivot_employ!$A$5:$A$56,0),MATCH(Employ!P$55,pivot_employ!$B$4:$AN$4,0))</f>
        <v>214</v>
      </c>
      <c r="Q48" s="4">
        <f>INDEX(pivot_employ!$B$5:$AN$56,MATCH(Employ!$B48,pivot_employ!$A$5:$A$56,0),MATCH(Employ!Q$55,pivot_employ!$B$4:$AN$4,0))</f>
        <v>0</v>
      </c>
      <c r="R48" s="4">
        <f>INDEX(pivot_employ!$B$5:$AN$56,MATCH(Employ!$B48,pivot_employ!$A$5:$A$56,0),MATCH(Employ!R$55,pivot_employ!$B$4:$AN$4,0))</f>
        <v>1166</v>
      </c>
      <c r="S48" s="4">
        <f>INDEX(pivot_employ!$B$5:$AN$56,MATCH(Employ!$B48,pivot_employ!$A$5:$A$56,0),MATCH(Employ!S$55,pivot_employ!$B$4:$AN$4,0))</f>
        <v>713</v>
      </c>
      <c r="T48" s="4">
        <f>INDEX(pivot_employ!$B$5:$AN$56,MATCH(Employ!$B48,pivot_employ!$A$5:$A$56,0),MATCH(Employ!T$55,pivot_employ!$B$4:$AN$4,0))</f>
        <v>1190</v>
      </c>
    </row>
    <row r="49" spans="1:20">
      <c r="A49" t="s">
        <v>147</v>
      </c>
      <c r="B49" t="s">
        <v>48</v>
      </c>
      <c r="C49" s="4">
        <f>INDEX(pivot_employ!$B$5:$AN$56,MATCH(Employ!$B49,pivot_employ!$A$5:$A$56,0),MATCH(Employ!C$55,pivot_employ!$B$4:$AN$4,0))</f>
        <v>204338</v>
      </c>
      <c r="D49" s="4">
        <f>INDEX(pivot_employ!$B$5:$AN$56,MATCH(Employ!$B49,pivot_employ!$A$5:$A$56,0),MATCH(Employ!D$55,pivot_employ!$B$4:$AN$4,0))</f>
        <v>57955</v>
      </c>
      <c r="E49" s="4">
        <f>INDEX(pivot_employ!$B$5:$AN$56,MATCH(Employ!$B49,pivot_employ!$A$5:$A$56,0),MATCH(Employ!E$55,pivot_employ!$B$4:$AN$4,0))</f>
        <v>11104</v>
      </c>
      <c r="F49" s="4">
        <f>INDEX(pivot_employ!$B$5:$AN$56,MATCH(Employ!$B49,pivot_employ!$A$5:$A$56,0),MATCH(Employ!F$55,pivot_employ!$B$4:$AN$4,0))</f>
        <v>1603</v>
      </c>
      <c r="G49" s="4">
        <f>INDEX(pivot_employ!$B$5:$AN$56,MATCH(Employ!$B49,pivot_employ!$A$5:$A$56,0),MATCH(Employ!G$55,pivot_employ!$B$4:$AN$4,0))</f>
        <v>21794</v>
      </c>
      <c r="H49" s="4">
        <f>INDEX(pivot_employ!$B$5:$AN$56,MATCH(Employ!$B49,pivot_employ!$A$5:$A$56,0),MATCH(Employ!H$55,pivot_employ!$B$4:$AN$4,0))</f>
        <v>24560</v>
      </c>
      <c r="I49" s="4">
        <f>INDEX(pivot_employ!$B$5:$AN$56,MATCH(Employ!$B49,pivot_employ!$A$5:$A$56,0),MATCH(Employ!I$55,pivot_employ!$B$4:$AN$4,0))</f>
        <v>10427</v>
      </c>
      <c r="J49" s="4">
        <f>INDEX(pivot_employ!$B$5:$AN$56,MATCH(Employ!$B49,pivot_employ!$A$5:$A$56,0),MATCH(Employ!J$55,pivot_employ!$B$4:$AN$4,0))</f>
        <v>2004</v>
      </c>
      <c r="K49" s="4">
        <f>INDEX(pivot_employ!$B$5:$AN$56,MATCH(Employ!$B49,pivot_employ!$A$5:$A$56,0),MATCH(Employ!K$55,pivot_employ!$B$4:$AN$4,0))</f>
        <v>9342</v>
      </c>
      <c r="L49" s="4">
        <f>INDEX(pivot_employ!$B$5:$AN$56,MATCH(Employ!$B49,pivot_employ!$A$5:$A$56,0),MATCH(Employ!L$55,pivot_employ!$B$4:$AN$4,0))</f>
        <v>3187</v>
      </c>
      <c r="M49" s="4">
        <f>INDEX(pivot_employ!$B$5:$AN$56,MATCH(Employ!$B49,pivot_employ!$A$5:$A$56,0),MATCH(Employ!M$55,pivot_employ!$B$4:$AN$4,0))</f>
        <v>4461</v>
      </c>
      <c r="N49" s="4">
        <f>INDEX(pivot_employ!$B$5:$AN$56,MATCH(Employ!$B49,pivot_employ!$A$5:$A$56,0),MATCH(Employ!N$55,pivot_employ!$B$4:$AN$4,0))</f>
        <v>3815</v>
      </c>
      <c r="O49" s="4">
        <f>INDEX(pivot_employ!$B$5:$AN$56,MATCH(Employ!$B49,pivot_employ!$A$5:$A$56,0),MATCH(Employ!O$55,pivot_employ!$B$4:$AN$4,0))</f>
        <v>3801</v>
      </c>
      <c r="P49" s="4">
        <f>INDEX(pivot_employ!$B$5:$AN$56,MATCH(Employ!$B49,pivot_employ!$A$5:$A$56,0),MATCH(Employ!P$55,pivot_employ!$B$4:$AN$4,0))</f>
        <v>362</v>
      </c>
      <c r="Q49" s="4">
        <f>INDEX(pivot_employ!$B$5:$AN$56,MATCH(Employ!$B49,pivot_employ!$A$5:$A$56,0),MATCH(Employ!Q$55,pivot_employ!$B$4:$AN$4,0))</f>
        <v>314</v>
      </c>
      <c r="R49" s="4">
        <f>INDEX(pivot_employ!$B$5:$AN$56,MATCH(Employ!$B49,pivot_employ!$A$5:$A$56,0),MATCH(Employ!R$55,pivot_employ!$B$4:$AN$4,0))</f>
        <v>11367</v>
      </c>
      <c r="S49" s="4">
        <f>INDEX(pivot_employ!$B$5:$AN$56,MATCH(Employ!$B49,pivot_employ!$A$5:$A$56,0),MATCH(Employ!S$55,pivot_employ!$B$4:$AN$4,0))</f>
        <v>8630</v>
      </c>
      <c r="T49" s="4">
        <f>INDEX(pivot_employ!$B$5:$AN$56,MATCH(Employ!$B49,pivot_employ!$A$5:$A$56,0),MATCH(Employ!T$55,pivot_employ!$B$4:$AN$4,0))</f>
        <v>5370</v>
      </c>
    </row>
    <row r="50" spans="1:20">
      <c r="A50" t="s">
        <v>148</v>
      </c>
      <c r="B50" t="s">
        <v>49</v>
      </c>
      <c r="C50" s="4">
        <f>INDEX(pivot_employ!$B$5:$AN$56,MATCH(Employ!$B50,pivot_employ!$A$5:$A$56,0),MATCH(Employ!C$55,pivot_employ!$B$4:$AN$4,0))</f>
        <v>105591</v>
      </c>
      <c r="D50" s="4">
        <f>INDEX(pivot_employ!$B$5:$AN$56,MATCH(Employ!$B50,pivot_employ!$A$5:$A$56,0),MATCH(Employ!D$55,pivot_employ!$B$4:$AN$4,0))</f>
        <v>46485</v>
      </c>
      <c r="E50" s="4">
        <f>INDEX(pivot_employ!$B$5:$AN$56,MATCH(Employ!$B50,pivot_employ!$A$5:$A$56,0),MATCH(Employ!E$55,pivot_employ!$B$4:$AN$4,0))</f>
        <v>14033</v>
      </c>
      <c r="F50" s="4">
        <f>INDEX(pivot_employ!$B$5:$AN$56,MATCH(Employ!$B50,pivot_employ!$A$5:$A$56,0),MATCH(Employ!F$55,pivot_employ!$B$4:$AN$4,0))</f>
        <v>9012</v>
      </c>
      <c r="G50" s="4">
        <f>INDEX(pivot_employ!$B$5:$AN$56,MATCH(Employ!$B50,pivot_employ!$A$5:$A$56,0),MATCH(Employ!G$55,pivot_employ!$B$4:$AN$4,0))</f>
        <v>14933</v>
      </c>
      <c r="H50" s="4">
        <f>INDEX(pivot_employ!$B$5:$AN$56,MATCH(Employ!$B50,pivot_employ!$A$5:$A$56,0),MATCH(Employ!H$55,pivot_employ!$B$4:$AN$4,0))</f>
        <v>13484</v>
      </c>
      <c r="I50" s="4">
        <f>INDEX(pivot_employ!$B$5:$AN$56,MATCH(Employ!$B50,pivot_employ!$A$5:$A$56,0),MATCH(Employ!I$55,pivot_employ!$B$4:$AN$4,0))</f>
        <v>9181</v>
      </c>
      <c r="J50" s="4">
        <f>INDEX(pivot_employ!$B$5:$AN$56,MATCH(Employ!$B50,pivot_employ!$A$5:$A$56,0),MATCH(Employ!J$55,pivot_employ!$B$4:$AN$4,0))</f>
        <v>2954</v>
      </c>
      <c r="K50" s="4">
        <f>INDEX(pivot_employ!$B$5:$AN$56,MATCH(Employ!$B50,pivot_employ!$A$5:$A$56,0),MATCH(Employ!K$55,pivot_employ!$B$4:$AN$4,0))</f>
        <v>5738</v>
      </c>
      <c r="L50" s="4">
        <f>INDEX(pivot_employ!$B$5:$AN$56,MATCH(Employ!$B50,pivot_employ!$A$5:$A$56,0),MATCH(Employ!L$55,pivot_employ!$B$4:$AN$4,0))</f>
        <v>6006</v>
      </c>
      <c r="M50" s="4">
        <f>INDEX(pivot_employ!$B$5:$AN$56,MATCH(Employ!$B50,pivot_employ!$A$5:$A$56,0),MATCH(Employ!M$55,pivot_employ!$B$4:$AN$4,0))</f>
        <v>3658</v>
      </c>
      <c r="N50" s="4">
        <f>INDEX(pivot_employ!$B$5:$AN$56,MATCH(Employ!$B50,pivot_employ!$A$5:$A$56,0),MATCH(Employ!N$55,pivot_employ!$B$4:$AN$4,0))</f>
        <v>2111</v>
      </c>
      <c r="O50" s="4">
        <f>INDEX(pivot_employ!$B$5:$AN$56,MATCH(Employ!$B50,pivot_employ!$A$5:$A$56,0),MATCH(Employ!O$55,pivot_employ!$B$4:$AN$4,0))</f>
        <v>3961</v>
      </c>
      <c r="P50" s="4">
        <f>INDEX(pivot_employ!$B$5:$AN$56,MATCH(Employ!$B50,pivot_employ!$A$5:$A$56,0),MATCH(Employ!P$55,pivot_employ!$B$4:$AN$4,0))</f>
        <v>8216</v>
      </c>
      <c r="Q50" s="4">
        <f>INDEX(pivot_employ!$B$5:$AN$56,MATCH(Employ!$B50,pivot_employ!$A$5:$A$56,0),MATCH(Employ!Q$55,pivot_employ!$B$4:$AN$4,0))</f>
        <v>20</v>
      </c>
      <c r="R50" s="4">
        <f>INDEX(pivot_employ!$B$5:$AN$56,MATCH(Employ!$B50,pivot_employ!$A$5:$A$56,0),MATCH(Employ!R$55,pivot_employ!$B$4:$AN$4,0))</f>
        <v>7633</v>
      </c>
      <c r="S50" s="4">
        <f>INDEX(pivot_employ!$B$5:$AN$56,MATCH(Employ!$B50,pivot_employ!$A$5:$A$56,0),MATCH(Employ!S$55,pivot_employ!$B$4:$AN$4,0))</f>
        <v>7865</v>
      </c>
      <c r="T50" s="4">
        <f>INDEX(pivot_employ!$B$5:$AN$56,MATCH(Employ!$B50,pivot_employ!$A$5:$A$56,0),MATCH(Employ!T$55,pivot_employ!$B$4:$AN$4,0))</f>
        <v>6061</v>
      </c>
    </row>
    <row r="51" spans="1:20">
      <c r="A51" t="s">
        <v>149</v>
      </c>
      <c r="B51" t="s">
        <v>50</v>
      </c>
      <c r="C51" s="4">
        <f>INDEX(pivot_employ!$B$5:$AN$56,MATCH(Employ!$B51,pivot_employ!$A$5:$A$56,0),MATCH(Employ!C$55,pivot_employ!$B$4:$AN$4,0))</f>
        <v>43683</v>
      </c>
      <c r="D51" s="4">
        <f>INDEX(pivot_employ!$B$5:$AN$56,MATCH(Employ!$B51,pivot_employ!$A$5:$A$56,0),MATCH(Employ!D$55,pivot_employ!$B$4:$AN$4,0))</f>
        <v>13826</v>
      </c>
      <c r="E51" s="4">
        <f>INDEX(pivot_employ!$B$5:$AN$56,MATCH(Employ!$B51,pivot_employ!$A$5:$A$56,0),MATCH(Employ!E$55,pivot_employ!$B$4:$AN$4,0))</f>
        <v>6094</v>
      </c>
      <c r="F51" s="4">
        <f>INDEX(pivot_employ!$B$5:$AN$56,MATCH(Employ!$B51,pivot_employ!$A$5:$A$56,0),MATCH(Employ!F$55,pivot_employ!$B$4:$AN$4,0))</f>
        <v>542</v>
      </c>
      <c r="G51" s="4">
        <f>INDEX(pivot_employ!$B$5:$AN$56,MATCH(Employ!$B51,pivot_employ!$A$5:$A$56,0),MATCH(Employ!G$55,pivot_employ!$B$4:$AN$4,0))</f>
        <v>3989</v>
      </c>
      <c r="H51" s="4">
        <f>INDEX(pivot_employ!$B$5:$AN$56,MATCH(Employ!$B51,pivot_employ!$A$5:$A$56,0),MATCH(Employ!H$55,pivot_employ!$B$4:$AN$4,0))</f>
        <v>3539</v>
      </c>
      <c r="I51" s="4">
        <f>INDEX(pivot_employ!$B$5:$AN$56,MATCH(Employ!$B51,pivot_employ!$A$5:$A$56,0),MATCH(Employ!I$55,pivot_employ!$B$4:$AN$4,0))</f>
        <v>1038</v>
      </c>
      <c r="J51" s="4">
        <f>INDEX(pivot_employ!$B$5:$AN$56,MATCH(Employ!$B51,pivot_employ!$A$5:$A$56,0),MATCH(Employ!J$55,pivot_employ!$B$4:$AN$4,0))</f>
        <v>513</v>
      </c>
      <c r="K51" s="4">
        <f>INDEX(pivot_employ!$B$5:$AN$56,MATCH(Employ!$B51,pivot_employ!$A$5:$A$56,0),MATCH(Employ!K$55,pivot_employ!$B$4:$AN$4,0))</f>
        <v>1490</v>
      </c>
      <c r="L51" s="4">
        <f>INDEX(pivot_employ!$B$5:$AN$56,MATCH(Employ!$B51,pivot_employ!$A$5:$A$56,0),MATCH(Employ!L$55,pivot_employ!$B$4:$AN$4,0))</f>
        <v>2036</v>
      </c>
      <c r="M51" s="4">
        <f>INDEX(pivot_employ!$B$5:$AN$56,MATCH(Employ!$B51,pivot_employ!$A$5:$A$56,0),MATCH(Employ!M$55,pivot_employ!$B$4:$AN$4,0))</f>
        <v>1036</v>
      </c>
      <c r="N51" s="4">
        <f>INDEX(pivot_employ!$B$5:$AN$56,MATCH(Employ!$B51,pivot_employ!$A$5:$A$56,0),MATCH(Employ!N$55,pivot_employ!$B$4:$AN$4,0))</f>
        <v>808</v>
      </c>
      <c r="O51" s="4">
        <f>INDEX(pivot_employ!$B$5:$AN$56,MATCH(Employ!$B51,pivot_employ!$A$5:$A$56,0),MATCH(Employ!O$55,pivot_employ!$B$4:$AN$4,0))</f>
        <v>1346</v>
      </c>
      <c r="P51" s="4">
        <f>INDEX(pivot_employ!$B$5:$AN$56,MATCH(Employ!$B51,pivot_employ!$A$5:$A$56,0),MATCH(Employ!P$55,pivot_employ!$B$4:$AN$4,0))</f>
        <v>18</v>
      </c>
      <c r="Q51" s="4">
        <f>INDEX(pivot_employ!$B$5:$AN$56,MATCH(Employ!$B51,pivot_employ!$A$5:$A$56,0),MATCH(Employ!Q$55,pivot_employ!$B$4:$AN$4,0))</f>
        <v>0</v>
      </c>
      <c r="R51" s="4">
        <f>INDEX(pivot_employ!$B$5:$AN$56,MATCH(Employ!$B51,pivot_employ!$A$5:$A$56,0),MATCH(Employ!R$55,pivot_employ!$B$4:$AN$4,0))</f>
        <v>3459</v>
      </c>
      <c r="S51" s="4">
        <f>INDEX(pivot_employ!$B$5:$AN$56,MATCH(Employ!$B51,pivot_employ!$A$5:$A$56,0),MATCH(Employ!S$55,pivot_employ!$B$4:$AN$4,0))</f>
        <v>2662</v>
      </c>
      <c r="T51" s="4">
        <f>INDEX(pivot_employ!$B$5:$AN$56,MATCH(Employ!$B51,pivot_employ!$A$5:$A$56,0),MATCH(Employ!T$55,pivot_employ!$B$4:$AN$4,0))</f>
        <v>1657</v>
      </c>
    </row>
    <row r="52" spans="1:20">
      <c r="A52" t="s">
        <v>150</v>
      </c>
      <c r="B52" t="s">
        <v>51</v>
      </c>
      <c r="C52" s="4">
        <f>INDEX(pivot_employ!$B$5:$AN$56,MATCH(Employ!$B52,pivot_employ!$A$5:$A$56,0),MATCH(Employ!C$55,pivot_employ!$B$4:$AN$4,0))</f>
        <v>115288</v>
      </c>
      <c r="D52" s="4">
        <f>INDEX(pivot_employ!$B$5:$AN$56,MATCH(Employ!$B52,pivot_employ!$A$5:$A$56,0),MATCH(Employ!D$55,pivot_employ!$B$4:$AN$4,0))</f>
        <v>47449</v>
      </c>
      <c r="E52" s="4">
        <f>INDEX(pivot_employ!$B$5:$AN$56,MATCH(Employ!$B52,pivot_employ!$A$5:$A$56,0),MATCH(Employ!E$55,pivot_employ!$B$4:$AN$4,0))</f>
        <v>10626</v>
      </c>
      <c r="F52" s="4">
        <f>INDEX(pivot_employ!$B$5:$AN$56,MATCH(Employ!$B52,pivot_employ!$A$5:$A$56,0),MATCH(Employ!F$55,pivot_employ!$B$4:$AN$4,0))</f>
        <v>1928</v>
      </c>
      <c r="G52" s="4">
        <f>INDEX(pivot_employ!$B$5:$AN$56,MATCH(Employ!$B52,pivot_employ!$A$5:$A$56,0),MATCH(Employ!G$55,pivot_employ!$B$4:$AN$4,0))</f>
        <v>16019</v>
      </c>
      <c r="H52" s="4">
        <f>INDEX(pivot_employ!$B$5:$AN$56,MATCH(Employ!$B52,pivot_employ!$A$5:$A$56,0),MATCH(Employ!H$55,pivot_employ!$B$4:$AN$4,0))</f>
        <v>13652</v>
      </c>
      <c r="I52" s="4">
        <f>INDEX(pivot_employ!$B$5:$AN$56,MATCH(Employ!$B52,pivot_employ!$A$5:$A$56,0),MATCH(Employ!I$55,pivot_employ!$B$4:$AN$4,0))</f>
        <v>5425</v>
      </c>
      <c r="J52" s="4">
        <f>INDEX(pivot_employ!$B$5:$AN$56,MATCH(Employ!$B52,pivot_employ!$A$5:$A$56,0),MATCH(Employ!J$55,pivot_employ!$B$4:$AN$4,0))</f>
        <v>1062</v>
      </c>
      <c r="K52" s="4">
        <f>INDEX(pivot_employ!$B$5:$AN$56,MATCH(Employ!$B52,pivot_employ!$A$5:$A$56,0),MATCH(Employ!K$55,pivot_employ!$B$4:$AN$4,0))</f>
        <v>3265</v>
      </c>
      <c r="L52" s="4">
        <f>INDEX(pivot_employ!$B$5:$AN$56,MATCH(Employ!$B52,pivot_employ!$A$5:$A$56,0),MATCH(Employ!L$55,pivot_employ!$B$4:$AN$4,0))</f>
        <v>2937</v>
      </c>
      <c r="M52" s="4">
        <f>INDEX(pivot_employ!$B$5:$AN$56,MATCH(Employ!$B52,pivot_employ!$A$5:$A$56,0),MATCH(Employ!M$55,pivot_employ!$B$4:$AN$4,0))</f>
        <v>2027</v>
      </c>
      <c r="N52" s="4">
        <f>INDEX(pivot_employ!$B$5:$AN$56,MATCH(Employ!$B52,pivot_employ!$A$5:$A$56,0),MATCH(Employ!N$55,pivot_employ!$B$4:$AN$4,0))</f>
        <v>1560</v>
      </c>
      <c r="O52" s="4">
        <f>INDEX(pivot_employ!$B$5:$AN$56,MATCH(Employ!$B52,pivot_employ!$A$5:$A$56,0),MATCH(Employ!O$55,pivot_employ!$B$4:$AN$4,0))</f>
        <v>1943</v>
      </c>
      <c r="P52" s="4">
        <f>INDEX(pivot_employ!$B$5:$AN$56,MATCH(Employ!$B52,pivot_employ!$A$5:$A$56,0),MATCH(Employ!P$55,pivot_employ!$B$4:$AN$4,0))</f>
        <v>563</v>
      </c>
      <c r="Q52" s="4">
        <f>INDEX(pivot_employ!$B$5:$AN$56,MATCH(Employ!$B52,pivot_employ!$A$5:$A$56,0),MATCH(Employ!Q$55,pivot_employ!$B$4:$AN$4,0))</f>
        <v>0</v>
      </c>
      <c r="R52" s="4">
        <f>INDEX(pivot_employ!$B$5:$AN$56,MATCH(Employ!$B52,pivot_employ!$A$5:$A$56,0),MATCH(Employ!R$55,pivot_employ!$B$4:$AN$4,0))</f>
        <v>6265</v>
      </c>
      <c r="S52" s="4">
        <f>INDEX(pivot_employ!$B$5:$AN$56,MATCH(Employ!$B52,pivot_employ!$A$5:$A$56,0),MATCH(Employ!S$55,pivot_employ!$B$4:$AN$4,0))</f>
        <v>5501</v>
      </c>
      <c r="T52" s="4">
        <f>INDEX(pivot_employ!$B$5:$AN$56,MATCH(Employ!$B52,pivot_employ!$A$5:$A$56,0),MATCH(Employ!T$55,pivot_employ!$B$4:$AN$4,0))</f>
        <v>6947</v>
      </c>
    </row>
    <row r="53" spans="1:20">
      <c r="A53" t="s">
        <v>151</v>
      </c>
      <c r="B53" t="s">
        <v>52</v>
      </c>
      <c r="C53" s="4">
        <f>INDEX(pivot_employ!$B$5:$AN$56,MATCH(Employ!$B53,pivot_employ!$A$5:$A$56,0),MATCH(Employ!C$55,pivot_employ!$B$4:$AN$4,0))</f>
        <v>19053</v>
      </c>
      <c r="D53" s="4">
        <f>INDEX(pivot_employ!$B$5:$AN$56,MATCH(Employ!$B53,pivot_employ!$A$5:$A$56,0),MATCH(Employ!D$55,pivot_employ!$B$4:$AN$4,0))</f>
        <v>6288</v>
      </c>
      <c r="E53" s="4">
        <f>INDEX(pivot_employ!$B$5:$AN$56,MATCH(Employ!$B53,pivot_employ!$A$5:$A$56,0),MATCH(Employ!E$55,pivot_employ!$B$4:$AN$4,0))</f>
        <v>2657</v>
      </c>
      <c r="F53" s="4">
        <f>INDEX(pivot_employ!$B$5:$AN$56,MATCH(Employ!$B53,pivot_employ!$A$5:$A$56,0),MATCH(Employ!F$55,pivot_employ!$B$4:$AN$4,0))</f>
        <v>96</v>
      </c>
      <c r="G53" s="4">
        <f>INDEX(pivot_employ!$B$5:$AN$56,MATCH(Employ!$B53,pivot_employ!$A$5:$A$56,0),MATCH(Employ!G$55,pivot_employ!$B$4:$AN$4,0))</f>
        <v>2035</v>
      </c>
      <c r="H53" s="4">
        <f>INDEX(pivot_employ!$B$5:$AN$56,MATCH(Employ!$B53,pivot_employ!$A$5:$A$56,0),MATCH(Employ!H$55,pivot_employ!$B$4:$AN$4,0))</f>
        <v>2071</v>
      </c>
      <c r="I53" s="4">
        <f>INDEX(pivot_employ!$B$5:$AN$56,MATCH(Employ!$B53,pivot_employ!$A$5:$A$56,0),MATCH(Employ!I$55,pivot_employ!$B$4:$AN$4,0))</f>
        <v>456</v>
      </c>
      <c r="J53" s="4">
        <f>INDEX(pivot_employ!$B$5:$AN$56,MATCH(Employ!$B53,pivot_employ!$A$5:$A$56,0),MATCH(Employ!J$55,pivot_employ!$B$4:$AN$4,0))</f>
        <v>91</v>
      </c>
      <c r="K53" s="4">
        <f>INDEX(pivot_employ!$B$5:$AN$56,MATCH(Employ!$B53,pivot_employ!$A$5:$A$56,0),MATCH(Employ!K$55,pivot_employ!$B$4:$AN$4,0))</f>
        <v>1066</v>
      </c>
      <c r="L53" s="4">
        <f>INDEX(pivot_employ!$B$5:$AN$56,MATCH(Employ!$B53,pivot_employ!$A$5:$A$56,0),MATCH(Employ!L$55,pivot_employ!$B$4:$AN$4,0))</f>
        <v>1316</v>
      </c>
      <c r="M53" s="4">
        <f>INDEX(pivot_employ!$B$5:$AN$56,MATCH(Employ!$B53,pivot_employ!$A$5:$A$56,0),MATCH(Employ!M$55,pivot_employ!$B$4:$AN$4,0))</f>
        <v>181</v>
      </c>
      <c r="N53" s="4">
        <f>INDEX(pivot_employ!$B$5:$AN$56,MATCH(Employ!$B53,pivot_employ!$A$5:$A$56,0),MATCH(Employ!N$55,pivot_employ!$B$4:$AN$4,0))</f>
        <v>402</v>
      </c>
      <c r="O53" s="4">
        <f>INDEX(pivot_employ!$B$5:$AN$56,MATCH(Employ!$B53,pivot_employ!$A$5:$A$56,0),MATCH(Employ!O$55,pivot_employ!$B$4:$AN$4,0))</f>
        <v>346</v>
      </c>
      <c r="P53" s="4">
        <f>INDEX(pivot_employ!$B$5:$AN$56,MATCH(Employ!$B53,pivot_employ!$A$5:$A$56,0),MATCH(Employ!P$55,pivot_employ!$B$4:$AN$4,0))</f>
        <v>75</v>
      </c>
      <c r="Q53" s="4">
        <f>INDEX(pivot_employ!$B$5:$AN$56,MATCH(Employ!$B53,pivot_employ!$A$5:$A$56,0),MATCH(Employ!Q$55,pivot_employ!$B$4:$AN$4,0))</f>
        <v>0</v>
      </c>
      <c r="R53" s="4">
        <f>INDEX(pivot_employ!$B$5:$AN$56,MATCH(Employ!$B53,pivot_employ!$A$5:$A$56,0),MATCH(Employ!R$55,pivot_employ!$B$4:$AN$4,0))</f>
        <v>1291</v>
      </c>
      <c r="S53" s="4">
        <f>INDEX(pivot_employ!$B$5:$AN$56,MATCH(Employ!$B53,pivot_employ!$A$5:$A$56,0),MATCH(Employ!S$55,pivot_employ!$B$4:$AN$4,0))</f>
        <v>991</v>
      </c>
      <c r="T53" s="4">
        <f>INDEX(pivot_employ!$B$5:$AN$56,MATCH(Employ!$B53,pivot_employ!$A$5:$A$56,0),MATCH(Employ!T$55,pivot_employ!$B$4:$AN$4,0))</f>
        <v>880</v>
      </c>
    </row>
    <row r="55" spans="1:20">
      <c r="C55" t="s">
        <v>82</v>
      </c>
      <c r="D55" t="s">
        <v>85</v>
      </c>
      <c r="E55" t="s">
        <v>65</v>
      </c>
      <c r="F55" t="s">
        <v>80</v>
      </c>
      <c r="G55" t="s">
        <v>58</v>
      </c>
      <c r="H55" t="s">
        <v>64</v>
      </c>
      <c r="I55" t="s">
        <v>61</v>
      </c>
      <c r="J55" t="s">
        <v>72</v>
      </c>
      <c r="K55" t="s">
        <v>73</v>
      </c>
      <c r="L55" t="s">
        <v>74</v>
      </c>
      <c r="M55" t="s">
        <v>76</v>
      </c>
      <c r="N55" t="s">
        <v>75</v>
      </c>
      <c r="O55" t="s">
        <v>77</v>
      </c>
      <c r="P55" t="s">
        <v>78</v>
      </c>
      <c r="Q55" t="s">
        <v>170</v>
      </c>
      <c r="R55" t="s">
        <v>55</v>
      </c>
      <c r="S55" t="s">
        <v>57</v>
      </c>
      <c r="T55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K34" workbookViewId="0">
      <selection activeCell="Q58" sqref="Q58"/>
    </sheetView>
  </sheetViews>
  <sheetFormatPr defaultRowHeight="15"/>
  <cols>
    <col min="1" max="1" width="5.5703125" bestFit="1" customWidth="1"/>
    <col min="2" max="2" width="18.7109375" bestFit="1" customWidth="1"/>
    <col min="3" max="3" width="37.5703125" bestFit="1" customWidth="1"/>
    <col min="4" max="4" width="21.28515625" bestFit="1" customWidth="1"/>
    <col min="5" max="9" width="18" bestFit="1" customWidth="1"/>
    <col min="10" max="10" width="16.85546875" bestFit="1" customWidth="1"/>
    <col min="11" max="11" width="18" bestFit="1" customWidth="1"/>
    <col min="12" max="15" width="16.85546875" bestFit="1" customWidth="1"/>
    <col min="16" max="16" width="15.28515625" bestFit="1" customWidth="1"/>
    <col min="17" max="17" width="16.85546875" bestFit="1" customWidth="1"/>
    <col min="18" max="18" width="22.7109375" bestFit="1" customWidth="1"/>
    <col min="19" max="20" width="18" bestFit="1" customWidth="1"/>
  </cols>
  <sheetData>
    <row r="1" spans="1:20">
      <c r="A1" t="s">
        <v>98</v>
      </c>
      <c r="B1" t="s">
        <v>99</v>
      </c>
      <c r="C1" t="s">
        <v>152</v>
      </c>
      <c r="D1" t="s">
        <v>153</v>
      </c>
      <c r="E1" t="s">
        <v>65</v>
      </c>
      <c r="F1" t="s">
        <v>80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76</v>
      </c>
      <c r="N1" t="s">
        <v>160</v>
      </c>
      <c r="O1" t="s">
        <v>161</v>
      </c>
      <c r="P1" t="s">
        <v>162</v>
      </c>
      <c r="Q1" t="s">
        <v>163</v>
      </c>
      <c r="R1" t="s">
        <v>169</v>
      </c>
      <c r="S1" t="s">
        <v>168</v>
      </c>
      <c r="T1" t="s">
        <v>164</v>
      </c>
    </row>
    <row r="2" spans="1:20">
      <c r="A2" t="s">
        <v>100</v>
      </c>
      <c r="B2" t="s">
        <v>1</v>
      </c>
      <c r="C2" s="4">
        <f>INDEX(pivot_pay!$B$5:$AN$56,MATCH(Pay!$B2,pivot_pay!$A$5:$A$56,0),MATCH(Pay!C$55,pivot_pay!$B$4:$AN$4,0))*10</f>
        <v>261961071600</v>
      </c>
      <c r="D2" s="4">
        <f>INDEX(pivot_pay!$B$5:$AN$56,MATCH(Pay!$B2,pivot_pay!$A$5:$A$56,0),MATCH(Pay!D$55,pivot_pay!$B$4:$AN$4,0))*10</f>
        <v>101198784810</v>
      </c>
      <c r="E2" s="4">
        <f>INDEX(pivot_pay!$B$5:$AN$56,MATCH(Pay!$B2,pivot_pay!$A$5:$A$56,0),MATCH(Pay!E$55,pivot_pay!$B$4:$AN$4,0))*12</f>
        <v>25425386940</v>
      </c>
      <c r="F2" s="4">
        <f>INDEX(pivot_pay!$B$5:$AN$56,MATCH(Pay!$B2,pivot_pay!$A$5:$A$56,0),MATCH(Pay!F$55,pivot_pay!$B$4:$AN$4,0))*12</f>
        <v>14408450604</v>
      </c>
      <c r="G2" s="4">
        <f>INDEX(pivot_pay!$B$5:$AN$56,MATCH(Pay!$B2,pivot_pay!$A$5:$A$56,0),MATCH(Pay!G$55,pivot_pay!$B$4:$AN$4,0))*12</f>
        <v>61034404548</v>
      </c>
      <c r="H2" s="4">
        <f>INDEX(pivot_pay!$B$5:$AN$56,MATCH(Pay!$B2,pivot_pay!$A$5:$A$56,0),MATCH(Pay!H$55,pivot_pay!$B$4:$AN$4,0))*12</f>
        <v>35396310564</v>
      </c>
      <c r="I2" s="4">
        <f>INDEX(pivot_pay!$B$5:$AN$56,MATCH(Pay!$B2,pivot_pay!$A$5:$A$56,0),MATCH(Pay!I$55,pivot_pay!$B$4:$AN$4,0))*12</f>
        <v>24193977384</v>
      </c>
      <c r="J2" s="4">
        <f>INDEX(pivot_pay!$B$5:$AN$56,MATCH(Pay!$B2,pivot_pay!$A$5:$A$56,0),MATCH(Pay!J$55,pivot_pay!$B$4:$AN$4,0))*12</f>
        <v>5659907340</v>
      </c>
      <c r="K2" s="4">
        <f>INDEX(pivot_pay!$B$5:$AN$56,MATCH(Pay!$B2,pivot_pay!$A$5:$A$56,0),MATCH(Pay!K$55,pivot_pay!$B$4:$AN$4,0))*12</f>
        <v>10406683752</v>
      </c>
      <c r="L2" s="4">
        <f>INDEX(pivot_pay!$B$5:$AN$56,MATCH(Pay!$B2,pivot_pay!$A$5:$A$56,0),MATCH(Pay!L$55,pivot_pay!$B$4:$AN$4,0))*10</f>
        <v>7130538840</v>
      </c>
      <c r="M2" s="4">
        <f>INDEX(pivot_pay!$B$5:$AN$56,MATCH(Pay!$B2,pivot_pay!$A$5:$A$56,0),MATCH(Pay!M$55,pivot_pay!$B$4:$AN$4,0))*12</f>
        <v>6867435744</v>
      </c>
      <c r="N2" s="4">
        <f>INDEX(pivot_pay!$B$5:$AN$56,MATCH(Pay!$B2,pivot_pay!$A$5:$A$56,0),MATCH(Pay!N$55,pivot_pay!$B$4:$AN$4,0))*12</f>
        <v>4957869192</v>
      </c>
      <c r="O2" s="4">
        <f>INDEX(pivot_pay!$B$5:$AN$56,MATCH(Pay!$B2,pivot_pay!$A$5:$A$56,0),MATCH(Pay!O$55,pivot_pay!$B$4:$AN$4,0))*12</f>
        <v>9342692760</v>
      </c>
      <c r="P2" s="4">
        <f>INDEX(pivot_pay!$B$5:$AN$56,MATCH(Pay!$B2,pivot_pay!$A$5:$A$56,0),MATCH(Pay!P$55,pivot_pay!$B$4:$AN$4,0))*12</f>
        <v>6364609224</v>
      </c>
      <c r="Q2" s="4">
        <f>INDEX(pivot_pay!$B$5:$AN$56,MATCH(Pay!$B2,pivot_pay!$A$5:$A$56,0),MATCH(Pay!Q$55,pivot_pay!$B$4:$AN$4,0))*12</f>
        <v>625768296</v>
      </c>
      <c r="R2" s="4">
        <f>INDEX(pivot_pay!$B$5:$AN$56,MATCH(Pay!$B2,pivot_pay!$A$5:$A$56,0),MATCH(Pay!R$55,pivot_pay!$B$4:$AN$4,0))*12</f>
        <v>20603964864</v>
      </c>
      <c r="S2" s="4">
        <f>INDEX(pivot_pay!$B$5:$AN$56,MATCH(Pay!$B2,pivot_pay!$A$5:$A$56,0),MATCH(Pay!S$55,pivot_pay!$B$4:$AN$4,0))*12</f>
        <v>24323973996</v>
      </c>
      <c r="T2" s="4">
        <f>INDEX(pivot_pay!$B$5:$AN$56,MATCH(Pay!$B2,pivot_pay!$A$5:$A$56,0),MATCH(Pay!T$55,pivot_pay!$B$4:$AN$4,0))*12</f>
        <v>14464159428</v>
      </c>
    </row>
    <row r="3" spans="1:20">
      <c r="A3" t="s">
        <v>101</v>
      </c>
      <c r="B3" t="s">
        <v>2</v>
      </c>
      <c r="C3" s="4">
        <f>INDEX(pivot_pay!$B$5:$AN$56,MATCH(Pay!$B3,pivot_pay!$A$5:$A$56,0),MATCH(Pay!C$55,pivot_pay!$B$4:$AN$4,0))*10</f>
        <v>3103280830</v>
      </c>
      <c r="D3" s="4">
        <f>INDEX(pivot_pay!$B$5:$AN$56,MATCH(Pay!$B3,pivot_pay!$A$5:$A$56,0),MATCH(Pay!D$55,pivot_pay!$B$4:$AN$4,0))*10</f>
        <v>1737443850</v>
      </c>
      <c r="E3" s="4">
        <f>INDEX(pivot_pay!$B$5:$AN$56,MATCH(Pay!$B3,pivot_pay!$A$5:$A$56,0),MATCH(Pay!E$55,pivot_pay!$B$4:$AN$4,0))*12</f>
        <v>403398984</v>
      </c>
      <c r="F3" s="4">
        <f>INDEX(pivot_pay!$B$5:$AN$56,MATCH(Pay!$B3,pivot_pay!$A$5:$A$56,0),MATCH(Pay!F$55,pivot_pay!$B$4:$AN$4,0))*12</f>
        <v>19319400</v>
      </c>
      <c r="G3" s="4">
        <f>INDEX(pivot_pay!$B$5:$AN$56,MATCH(Pay!$B3,pivot_pay!$A$5:$A$56,0),MATCH(Pay!G$55,pivot_pay!$B$4:$AN$4,0))*12</f>
        <v>634281360</v>
      </c>
      <c r="H3" s="4">
        <f>INDEX(pivot_pay!$B$5:$AN$56,MATCH(Pay!$B3,pivot_pay!$A$5:$A$56,0),MATCH(Pay!H$55,pivot_pay!$B$4:$AN$4,0))*12</f>
        <v>316971036</v>
      </c>
      <c r="I3" s="4">
        <f>INDEX(pivot_pay!$B$5:$AN$56,MATCH(Pay!$B3,pivot_pay!$A$5:$A$56,0),MATCH(Pay!I$55,pivot_pay!$B$4:$AN$4,0))*12</f>
        <v>295188936</v>
      </c>
      <c r="J3" s="4">
        <f>INDEX(pivot_pay!$B$5:$AN$56,MATCH(Pay!$B3,pivot_pay!$A$5:$A$56,0),MATCH(Pay!J$55,pivot_pay!$B$4:$AN$4,0))*12</f>
        <v>87344316</v>
      </c>
      <c r="K3" s="4">
        <f>INDEX(pivot_pay!$B$5:$AN$56,MATCH(Pay!$B3,pivot_pay!$A$5:$A$56,0),MATCH(Pay!K$55,pivot_pay!$B$4:$AN$4,0))*12</f>
        <v>135865644</v>
      </c>
      <c r="L3" s="4">
        <f>INDEX(pivot_pay!$B$5:$AN$56,MATCH(Pay!$B3,pivot_pay!$A$5:$A$56,0),MATCH(Pay!L$55,pivot_pay!$B$4:$AN$4,0))*10</f>
        <v>89525940</v>
      </c>
      <c r="M3" s="4">
        <f>INDEX(pivot_pay!$B$5:$AN$56,MATCH(Pay!$B3,pivot_pay!$A$5:$A$56,0),MATCH(Pay!M$55,pivot_pay!$B$4:$AN$4,0))*12</f>
        <v>65972640</v>
      </c>
      <c r="N3" s="4">
        <f>INDEX(pivot_pay!$B$5:$AN$56,MATCH(Pay!$B3,pivot_pay!$A$5:$A$56,0),MATCH(Pay!N$55,pivot_pay!$B$4:$AN$4,0))*12</f>
        <v>111059832</v>
      </c>
      <c r="O3" s="4">
        <f>INDEX(pivot_pay!$B$5:$AN$56,MATCH(Pay!$B3,pivot_pay!$A$5:$A$56,0),MATCH(Pay!O$55,pivot_pay!$B$4:$AN$4,0))*12</f>
        <v>178661844</v>
      </c>
      <c r="P3" s="4">
        <f>INDEX(pivot_pay!$B$5:$AN$56,MATCH(Pay!$B3,pivot_pay!$A$5:$A$56,0),MATCH(Pay!P$55,pivot_pay!$B$4:$AN$4,0))*12</f>
        <v>67102920</v>
      </c>
      <c r="Q3" s="4">
        <f>INDEX(pivot_pay!$B$5:$AN$56,MATCH(Pay!$B3,pivot_pay!$A$5:$A$56,0),MATCH(Pay!Q$55,pivot_pay!$B$4:$AN$4,0))*12</f>
        <v>41927592</v>
      </c>
      <c r="R3" s="4">
        <f>INDEX(pivot_pay!$B$5:$AN$56,MATCH(Pay!$B3,pivot_pay!$A$5:$A$56,0),MATCH(Pay!R$55,pivot_pay!$B$4:$AN$4,0))*12</f>
        <v>302431332</v>
      </c>
      <c r="S3" s="4">
        <f>INDEX(pivot_pay!$B$5:$AN$56,MATCH(Pay!$B3,pivot_pay!$A$5:$A$56,0),MATCH(Pay!S$55,pivot_pay!$B$4:$AN$4,0))*12</f>
        <v>239918640</v>
      </c>
      <c r="T3" s="4">
        <f>INDEX(pivot_pay!$B$5:$AN$56,MATCH(Pay!$B3,pivot_pay!$A$5:$A$56,0),MATCH(Pay!T$55,pivot_pay!$B$4:$AN$4,0))*12</f>
        <v>150895980</v>
      </c>
    </row>
    <row r="4" spans="1:20">
      <c r="A4" t="s">
        <v>102</v>
      </c>
      <c r="B4" t="s">
        <v>3</v>
      </c>
      <c r="C4" s="4">
        <f>INDEX(pivot_pay!$B$5:$AN$56,MATCH(Pay!$B4,pivot_pay!$A$5:$A$56,0),MATCH(Pay!C$55,pivot_pay!$B$4:$AN$4,0))*10</f>
        <v>906879090</v>
      </c>
      <c r="D4" s="4">
        <f>INDEX(pivot_pay!$B$5:$AN$56,MATCH(Pay!$B4,pivot_pay!$A$5:$A$56,0),MATCH(Pay!D$55,pivot_pay!$B$4:$AN$4,0))*10</f>
        <v>318358610</v>
      </c>
      <c r="E4" s="4">
        <f>INDEX(pivot_pay!$B$5:$AN$56,MATCH(Pay!$B4,pivot_pay!$A$5:$A$56,0),MATCH(Pay!E$55,pivot_pay!$B$4:$AN$4,0))*12</f>
        <v>277894440</v>
      </c>
      <c r="F4" s="4">
        <f>INDEX(pivot_pay!$B$5:$AN$56,MATCH(Pay!$B4,pivot_pay!$A$5:$A$56,0),MATCH(Pay!F$55,pivot_pay!$B$4:$AN$4,0))*12</f>
        <v>16006668</v>
      </c>
      <c r="G4" s="4">
        <f>INDEX(pivot_pay!$B$5:$AN$56,MATCH(Pay!$B4,pivot_pay!$A$5:$A$56,0),MATCH(Pay!G$55,pivot_pay!$B$4:$AN$4,0))*12</f>
        <v>149243904</v>
      </c>
      <c r="H4" s="4">
        <f>INDEX(pivot_pay!$B$5:$AN$56,MATCH(Pay!$B4,pivot_pay!$A$5:$A$56,0),MATCH(Pay!H$55,pivot_pay!$B$4:$AN$4,0))*12</f>
        <v>124318824</v>
      </c>
      <c r="I4" s="4">
        <f>INDEX(pivot_pay!$B$5:$AN$56,MATCH(Pay!$B4,pivot_pay!$A$5:$A$56,0),MATCH(Pay!I$55,pivot_pay!$B$4:$AN$4,0))*12</f>
        <v>70814208</v>
      </c>
      <c r="J4" s="4">
        <f>INDEX(pivot_pay!$B$5:$AN$56,MATCH(Pay!$B4,pivot_pay!$A$5:$A$56,0),MATCH(Pay!J$55,pivot_pay!$B$4:$AN$4,0))*12</f>
        <v>44717976</v>
      </c>
      <c r="K4" s="4">
        <f>INDEX(pivot_pay!$B$5:$AN$56,MATCH(Pay!$B4,pivot_pay!$A$5:$A$56,0),MATCH(Pay!K$55,pivot_pay!$B$4:$AN$4,0))*12</f>
        <v>31770888</v>
      </c>
      <c r="L4" s="4">
        <f>INDEX(pivot_pay!$B$5:$AN$56,MATCH(Pay!$B4,pivot_pay!$A$5:$A$56,0),MATCH(Pay!L$55,pivot_pay!$B$4:$AN$4,0))*10</f>
        <v>131371830</v>
      </c>
      <c r="M4" s="4">
        <f>INDEX(pivot_pay!$B$5:$AN$56,MATCH(Pay!$B4,pivot_pay!$A$5:$A$56,0),MATCH(Pay!M$55,pivot_pay!$B$4:$AN$4,0))*12</f>
        <v>20958072</v>
      </c>
      <c r="N4" s="4">
        <f>INDEX(pivot_pay!$B$5:$AN$56,MATCH(Pay!$B4,pivot_pay!$A$5:$A$56,0),MATCH(Pay!N$55,pivot_pay!$B$4:$AN$4,0))*12</f>
        <v>18520908</v>
      </c>
      <c r="O4" s="4">
        <f>INDEX(pivot_pay!$B$5:$AN$56,MATCH(Pay!$B4,pivot_pay!$A$5:$A$56,0),MATCH(Pay!O$55,pivot_pay!$B$4:$AN$4,0))*12</f>
        <v>20964708</v>
      </c>
      <c r="P4" s="4">
        <f>INDEX(pivot_pay!$B$5:$AN$56,MATCH(Pay!$B4,pivot_pay!$A$5:$A$56,0),MATCH(Pay!P$55,pivot_pay!$B$4:$AN$4,0))*12</f>
        <v>41894592</v>
      </c>
      <c r="Q4" s="4">
        <f>INDEX(pivot_pay!$B$5:$AN$56,MATCH(Pay!$B4,pivot_pay!$A$5:$A$56,0),MATCH(Pay!Q$55,pivot_pay!$B$4:$AN$4,0))*12</f>
        <v>375624</v>
      </c>
      <c r="R4" s="4">
        <f>INDEX(pivot_pay!$B$5:$AN$56,MATCH(Pay!$B4,pivot_pay!$A$5:$A$56,0),MATCH(Pay!R$55,pivot_pay!$B$4:$AN$4,0))*12</f>
        <v>138216792</v>
      </c>
      <c r="S4" s="4">
        <f>INDEX(pivot_pay!$B$5:$AN$56,MATCH(Pay!$B4,pivot_pay!$A$5:$A$56,0),MATCH(Pay!S$55,pivot_pay!$B$4:$AN$4,0))*12</f>
        <v>115392504</v>
      </c>
      <c r="T4" s="4">
        <f>INDEX(pivot_pay!$B$5:$AN$56,MATCH(Pay!$B4,pivot_pay!$A$5:$A$56,0),MATCH(Pay!T$55,pivot_pay!$B$4:$AN$4,0))*12</f>
        <v>118858152</v>
      </c>
    </row>
    <row r="5" spans="1:20">
      <c r="A5" t="s">
        <v>103</v>
      </c>
      <c r="B5" t="s">
        <v>4</v>
      </c>
      <c r="C5" s="4">
        <f>INDEX(pivot_pay!$B$5:$AN$56,MATCH(Pay!$B5,pivot_pay!$A$5:$A$56,0),MATCH(Pay!C$55,pivot_pay!$B$4:$AN$4,0))*10</f>
        <v>3765350270</v>
      </c>
      <c r="D5" s="4">
        <f>INDEX(pivot_pay!$B$5:$AN$56,MATCH(Pay!$B5,pivot_pay!$A$5:$A$56,0),MATCH(Pay!D$55,pivot_pay!$B$4:$AN$4,0))*10</f>
        <v>2022842100</v>
      </c>
      <c r="E5" s="4">
        <f>INDEX(pivot_pay!$B$5:$AN$56,MATCH(Pay!$B5,pivot_pay!$A$5:$A$56,0),MATCH(Pay!E$55,pivot_pay!$B$4:$AN$4,0))*12</f>
        <v>346677576</v>
      </c>
      <c r="F5" s="4">
        <f>INDEX(pivot_pay!$B$5:$AN$56,MATCH(Pay!$B5,pivot_pay!$A$5:$A$56,0),MATCH(Pay!F$55,pivot_pay!$B$4:$AN$4,0))*12</f>
        <v>39360504</v>
      </c>
      <c r="G5" s="4">
        <f>INDEX(pivot_pay!$B$5:$AN$56,MATCH(Pay!$B5,pivot_pay!$A$5:$A$56,0),MATCH(Pay!G$55,pivot_pay!$B$4:$AN$4,0))*12</f>
        <v>1231964352</v>
      </c>
      <c r="H5" s="4">
        <f>INDEX(pivot_pay!$B$5:$AN$56,MATCH(Pay!$B5,pivot_pay!$A$5:$A$56,0),MATCH(Pay!H$55,pivot_pay!$B$4:$AN$4,0))*12</f>
        <v>687688272</v>
      </c>
      <c r="I5" s="4">
        <f>INDEX(pivot_pay!$B$5:$AN$56,MATCH(Pay!$B5,pivot_pay!$A$5:$A$56,0),MATCH(Pay!I$55,pivot_pay!$B$4:$AN$4,0))*12</f>
        <v>586813500</v>
      </c>
      <c r="J5" s="4">
        <f>INDEX(pivot_pay!$B$5:$AN$56,MATCH(Pay!$B5,pivot_pay!$A$5:$A$56,0),MATCH(Pay!J$55,pivot_pay!$B$4:$AN$4,0))*12</f>
        <v>79065564</v>
      </c>
      <c r="K5" s="4">
        <f>INDEX(pivot_pay!$B$5:$AN$56,MATCH(Pay!$B5,pivot_pay!$A$5:$A$56,0),MATCH(Pay!K$55,pivot_pay!$B$4:$AN$4,0))*12</f>
        <v>182243880</v>
      </c>
      <c r="L5" s="4">
        <f>INDEX(pivot_pay!$B$5:$AN$56,MATCH(Pay!$B5,pivot_pay!$A$5:$A$56,0),MATCH(Pay!L$55,pivot_pay!$B$4:$AN$4,0))*10</f>
        <v>87863860</v>
      </c>
      <c r="M5" s="4">
        <f>INDEX(pivot_pay!$B$5:$AN$56,MATCH(Pay!$B5,pivot_pay!$A$5:$A$56,0),MATCH(Pay!M$55,pivot_pay!$B$4:$AN$4,0))*12</f>
        <v>90595680</v>
      </c>
      <c r="N5" s="4">
        <f>INDEX(pivot_pay!$B$5:$AN$56,MATCH(Pay!$B5,pivot_pay!$A$5:$A$56,0),MATCH(Pay!N$55,pivot_pay!$B$4:$AN$4,0))*12</f>
        <v>104309640</v>
      </c>
      <c r="O5" s="4">
        <f>INDEX(pivot_pay!$B$5:$AN$56,MATCH(Pay!$B5,pivot_pay!$A$5:$A$56,0),MATCH(Pay!O$55,pivot_pay!$B$4:$AN$4,0))*12</f>
        <v>190145016</v>
      </c>
      <c r="P5" s="4">
        <f>INDEX(pivot_pay!$B$5:$AN$56,MATCH(Pay!$B5,pivot_pay!$A$5:$A$56,0),MATCH(Pay!P$55,pivot_pay!$B$4:$AN$4,0))*12</f>
        <v>464535084</v>
      </c>
      <c r="Q5" s="4">
        <f>INDEX(pivot_pay!$B$5:$AN$56,MATCH(Pay!$B5,pivot_pay!$A$5:$A$56,0),MATCH(Pay!Q$55,pivot_pay!$B$4:$AN$4,0))*12</f>
        <v>7215672</v>
      </c>
      <c r="R5" s="4">
        <f>INDEX(pivot_pay!$B$5:$AN$56,MATCH(Pay!$B5,pivot_pay!$A$5:$A$56,0),MATCH(Pay!R$55,pivot_pay!$B$4:$AN$4,0))*12</f>
        <v>404398920</v>
      </c>
      <c r="S5" s="4">
        <f>INDEX(pivot_pay!$B$5:$AN$56,MATCH(Pay!$B5,pivot_pay!$A$5:$A$56,0),MATCH(Pay!S$55,pivot_pay!$B$4:$AN$4,0))*12</f>
        <v>555056016</v>
      </c>
      <c r="T5" s="4">
        <f>INDEX(pivot_pay!$B$5:$AN$56,MATCH(Pay!$B5,pivot_pay!$A$5:$A$56,0),MATCH(Pay!T$55,pivot_pay!$B$4:$AN$4,0))*12</f>
        <v>263448672</v>
      </c>
    </row>
    <row r="6" spans="1:20">
      <c r="A6" t="s">
        <v>104</v>
      </c>
      <c r="B6" t="s">
        <v>5</v>
      </c>
      <c r="C6" s="4">
        <f>INDEX(pivot_pay!$B$5:$AN$56,MATCH(Pay!$B6,pivot_pay!$A$5:$A$56,0),MATCH(Pay!C$55,pivot_pay!$B$4:$AN$4,0))*10</f>
        <v>2220952630</v>
      </c>
      <c r="D6" s="4">
        <f>INDEX(pivot_pay!$B$5:$AN$56,MATCH(Pay!$B6,pivot_pay!$A$5:$A$56,0),MATCH(Pay!D$55,pivot_pay!$B$4:$AN$4,0))*10</f>
        <v>1120032660</v>
      </c>
      <c r="E6" s="4">
        <f>INDEX(pivot_pay!$B$5:$AN$56,MATCH(Pay!$B6,pivot_pay!$A$5:$A$56,0),MATCH(Pay!E$55,pivot_pay!$B$4:$AN$4,0))*12</f>
        <v>266583468</v>
      </c>
      <c r="F6" s="4">
        <f>INDEX(pivot_pay!$B$5:$AN$56,MATCH(Pay!$B6,pivot_pay!$A$5:$A$56,0),MATCH(Pay!F$55,pivot_pay!$B$4:$AN$4,0))*12</f>
        <v>12557964</v>
      </c>
      <c r="G6" s="4">
        <f>INDEX(pivot_pay!$B$5:$AN$56,MATCH(Pay!$B6,pivot_pay!$A$5:$A$56,0),MATCH(Pay!G$55,pivot_pay!$B$4:$AN$4,0))*12</f>
        <v>350007384</v>
      </c>
      <c r="H6" s="4">
        <f>INDEX(pivot_pay!$B$5:$AN$56,MATCH(Pay!$B6,pivot_pay!$A$5:$A$56,0),MATCH(Pay!H$55,pivot_pay!$B$4:$AN$4,0))*12</f>
        <v>289047804</v>
      </c>
      <c r="I6" s="4">
        <f>INDEX(pivot_pay!$B$5:$AN$56,MATCH(Pay!$B6,pivot_pay!$A$5:$A$56,0),MATCH(Pay!I$55,pivot_pay!$B$4:$AN$4,0))*12</f>
        <v>132303792</v>
      </c>
      <c r="J6" s="4">
        <f>INDEX(pivot_pay!$B$5:$AN$56,MATCH(Pay!$B6,pivot_pay!$A$5:$A$56,0),MATCH(Pay!J$55,pivot_pay!$B$4:$AN$4,0))*12</f>
        <v>38057508</v>
      </c>
      <c r="K6" s="4">
        <f>INDEX(pivot_pay!$B$5:$AN$56,MATCH(Pay!$B6,pivot_pay!$A$5:$A$56,0),MATCH(Pay!K$55,pivot_pay!$B$4:$AN$4,0))*12</f>
        <v>74933064</v>
      </c>
      <c r="L6" s="4">
        <f>INDEX(pivot_pay!$B$5:$AN$56,MATCH(Pay!$B6,pivot_pay!$A$5:$A$56,0),MATCH(Pay!L$55,pivot_pay!$B$4:$AN$4,0))*10</f>
        <v>73718470</v>
      </c>
      <c r="M6" s="4">
        <f>INDEX(pivot_pay!$B$5:$AN$56,MATCH(Pay!$B6,pivot_pay!$A$5:$A$56,0),MATCH(Pay!M$55,pivot_pay!$B$4:$AN$4,0))*12</f>
        <v>61579332</v>
      </c>
      <c r="N6" s="4">
        <f>INDEX(pivot_pay!$B$5:$AN$56,MATCH(Pay!$B6,pivot_pay!$A$5:$A$56,0),MATCH(Pay!N$55,pivot_pay!$B$4:$AN$4,0))*12</f>
        <v>52078272</v>
      </c>
      <c r="O6" s="4">
        <f>INDEX(pivot_pay!$B$5:$AN$56,MATCH(Pay!$B6,pivot_pay!$A$5:$A$56,0),MATCH(Pay!O$55,pivot_pay!$B$4:$AN$4,0))*12</f>
        <v>114706056</v>
      </c>
      <c r="P6" s="4">
        <f>INDEX(pivot_pay!$B$5:$AN$56,MATCH(Pay!$B6,pivot_pay!$A$5:$A$56,0),MATCH(Pay!P$55,pivot_pay!$B$4:$AN$4,0))*12</f>
        <v>23602836</v>
      </c>
      <c r="Q6" s="4">
        <f>INDEX(pivot_pay!$B$5:$AN$56,MATCH(Pay!$B6,pivot_pay!$A$5:$A$56,0),MATCH(Pay!Q$55,pivot_pay!$B$4:$AN$4,0))*12</f>
        <v>247272</v>
      </c>
      <c r="R6" s="4">
        <f>INDEX(pivot_pay!$B$5:$AN$56,MATCH(Pay!$B6,pivot_pay!$A$5:$A$56,0),MATCH(Pay!R$55,pivot_pay!$B$4:$AN$4,0))*12</f>
        <v>178154604</v>
      </c>
      <c r="S6" s="4">
        <f>INDEX(pivot_pay!$B$5:$AN$56,MATCH(Pay!$B6,pivot_pay!$A$5:$A$56,0),MATCH(Pay!S$55,pivot_pay!$B$4:$AN$4,0))*12</f>
        <v>118567284</v>
      </c>
      <c r="T6" s="4">
        <f>INDEX(pivot_pay!$B$5:$AN$56,MATCH(Pay!$B6,pivot_pay!$A$5:$A$56,0),MATCH(Pay!T$55,pivot_pay!$B$4:$AN$4,0))*12</f>
        <v>114270228</v>
      </c>
    </row>
    <row r="7" spans="1:20">
      <c r="A7" t="s">
        <v>105</v>
      </c>
      <c r="B7" t="s">
        <v>6</v>
      </c>
      <c r="C7" s="4">
        <f>INDEX(pivot_pay!$B$5:$AN$56,MATCH(Pay!$B7,pivot_pay!$A$5:$A$56,0),MATCH(Pay!C$55,pivot_pay!$B$4:$AN$4,0))*10</f>
        <v>31229616610</v>
      </c>
      <c r="D7" s="4">
        <f>INDEX(pivot_pay!$B$5:$AN$56,MATCH(Pay!$B7,pivot_pay!$A$5:$A$56,0),MATCH(Pay!D$55,pivot_pay!$B$4:$AN$4,0))*10</f>
        <v>13916146790</v>
      </c>
      <c r="E7" s="4">
        <f>INDEX(pivot_pay!$B$5:$AN$56,MATCH(Pay!$B7,pivot_pay!$A$5:$A$56,0),MATCH(Pay!E$55,pivot_pay!$B$4:$AN$4,0))*12</f>
        <v>3377724564</v>
      </c>
      <c r="F7" s="4">
        <f>INDEX(pivot_pay!$B$5:$AN$56,MATCH(Pay!$B7,pivot_pay!$A$5:$A$56,0),MATCH(Pay!F$55,pivot_pay!$B$4:$AN$4,0))*12</f>
        <v>2116606836</v>
      </c>
      <c r="G7" s="4">
        <f>INDEX(pivot_pay!$B$5:$AN$56,MATCH(Pay!$B7,pivot_pay!$A$5:$A$56,0),MATCH(Pay!G$55,pivot_pay!$B$4:$AN$4,0))*12</f>
        <v>9119908632</v>
      </c>
      <c r="H7" s="4">
        <f>INDEX(pivot_pay!$B$5:$AN$56,MATCH(Pay!$B7,pivot_pay!$A$5:$A$56,0),MATCH(Pay!H$55,pivot_pay!$B$4:$AN$4,0))*12</f>
        <v>6340464948</v>
      </c>
      <c r="I7" s="4">
        <f>INDEX(pivot_pay!$B$5:$AN$56,MATCH(Pay!$B7,pivot_pay!$A$5:$A$56,0),MATCH(Pay!I$55,pivot_pay!$B$4:$AN$4,0))*12</f>
        <v>3854877600</v>
      </c>
      <c r="J7" s="4">
        <f>INDEX(pivot_pay!$B$5:$AN$56,MATCH(Pay!$B7,pivot_pay!$A$5:$A$56,0),MATCH(Pay!J$55,pivot_pay!$B$4:$AN$4,0))*12</f>
        <v>886101744</v>
      </c>
      <c r="K7" s="4">
        <f>INDEX(pivot_pay!$B$5:$AN$56,MATCH(Pay!$B7,pivot_pay!$A$5:$A$56,0),MATCH(Pay!K$55,pivot_pay!$B$4:$AN$4,0))*12</f>
        <v>1651875372</v>
      </c>
      <c r="L7" s="4">
        <f>INDEX(pivot_pay!$B$5:$AN$56,MATCH(Pay!$B7,pivot_pay!$A$5:$A$56,0),MATCH(Pay!L$55,pivot_pay!$B$4:$AN$4,0))*10</f>
        <v>1215200030</v>
      </c>
      <c r="M7" s="4">
        <f>INDEX(pivot_pay!$B$5:$AN$56,MATCH(Pay!$B7,pivot_pay!$A$5:$A$56,0),MATCH(Pay!M$55,pivot_pay!$B$4:$AN$4,0))*12</f>
        <v>931430628</v>
      </c>
      <c r="N7" s="4">
        <f>INDEX(pivot_pay!$B$5:$AN$56,MATCH(Pay!$B7,pivot_pay!$A$5:$A$56,0),MATCH(Pay!N$55,pivot_pay!$B$4:$AN$4,0))*12</f>
        <v>633694764</v>
      </c>
      <c r="O7" s="4">
        <f>INDEX(pivot_pay!$B$5:$AN$56,MATCH(Pay!$B7,pivot_pay!$A$5:$A$56,0),MATCH(Pay!O$55,pivot_pay!$B$4:$AN$4,0))*12</f>
        <v>2013598032</v>
      </c>
      <c r="P7" s="4">
        <f>INDEX(pivot_pay!$B$5:$AN$56,MATCH(Pay!$B7,pivot_pay!$A$5:$A$56,0),MATCH(Pay!P$55,pivot_pay!$B$4:$AN$4,0))*12</f>
        <v>1287671040</v>
      </c>
      <c r="Q7" s="4">
        <f>INDEX(pivot_pay!$B$5:$AN$56,MATCH(Pay!$B7,pivot_pay!$A$5:$A$56,0),MATCH(Pay!Q$55,pivot_pay!$B$4:$AN$4,0))*12</f>
        <v>16800132</v>
      </c>
      <c r="R7" s="4">
        <f>INDEX(pivot_pay!$B$5:$AN$56,MATCH(Pay!$B7,pivot_pay!$A$5:$A$56,0),MATCH(Pay!R$55,pivot_pay!$B$4:$AN$4,0))*12</f>
        <v>3251313900</v>
      </c>
      <c r="S7" s="4">
        <f>INDEX(pivot_pay!$B$5:$AN$56,MATCH(Pay!$B7,pivot_pay!$A$5:$A$56,0),MATCH(Pay!S$55,pivot_pay!$B$4:$AN$4,0))*12</f>
        <v>3802576932</v>
      </c>
      <c r="T7" s="4">
        <f>INDEX(pivot_pay!$B$5:$AN$56,MATCH(Pay!$B7,pivot_pay!$A$5:$A$56,0),MATCH(Pay!T$55,pivot_pay!$B$4:$AN$4,0))*12</f>
        <v>2203266288</v>
      </c>
    </row>
    <row r="8" spans="1:20">
      <c r="A8" t="s">
        <v>106</v>
      </c>
      <c r="B8" t="s">
        <v>7</v>
      </c>
      <c r="C8" s="4">
        <f>INDEX(pivot_pay!$B$5:$AN$56,MATCH(Pay!$B8,pivot_pay!$A$5:$A$56,0),MATCH(Pay!C$55,pivot_pay!$B$4:$AN$4,0))*10</f>
        <v>3682055670</v>
      </c>
      <c r="D8" s="4">
        <f>INDEX(pivot_pay!$B$5:$AN$56,MATCH(Pay!$B8,pivot_pay!$A$5:$A$56,0),MATCH(Pay!D$55,pivot_pay!$B$4:$AN$4,0))*10</f>
        <v>2081444710</v>
      </c>
      <c r="E8" s="4">
        <f>INDEX(pivot_pay!$B$5:$AN$56,MATCH(Pay!$B8,pivot_pay!$A$5:$A$56,0),MATCH(Pay!E$55,pivot_pay!$B$4:$AN$4,0))*12</f>
        <v>441779112</v>
      </c>
      <c r="F8" s="4">
        <f>INDEX(pivot_pay!$B$5:$AN$56,MATCH(Pay!$B8,pivot_pay!$A$5:$A$56,0),MATCH(Pay!F$55,pivot_pay!$B$4:$AN$4,0))*12</f>
        <v>198576120</v>
      </c>
      <c r="G8" s="4">
        <f>INDEX(pivot_pay!$B$5:$AN$56,MATCH(Pay!$B8,pivot_pay!$A$5:$A$56,0),MATCH(Pay!G$55,pivot_pay!$B$4:$AN$4,0))*12</f>
        <v>1090565664</v>
      </c>
      <c r="H8" s="4">
        <f>INDEX(pivot_pay!$B$5:$AN$56,MATCH(Pay!$B8,pivot_pay!$A$5:$A$56,0),MATCH(Pay!H$55,pivot_pay!$B$4:$AN$4,0))*12</f>
        <v>568185600</v>
      </c>
      <c r="I8" s="4">
        <f>INDEX(pivot_pay!$B$5:$AN$56,MATCH(Pay!$B8,pivot_pay!$A$5:$A$56,0),MATCH(Pay!I$55,pivot_pay!$B$4:$AN$4,0))*12</f>
        <v>478340232</v>
      </c>
      <c r="J8" s="4">
        <f>INDEX(pivot_pay!$B$5:$AN$56,MATCH(Pay!$B8,pivot_pay!$A$5:$A$56,0),MATCH(Pay!J$55,pivot_pay!$B$4:$AN$4,0))*12</f>
        <v>138953376</v>
      </c>
      <c r="K8" s="4">
        <f>INDEX(pivot_pay!$B$5:$AN$56,MATCH(Pay!$B8,pivot_pay!$A$5:$A$56,0),MATCH(Pay!K$55,pivot_pay!$B$4:$AN$4,0))*12</f>
        <v>315815148</v>
      </c>
      <c r="L8" s="4">
        <f>INDEX(pivot_pay!$B$5:$AN$56,MATCH(Pay!$B8,pivot_pay!$A$5:$A$56,0),MATCH(Pay!L$55,pivot_pay!$B$4:$AN$4,0))*10</f>
        <v>87696990</v>
      </c>
      <c r="M8" s="4">
        <f>INDEX(pivot_pay!$B$5:$AN$56,MATCH(Pay!$B8,pivot_pay!$A$5:$A$56,0),MATCH(Pay!M$55,pivot_pay!$B$4:$AN$4,0))*12</f>
        <v>151204080</v>
      </c>
      <c r="N8" s="4">
        <f>INDEX(pivot_pay!$B$5:$AN$56,MATCH(Pay!$B8,pivot_pay!$A$5:$A$56,0),MATCH(Pay!N$55,pivot_pay!$B$4:$AN$4,0))*12</f>
        <v>34732236</v>
      </c>
      <c r="O8" s="4">
        <f>INDEX(pivot_pay!$B$5:$AN$56,MATCH(Pay!$B8,pivot_pay!$A$5:$A$56,0),MATCH(Pay!O$55,pivot_pay!$B$4:$AN$4,0))*12</f>
        <v>294377328</v>
      </c>
      <c r="P8" s="4">
        <f>INDEX(pivot_pay!$B$5:$AN$56,MATCH(Pay!$B8,pivot_pay!$A$5:$A$56,0),MATCH(Pay!P$55,pivot_pay!$B$4:$AN$4,0))*12</f>
        <v>136878324</v>
      </c>
      <c r="Q8" s="4">
        <f>INDEX(pivot_pay!$B$5:$AN$56,MATCH(Pay!$B8,pivot_pay!$A$5:$A$56,0),MATCH(Pay!Q$55,pivot_pay!$B$4:$AN$4,0))*12</f>
        <v>20632872</v>
      </c>
      <c r="R8" s="4">
        <f>INDEX(pivot_pay!$B$5:$AN$56,MATCH(Pay!$B8,pivot_pay!$A$5:$A$56,0),MATCH(Pay!R$55,pivot_pay!$B$4:$AN$4,0))*12</f>
        <v>408019488</v>
      </c>
      <c r="S8" s="4">
        <f>INDEX(pivot_pay!$B$5:$AN$56,MATCH(Pay!$B8,pivot_pay!$A$5:$A$56,0),MATCH(Pay!S$55,pivot_pay!$B$4:$AN$4,0))*12</f>
        <v>439263588</v>
      </c>
      <c r="T8" s="4">
        <f>INDEX(pivot_pay!$B$5:$AN$56,MATCH(Pay!$B8,pivot_pay!$A$5:$A$56,0),MATCH(Pay!T$55,pivot_pay!$B$4:$AN$4,0))*12</f>
        <v>300247656</v>
      </c>
    </row>
    <row r="9" spans="1:20">
      <c r="A9" t="s">
        <v>107</v>
      </c>
      <c r="B9" t="s">
        <v>8</v>
      </c>
      <c r="C9" s="4">
        <f>INDEX(pivot_pay!$B$5:$AN$56,MATCH(Pay!$B9,pivot_pay!$A$5:$A$56,0),MATCH(Pay!C$55,pivot_pay!$B$4:$AN$4,0))*10</f>
        <v>4505757720</v>
      </c>
      <c r="D9" s="4">
        <f>INDEX(pivot_pay!$B$5:$AN$56,MATCH(Pay!$B9,pivot_pay!$A$5:$A$56,0),MATCH(Pay!D$55,pivot_pay!$B$4:$AN$4,0))*10</f>
        <v>1040410170</v>
      </c>
      <c r="E9" s="4">
        <f>INDEX(pivot_pay!$B$5:$AN$56,MATCH(Pay!$B9,pivot_pay!$A$5:$A$56,0),MATCH(Pay!E$55,pivot_pay!$B$4:$AN$4,0))*12</f>
        <v>360216756</v>
      </c>
      <c r="F9" s="4">
        <f>INDEX(pivot_pay!$B$5:$AN$56,MATCH(Pay!$B9,pivot_pay!$A$5:$A$56,0),MATCH(Pay!F$55,pivot_pay!$B$4:$AN$4,0))*12</f>
        <v>34533276</v>
      </c>
      <c r="G9" s="4">
        <f>INDEX(pivot_pay!$B$5:$AN$56,MATCH(Pay!$B9,pivot_pay!$A$5:$A$56,0),MATCH(Pay!G$55,pivot_pay!$B$4:$AN$4,0))*12</f>
        <v>784437432</v>
      </c>
      <c r="H9" s="4">
        <f>INDEX(pivot_pay!$B$5:$AN$56,MATCH(Pay!$B9,pivot_pay!$A$5:$A$56,0),MATCH(Pay!H$55,pivot_pay!$B$4:$AN$4,0))*12</f>
        <v>437224164</v>
      </c>
      <c r="I9" s="4">
        <f>INDEX(pivot_pay!$B$5:$AN$56,MATCH(Pay!$B9,pivot_pay!$A$5:$A$56,0),MATCH(Pay!I$55,pivot_pay!$B$4:$AN$4,0))*12</f>
        <v>336114324</v>
      </c>
      <c r="J9" s="4">
        <f>INDEX(pivot_pay!$B$5:$AN$56,MATCH(Pay!$B9,pivot_pay!$A$5:$A$56,0),MATCH(Pay!J$55,pivot_pay!$B$4:$AN$4,0))*12</f>
        <v>84388404</v>
      </c>
      <c r="K9" s="4">
        <f>INDEX(pivot_pay!$B$5:$AN$56,MATCH(Pay!$B9,pivot_pay!$A$5:$A$56,0),MATCH(Pay!K$55,pivot_pay!$B$4:$AN$4,0))*12</f>
        <v>101361780</v>
      </c>
      <c r="L9" s="4">
        <f>INDEX(pivot_pay!$B$5:$AN$56,MATCH(Pay!$B9,pivot_pay!$A$5:$A$56,0),MATCH(Pay!L$55,pivot_pay!$B$4:$AN$4,0))*10</f>
        <v>31922870</v>
      </c>
      <c r="M9" s="4">
        <f>INDEX(pivot_pay!$B$5:$AN$56,MATCH(Pay!$B9,pivot_pay!$A$5:$A$56,0),MATCH(Pay!M$55,pivot_pay!$B$4:$AN$4,0))*12</f>
        <v>70544736</v>
      </c>
      <c r="N9" s="4">
        <f>INDEX(pivot_pay!$B$5:$AN$56,MATCH(Pay!$B9,pivot_pay!$A$5:$A$56,0),MATCH(Pay!N$55,pivot_pay!$B$4:$AN$4,0))*12</f>
        <v>72706188</v>
      </c>
      <c r="O9" s="4">
        <f>INDEX(pivot_pay!$B$5:$AN$56,MATCH(Pay!$B9,pivot_pay!$A$5:$A$56,0),MATCH(Pay!O$55,pivot_pay!$B$4:$AN$4,0))*12</f>
        <v>61659840</v>
      </c>
      <c r="P9" s="4">
        <f>INDEX(pivot_pay!$B$5:$AN$56,MATCH(Pay!$B9,pivot_pay!$A$5:$A$56,0),MATCH(Pay!P$55,pivot_pay!$B$4:$AN$4,0))*12</f>
        <v>26502912</v>
      </c>
      <c r="Q9" s="4">
        <f>INDEX(pivot_pay!$B$5:$AN$56,MATCH(Pay!$B9,pivot_pay!$A$5:$A$56,0),MATCH(Pay!Q$55,pivot_pay!$B$4:$AN$4,0))*12</f>
        <v>3010284</v>
      </c>
      <c r="R9" s="4">
        <f>INDEX(pivot_pay!$B$5:$AN$56,MATCH(Pay!$B9,pivot_pay!$A$5:$A$56,0),MATCH(Pay!R$55,pivot_pay!$B$4:$AN$4,0))*12</f>
        <v>301637808</v>
      </c>
      <c r="S9" s="4">
        <f>INDEX(pivot_pay!$B$5:$AN$56,MATCH(Pay!$B9,pivot_pay!$A$5:$A$56,0),MATCH(Pay!S$55,pivot_pay!$B$4:$AN$4,0))*12</f>
        <v>297302304</v>
      </c>
      <c r="T9" s="4">
        <f>INDEX(pivot_pay!$B$5:$AN$56,MATCH(Pay!$B9,pivot_pay!$A$5:$A$56,0),MATCH(Pay!T$55,pivot_pay!$B$4:$AN$4,0))*12</f>
        <v>212870148</v>
      </c>
    </row>
    <row r="10" spans="1:20">
      <c r="A10" t="s">
        <v>108</v>
      </c>
      <c r="B10" t="s">
        <v>9</v>
      </c>
      <c r="C10" s="4">
        <f>INDEX(pivot_pay!$B$5:$AN$56,MATCH(Pay!$B10,pivot_pay!$A$5:$A$56,0),MATCH(Pay!C$55,pivot_pay!$B$4:$AN$4,0))*10</f>
        <v>729086020</v>
      </c>
      <c r="D10" s="4">
        <f>INDEX(pivot_pay!$B$5:$AN$56,MATCH(Pay!$B10,pivot_pay!$A$5:$A$56,0),MATCH(Pay!D$55,pivot_pay!$B$4:$AN$4,0))*10</f>
        <v>413950950</v>
      </c>
      <c r="E10" s="4">
        <f>INDEX(pivot_pay!$B$5:$AN$56,MATCH(Pay!$B10,pivot_pay!$A$5:$A$56,0),MATCH(Pay!E$55,pivot_pay!$B$4:$AN$4,0))*12</f>
        <v>80594988</v>
      </c>
      <c r="F10" s="4">
        <f>INDEX(pivot_pay!$B$5:$AN$56,MATCH(Pay!$B10,pivot_pay!$A$5:$A$56,0),MATCH(Pay!F$55,pivot_pay!$B$4:$AN$4,0))*12</f>
        <v>41569044</v>
      </c>
      <c r="G10" s="4">
        <f>INDEX(pivot_pay!$B$5:$AN$56,MATCH(Pay!$B10,pivot_pay!$A$5:$A$56,0),MATCH(Pay!G$55,pivot_pay!$B$4:$AN$4,0))*12</f>
        <v>171772572</v>
      </c>
      <c r="H10" s="4">
        <f>INDEX(pivot_pay!$B$5:$AN$56,MATCH(Pay!$B10,pivot_pay!$A$5:$A$56,0),MATCH(Pay!H$55,pivot_pay!$B$4:$AN$4,0))*12</f>
        <v>136323816</v>
      </c>
      <c r="I10" s="4">
        <f>INDEX(pivot_pay!$B$5:$AN$56,MATCH(Pay!$B10,pivot_pay!$A$5:$A$56,0),MATCH(Pay!I$55,pivot_pay!$B$4:$AN$4,0))*12</f>
        <v>10758996</v>
      </c>
      <c r="J10" s="4">
        <f>INDEX(pivot_pay!$B$5:$AN$56,MATCH(Pay!$B10,pivot_pay!$A$5:$A$56,0),MATCH(Pay!J$55,pivot_pay!$B$4:$AN$4,0))*12</f>
        <v>12496500</v>
      </c>
      <c r="K10" s="4">
        <f>INDEX(pivot_pay!$B$5:$AN$56,MATCH(Pay!$B10,pivot_pay!$A$5:$A$56,0),MATCH(Pay!K$55,pivot_pay!$B$4:$AN$4,0))*12</f>
        <v>19842648</v>
      </c>
      <c r="L10" s="4">
        <f>INDEX(pivot_pay!$B$5:$AN$56,MATCH(Pay!$B10,pivot_pay!$A$5:$A$56,0),MATCH(Pay!L$55,pivot_pay!$B$4:$AN$4,0))*10</f>
        <v>19997010</v>
      </c>
      <c r="M10" s="4">
        <f>INDEX(pivot_pay!$B$5:$AN$56,MATCH(Pay!$B10,pivot_pay!$A$5:$A$56,0),MATCH(Pay!M$55,pivot_pay!$B$4:$AN$4,0))*12</f>
        <v>23009028</v>
      </c>
      <c r="N10" s="4">
        <f>INDEX(pivot_pay!$B$5:$AN$56,MATCH(Pay!$B10,pivot_pay!$A$5:$A$56,0),MATCH(Pay!N$55,pivot_pay!$B$4:$AN$4,0))*12</f>
        <v>11026488</v>
      </c>
      <c r="O10" s="4">
        <f>INDEX(pivot_pay!$B$5:$AN$56,MATCH(Pay!$B10,pivot_pay!$A$5:$A$56,0),MATCH(Pay!O$55,pivot_pay!$B$4:$AN$4,0))*12</f>
        <v>7937052</v>
      </c>
      <c r="P10" s="4">
        <f>INDEX(pivot_pay!$B$5:$AN$56,MATCH(Pay!$B10,pivot_pay!$A$5:$A$56,0),MATCH(Pay!P$55,pivot_pay!$B$4:$AN$4,0))*12</f>
        <v>8323716</v>
      </c>
      <c r="Q10" s="4">
        <f>INDEX(pivot_pay!$B$5:$AN$56,MATCH(Pay!$B10,pivot_pay!$A$5:$A$56,0),MATCH(Pay!Q$55,pivot_pay!$B$4:$AN$4,0))*12</f>
        <v>0</v>
      </c>
      <c r="R10" s="4">
        <f>INDEX(pivot_pay!$B$5:$AN$56,MATCH(Pay!$B10,pivot_pay!$A$5:$A$56,0),MATCH(Pay!R$55,pivot_pay!$B$4:$AN$4,0))*12</f>
        <v>52904196</v>
      </c>
      <c r="S10" s="4">
        <f>INDEX(pivot_pay!$B$5:$AN$56,MATCH(Pay!$B10,pivot_pay!$A$5:$A$56,0),MATCH(Pay!S$55,pivot_pay!$B$4:$AN$4,0))*12</f>
        <v>101684208</v>
      </c>
      <c r="T10" s="4">
        <f>INDEX(pivot_pay!$B$5:$AN$56,MATCH(Pay!$B10,pivot_pay!$A$5:$A$56,0),MATCH(Pay!T$55,pivot_pay!$B$4:$AN$4,0))*12</f>
        <v>60360444</v>
      </c>
    </row>
    <row r="11" spans="1:20">
      <c r="A11" t="s">
        <v>109</v>
      </c>
      <c r="B11" t="s">
        <v>10</v>
      </c>
      <c r="C11" s="4">
        <f>INDEX(pivot_pay!$B$5:$AN$56,MATCH(Pay!$B11,pivot_pay!$A$5:$A$56,0),MATCH(Pay!C$55,pivot_pay!$B$4:$AN$4,0))*10</f>
        <v>435211070</v>
      </c>
      <c r="D11" s="4">
        <f>INDEX(pivot_pay!$B$5:$AN$56,MATCH(Pay!$B11,pivot_pay!$A$5:$A$56,0),MATCH(Pay!D$55,pivot_pay!$B$4:$AN$4,0))*10</f>
        <v>45336080</v>
      </c>
      <c r="E11" s="4">
        <f>INDEX(pivot_pay!$B$5:$AN$56,MATCH(Pay!$B11,pivot_pay!$A$5:$A$56,0),MATCH(Pay!E$55,pivot_pay!$B$4:$AN$4,0))*12</f>
        <v>51797364</v>
      </c>
      <c r="F11" s="4">
        <f>INDEX(pivot_pay!$B$5:$AN$56,MATCH(Pay!$B11,pivot_pay!$A$5:$A$56,0),MATCH(Pay!F$55,pivot_pay!$B$4:$AN$4,0))*12</f>
        <v>827514132</v>
      </c>
      <c r="G11" s="4">
        <f>INDEX(pivot_pay!$B$5:$AN$56,MATCH(Pay!$B11,pivot_pay!$A$5:$A$56,0),MATCH(Pay!G$55,pivot_pay!$B$4:$AN$4,0))*12</f>
        <v>367762092</v>
      </c>
      <c r="H11" s="4">
        <f>INDEX(pivot_pay!$B$5:$AN$56,MATCH(Pay!$B11,pivot_pay!$A$5:$A$56,0),MATCH(Pay!H$55,pivot_pay!$B$4:$AN$4,0))*12</f>
        <v>83157660</v>
      </c>
      <c r="I11" s="4">
        <f>INDEX(pivot_pay!$B$5:$AN$56,MATCH(Pay!$B11,pivot_pay!$A$5:$A$56,0),MATCH(Pay!I$55,pivot_pay!$B$4:$AN$4,0))*12</f>
        <v>135898104</v>
      </c>
      <c r="J11" s="4">
        <f>INDEX(pivot_pay!$B$5:$AN$56,MATCH(Pay!$B11,pivot_pay!$A$5:$A$56,0),MATCH(Pay!J$55,pivot_pay!$B$4:$AN$4,0))*12</f>
        <v>65989500</v>
      </c>
      <c r="K11" s="4">
        <f>INDEX(pivot_pay!$B$5:$AN$56,MATCH(Pay!$B11,pivot_pay!$A$5:$A$56,0),MATCH(Pay!K$55,pivot_pay!$B$4:$AN$4,0))*12</f>
        <v>35408340</v>
      </c>
      <c r="L11" s="4">
        <f>INDEX(pivot_pay!$B$5:$AN$56,MATCH(Pay!$B11,pivot_pay!$A$5:$A$56,0),MATCH(Pay!L$55,pivot_pay!$B$4:$AN$4,0))*10</f>
        <v>2729420</v>
      </c>
      <c r="M11" s="4">
        <f>INDEX(pivot_pay!$B$5:$AN$56,MATCH(Pay!$B11,pivot_pay!$A$5:$A$56,0),MATCH(Pay!M$55,pivot_pay!$B$4:$AN$4,0))*12</f>
        <v>52005936</v>
      </c>
      <c r="N11" s="4">
        <f>INDEX(pivot_pay!$B$5:$AN$56,MATCH(Pay!$B11,pivot_pay!$A$5:$A$56,0),MATCH(Pay!N$55,pivot_pay!$B$4:$AN$4,0))*12</f>
        <v>69170184</v>
      </c>
      <c r="O11" s="4">
        <f>INDEX(pivot_pay!$B$5:$AN$56,MATCH(Pay!$B11,pivot_pay!$A$5:$A$56,0),MATCH(Pay!O$55,pivot_pay!$B$4:$AN$4,0))*12</f>
        <v>30437712</v>
      </c>
      <c r="P11" s="4">
        <f>INDEX(pivot_pay!$B$5:$AN$56,MATCH(Pay!$B11,pivot_pay!$A$5:$A$56,0),MATCH(Pay!P$55,pivot_pay!$B$4:$AN$4,0))*12</f>
        <v>0</v>
      </c>
      <c r="Q11" s="4">
        <f>INDEX(pivot_pay!$B$5:$AN$56,MATCH(Pay!$B11,pivot_pay!$A$5:$A$56,0),MATCH(Pay!Q$55,pivot_pay!$B$4:$AN$4,0))*12</f>
        <v>0</v>
      </c>
      <c r="R11" s="4">
        <f>INDEX(pivot_pay!$B$5:$AN$56,MATCH(Pay!$B11,pivot_pay!$A$5:$A$56,0),MATCH(Pay!R$55,pivot_pay!$B$4:$AN$4,0))*12</f>
        <v>153041964</v>
      </c>
      <c r="S11" s="4">
        <f>INDEX(pivot_pay!$B$5:$AN$56,MATCH(Pay!$B11,pivot_pay!$A$5:$A$56,0),MATCH(Pay!S$55,pivot_pay!$B$4:$AN$4,0))*12</f>
        <v>107475924</v>
      </c>
      <c r="T11" s="4">
        <f>INDEX(pivot_pay!$B$5:$AN$56,MATCH(Pay!$B11,pivot_pay!$A$5:$A$56,0),MATCH(Pay!T$55,pivot_pay!$B$4:$AN$4,0))*12</f>
        <v>89587296</v>
      </c>
    </row>
    <row r="12" spans="1:20">
      <c r="A12" t="s">
        <v>110</v>
      </c>
      <c r="B12" t="s">
        <v>11</v>
      </c>
      <c r="C12" s="4">
        <f>INDEX(pivot_pay!$B$5:$AN$56,MATCH(Pay!$B12,pivot_pay!$A$5:$A$56,0),MATCH(Pay!C$55,pivot_pay!$B$4:$AN$4,0))*10</f>
        <v>11006961930</v>
      </c>
      <c r="D12" s="4">
        <f>INDEX(pivot_pay!$B$5:$AN$56,MATCH(Pay!$B12,pivot_pay!$A$5:$A$56,0),MATCH(Pay!D$55,pivot_pay!$B$4:$AN$4,0))*10</f>
        <v>4281055590</v>
      </c>
      <c r="E12" s="4">
        <f>INDEX(pivot_pay!$B$5:$AN$56,MATCH(Pay!$B12,pivot_pay!$A$5:$A$56,0),MATCH(Pay!E$55,pivot_pay!$B$4:$AN$4,0))*12</f>
        <v>867616644</v>
      </c>
      <c r="F12" s="4">
        <f>INDEX(pivot_pay!$B$5:$AN$56,MATCH(Pay!$B12,pivot_pay!$A$5:$A$56,0),MATCH(Pay!F$55,pivot_pay!$B$4:$AN$4,0))*12</f>
        <v>449782464</v>
      </c>
      <c r="G12" s="4">
        <f>INDEX(pivot_pay!$B$5:$AN$56,MATCH(Pay!$B12,pivot_pay!$A$5:$A$56,0),MATCH(Pay!G$55,pivot_pay!$B$4:$AN$4,0))*12</f>
        <v>3835020576</v>
      </c>
      <c r="H12" s="4">
        <f>INDEX(pivot_pay!$B$5:$AN$56,MATCH(Pay!$B12,pivot_pay!$A$5:$A$56,0),MATCH(Pay!H$55,pivot_pay!$B$4:$AN$4,0))*12</f>
        <v>1855610928</v>
      </c>
      <c r="I12" s="4">
        <f>INDEX(pivot_pay!$B$5:$AN$56,MATCH(Pay!$B12,pivot_pay!$A$5:$A$56,0),MATCH(Pay!I$55,pivot_pay!$B$4:$AN$4,0))*12</f>
        <v>2009902032</v>
      </c>
      <c r="J12" s="4">
        <f>INDEX(pivot_pay!$B$5:$AN$56,MATCH(Pay!$B12,pivot_pay!$A$5:$A$56,0),MATCH(Pay!J$55,pivot_pay!$B$4:$AN$4,0))*12</f>
        <v>249452532</v>
      </c>
      <c r="K12" s="4">
        <f>INDEX(pivot_pay!$B$5:$AN$56,MATCH(Pay!$B12,pivot_pay!$A$5:$A$56,0),MATCH(Pay!K$55,pivot_pay!$B$4:$AN$4,0))*12</f>
        <v>654223080</v>
      </c>
      <c r="L12" s="4">
        <f>INDEX(pivot_pay!$B$5:$AN$56,MATCH(Pay!$B12,pivot_pay!$A$5:$A$56,0),MATCH(Pay!L$55,pivot_pay!$B$4:$AN$4,0))*10</f>
        <v>535952380</v>
      </c>
      <c r="M12" s="4">
        <f>INDEX(pivot_pay!$B$5:$AN$56,MATCH(Pay!$B12,pivot_pay!$A$5:$A$56,0),MATCH(Pay!M$55,pivot_pay!$B$4:$AN$4,0))*12</f>
        <v>479420496</v>
      </c>
      <c r="N12" s="4">
        <f>INDEX(pivot_pay!$B$5:$AN$56,MATCH(Pay!$B12,pivot_pay!$A$5:$A$56,0),MATCH(Pay!N$55,pivot_pay!$B$4:$AN$4,0))*12</f>
        <v>298733064</v>
      </c>
      <c r="O12" s="4">
        <f>INDEX(pivot_pay!$B$5:$AN$56,MATCH(Pay!$B12,pivot_pay!$A$5:$A$56,0),MATCH(Pay!O$55,pivot_pay!$B$4:$AN$4,0))*12</f>
        <v>586005288</v>
      </c>
      <c r="P12" s="4">
        <f>INDEX(pivot_pay!$B$5:$AN$56,MATCH(Pay!$B12,pivot_pay!$A$5:$A$56,0),MATCH(Pay!P$55,pivot_pay!$B$4:$AN$4,0))*12</f>
        <v>293247300</v>
      </c>
      <c r="Q12" s="4">
        <f>INDEX(pivot_pay!$B$5:$AN$56,MATCH(Pay!$B12,pivot_pay!$A$5:$A$56,0),MATCH(Pay!Q$55,pivot_pay!$B$4:$AN$4,0))*12</f>
        <v>25627500</v>
      </c>
      <c r="R12" s="4">
        <f>INDEX(pivot_pay!$B$5:$AN$56,MATCH(Pay!$B12,pivot_pay!$A$5:$A$56,0),MATCH(Pay!R$55,pivot_pay!$B$4:$AN$4,0))*12</f>
        <v>1147115124</v>
      </c>
      <c r="S12" s="4">
        <f>INDEX(pivot_pay!$B$5:$AN$56,MATCH(Pay!$B12,pivot_pay!$A$5:$A$56,0),MATCH(Pay!S$55,pivot_pay!$B$4:$AN$4,0))*12</f>
        <v>1483494564</v>
      </c>
      <c r="T12" s="4">
        <f>INDEX(pivot_pay!$B$5:$AN$56,MATCH(Pay!$B12,pivot_pay!$A$5:$A$56,0),MATCH(Pay!T$55,pivot_pay!$B$4:$AN$4,0))*12</f>
        <v>701761380</v>
      </c>
    </row>
    <row r="13" spans="1:20">
      <c r="A13" t="s">
        <v>111</v>
      </c>
      <c r="B13" t="s">
        <v>12</v>
      </c>
      <c r="C13" s="4">
        <f>INDEX(pivot_pay!$B$5:$AN$56,MATCH(Pay!$B13,pivot_pay!$A$5:$A$56,0),MATCH(Pay!C$55,pivot_pay!$B$4:$AN$4,0))*10</f>
        <v>8064875880</v>
      </c>
      <c r="D13" s="4">
        <f>INDEX(pivot_pay!$B$5:$AN$56,MATCH(Pay!$B13,pivot_pay!$A$5:$A$56,0),MATCH(Pay!D$55,pivot_pay!$B$4:$AN$4,0))*10</f>
        <v>2801323150</v>
      </c>
      <c r="E13" s="4">
        <f>INDEX(pivot_pay!$B$5:$AN$56,MATCH(Pay!$B13,pivot_pay!$A$5:$A$56,0),MATCH(Pay!E$55,pivot_pay!$B$4:$AN$4,0))*12</f>
        <v>472998348</v>
      </c>
      <c r="F13" s="4">
        <f>INDEX(pivot_pay!$B$5:$AN$56,MATCH(Pay!$B13,pivot_pay!$A$5:$A$56,0),MATCH(Pay!F$55,pivot_pay!$B$4:$AN$4,0))*12</f>
        <v>241508460</v>
      </c>
      <c r="G13" s="4">
        <f>INDEX(pivot_pay!$B$5:$AN$56,MATCH(Pay!$B13,pivot_pay!$A$5:$A$56,0),MATCH(Pay!G$55,pivot_pay!$B$4:$AN$4,0))*12</f>
        <v>1196265084</v>
      </c>
      <c r="H13" s="4">
        <f>INDEX(pivot_pay!$B$5:$AN$56,MATCH(Pay!$B13,pivot_pay!$A$5:$A$56,0),MATCH(Pay!H$55,pivot_pay!$B$4:$AN$4,0))*12</f>
        <v>944442300</v>
      </c>
      <c r="I13" s="4">
        <f>INDEX(pivot_pay!$B$5:$AN$56,MATCH(Pay!$B13,pivot_pay!$A$5:$A$56,0),MATCH(Pay!I$55,pivot_pay!$B$4:$AN$4,0))*12</f>
        <v>569202252</v>
      </c>
      <c r="J13" s="4">
        <f>INDEX(pivot_pay!$B$5:$AN$56,MATCH(Pay!$B13,pivot_pay!$A$5:$A$56,0),MATCH(Pay!J$55,pivot_pay!$B$4:$AN$4,0))*12</f>
        <v>124800024</v>
      </c>
      <c r="K13" s="4">
        <f>INDEX(pivot_pay!$B$5:$AN$56,MATCH(Pay!$B13,pivot_pay!$A$5:$A$56,0),MATCH(Pay!K$55,pivot_pay!$B$4:$AN$4,0))*12</f>
        <v>241726344</v>
      </c>
      <c r="L13" s="4">
        <f>INDEX(pivot_pay!$B$5:$AN$56,MATCH(Pay!$B13,pivot_pay!$A$5:$A$56,0),MATCH(Pay!L$55,pivot_pay!$B$4:$AN$4,0))*10</f>
        <v>131808030</v>
      </c>
      <c r="M13" s="4">
        <f>INDEX(pivot_pay!$B$5:$AN$56,MATCH(Pay!$B13,pivot_pay!$A$5:$A$56,0),MATCH(Pay!M$55,pivot_pay!$B$4:$AN$4,0))*12</f>
        <v>149645976</v>
      </c>
      <c r="N13" s="4">
        <f>INDEX(pivot_pay!$B$5:$AN$56,MATCH(Pay!$B13,pivot_pay!$A$5:$A$56,0),MATCH(Pay!N$55,pivot_pay!$B$4:$AN$4,0))*12</f>
        <v>157360284</v>
      </c>
      <c r="O13" s="4">
        <f>INDEX(pivot_pay!$B$5:$AN$56,MATCH(Pay!$B13,pivot_pay!$A$5:$A$56,0),MATCH(Pay!O$55,pivot_pay!$B$4:$AN$4,0))*12</f>
        <v>269291520</v>
      </c>
      <c r="P13" s="4">
        <f>INDEX(pivot_pay!$B$5:$AN$56,MATCH(Pay!$B13,pivot_pay!$A$5:$A$56,0),MATCH(Pay!P$55,pivot_pay!$B$4:$AN$4,0))*12</f>
        <v>45690168</v>
      </c>
      <c r="Q13" s="4">
        <f>INDEX(pivot_pay!$B$5:$AN$56,MATCH(Pay!$B13,pivot_pay!$A$5:$A$56,0),MATCH(Pay!Q$55,pivot_pay!$B$4:$AN$4,0))*12</f>
        <v>22115076</v>
      </c>
      <c r="R13" s="4">
        <f>INDEX(pivot_pay!$B$5:$AN$56,MATCH(Pay!$B13,pivot_pay!$A$5:$A$56,0),MATCH(Pay!R$55,pivot_pay!$B$4:$AN$4,0))*12</f>
        <v>501462660</v>
      </c>
      <c r="S13" s="4">
        <f>INDEX(pivot_pay!$B$5:$AN$56,MATCH(Pay!$B13,pivot_pay!$A$5:$A$56,0),MATCH(Pay!S$55,pivot_pay!$B$4:$AN$4,0))*12</f>
        <v>664369500</v>
      </c>
      <c r="T13" s="4">
        <f>INDEX(pivot_pay!$B$5:$AN$56,MATCH(Pay!$B13,pivot_pay!$A$5:$A$56,0),MATCH(Pay!T$55,pivot_pay!$B$4:$AN$4,0))*12</f>
        <v>297728736</v>
      </c>
    </row>
    <row r="14" spans="1:20">
      <c r="A14" t="s">
        <v>112</v>
      </c>
      <c r="B14" t="s">
        <v>13</v>
      </c>
      <c r="C14" s="4">
        <f>INDEX(pivot_pay!$B$5:$AN$56,MATCH(Pay!$B14,pivot_pay!$A$5:$A$56,0),MATCH(Pay!C$55,pivot_pay!$B$4:$AN$4,0))*10</f>
        <v>976920260</v>
      </c>
      <c r="D14" s="4">
        <f>INDEX(pivot_pay!$B$5:$AN$56,MATCH(Pay!$B14,pivot_pay!$A$5:$A$56,0),MATCH(Pay!D$55,pivot_pay!$B$4:$AN$4,0))*10</f>
        <v>500960440</v>
      </c>
      <c r="E14" s="4">
        <f>INDEX(pivot_pay!$B$5:$AN$56,MATCH(Pay!$B14,pivot_pay!$A$5:$A$56,0),MATCH(Pay!E$55,pivot_pay!$B$4:$AN$4,0))*12</f>
        <v>88161480</v>
      </c>
      <c r="F14" s="4">
        <f>INDEX(pivot_pay!$B$5:$AN$56,MATCH(Pay!$B14,pivot_pay!$A$5:$A$56,0),MATCH(Pay!F$55,pivot_pay!$B$4:$AN$4,0))*12</f>
        <v>3788904</v>
      </c>
      <c r="G14" s="4">
        <f>INDEX(pivot_pay!$B$5:$AN$56,MATCH(Pay!$B14,pivot_pay!$A$5:$A$56,0),MATCH(Pay!G$55,pivot_pay!$B$4:$AN$4,0))*12</f>
        <v>286522200</v>
      </c>
      <c r="H14" s="4">
        <f>INDEX(pivot_pay!$B$5:$AN$56,MATCH(Pay!$B14,pivot_pay!$A$5:$A$56,0),MATCH(Pay!H$55,pivot_pay!$B$4:$AN$4,0))*12</f>
        <v>117418788</v>
      </c>
      <c r="I14" s="4">
        <f>INDEX(pivot_pay!$B$5:$AN$56,MATCH(Pay!$B14,pivot_pay!$A$5:$A$56,0),MATCH(Pay!I$55,pivot_pay!$B$4:$AN$4,0))*12</f>
        <v>145256184</v>
      </c>
      <c r="J14" s="4">
        <f>INDEX(pivot_pay!$B$5:$AN$56,MATCH(Pay!$B14,pivot_pay!$A$5:$A$56,0),MATCH(Pay!J$55,pivot_pay!$B$4:$AN$4,0))*12</f>
        <v>12865080</v>
      </c>
      <c r="K14" s="4">
        <f>INDEX(pivot_pay!$B$5:$AN$56,MATCH(Pay!$B14,pivot_pay!$A$5:$A$56,0),MATCH(Pay!K$55,pivot_pay!$B$4:$AN$4,0))*12</f>
        <v>88432536</v>
      </c>
      <c r="L14" s="4">
        <f>INDEX(pivot_pay!$B$5:$AN$56,MATCH(Pay!$B14,pivot_pay!$A$5:$A$56,0),MATCH(Pay!L$55,pivot_pay!$B$4:$AN$4,0))*10</f>
        <v>31859530</v>
      </c>
      <c r="M14" s="4">
        <f>INDEX(pivot_pay!$B$5:$AN$56,MATCH(Pay!$B14,pivot_pay!$A$5:$A$56,0),MATCH(Pay!M$55,pivot_pay!$B$4:$AN$4,0))*12</f>
        <v>39093096</v>
      </c>
      <c r="N14" s="4">
        <f>INDEX(pivot_pay!$B$5:$AN$56,MATCH(Pay!$B14,pivot_pay!$A$5:$A$56,0),MATCH(Pay!N$55,pivot_pay!$B$4:$AN$4,0))*12</f>
        <v>34651032</v>
      </c>
      <c r="O14" s="4">
        <f>INDEX(pivot_pay!$B$5:$AN$56,MATCH(Pay!$B14,pivot_pay!$A$5:$A$56,0),MATCH(Pay!O$55,pivot_pay!$B$4:$AN$4,0))*12</f>
        <v>58577508</v>
      </c>
      <c r="P14" s="4">
        <f>INDEX(pivot_pay!$B$5:$AN$56,MATCH(Pay!$B14,pivot_pay!$A$5:$A$56,0),MATCH(Pay!P$55,pivot_pay!$B$4:$AN$4,0))*12</f>
        <v>0</v>
      </c>
      <c r="Q14" s="4">
        <f>INDEX(pivot_pay!$B$5:$AN$56,MATCH(Pay!$B14,pivot_pay!$A$5:$A$56,0),MATCH(Pay!Q$55,pivot_pay!$B$4:$AN$4,0))*12</f>
        <v>0</v>
      </c>
      <c r="R14" s="4">
        <f>INDEX(pivot_pay!$B$5:$AN$56,MATCH(Pay!$B14,pivot_pay!$A$5:$A$56,0),MATCH(Pay!R$55,pivot_pay!$B$4:$AN$4,0))*12</f>
        <v>76712688</v>
      </c>
      <c r="S14" s="4">
        <f>INDEX(pivot_pay!$B$5:$AN$56,MATCH(Pay!$B14,pivot_pay!$A$5:$A$56,0),MATCH(Pay!S$55,pivot_pay!$B$4:$AN$4,0))*12</f>
        <v>163261164</v>
      </c>
      <c r="T14" s="4">
        <f>INDEX(pivot_pay!$B$5:$AN$56,MATCH(Pay!$B14,pivot_pay!$A$5:$A$56,0),MATCH(Pay!T$55,pivot_pay!$B$4:$AN$4,0))*12</f>
        <v>95662176</v>
      </c>
    </row>
    <row r="15" spans="1:20">
      <c r="A15" t="s">
        <v>113</v>
      </c>
      <c r="B15" t="s">
        <v>14</v>
      </c>
      <c r="C15" s="4">
        <f>INDEX(pivot_pay!$B$5:$AN$56,MATCH(Pay!$B15,pivot_pay!$A$5:$A$56,0),MATCH(Pay!C$55,pivot_pay!$B$4:$AN$4,0))*10</f>
        <v>902444980</v>
      </c>
      <c r="D15" s="4">
        <f>INDEX(pivot_pay!$B$5:$AN$56,MATCH(Pay!$B15,pivot_pay!$A$5:$A$56,0),MATCH(Pay!D$55,pivot_pay!$B$4:$AN$4,0))*10</f>
        <v>414869920</v>
      </c>
      <c r="E15" s="4">
        <f>INDEX(pivot_pay!$B$5:$AN$56,MATCH(Pay!$B15,pivot_pay!$A$5:$A$56,0),MATCH(Pay!E$55,pivot_pay!$B$4:$AN$4,0))*12</f>
        <v>142104492</v>
      </c>
      <c r="F15" s="4">
        <f>INDEX(pivot_pay!$B$5:$AN$56,MATCH(Pay!$B15,pivot_pay!$A$5:$A$56,0),MATCH(Pay!F$55,pivot_pay!$B$4:$AN$4,0))*12</f>
        <v>3262632</v>
      </c>
      <c r="G15" s="4">
        <f>INDEX(pivot_pay!$B$5:$AN$56,MATCH(Pay!$B15,pivot_pay!$A$5:$A$56,0),MATCH(Pay!G$55,pivot_pay!$B$4:$AN$4,0))*12</f>
        <v>206363124</v>
      </c>
      <c r="H15" s="4">
        <f>INDEX(pivot_pay!$B$5:$AN$56,MATCH(Pay!$B15,pivot_pay!$A$5:$A$56,0),MATCH(Pay!H$55,pivot_pay!$B$4:$AN$4,0))*12</f>
        <v>159401136</v>
      </c>
      <c r="I15" s="4">
        <f>INDEX(pivot_pay!$B$5:$AN$56,MATCH(Pay!$B15,pivot_pay!$A$5:$A$56,0),MATCH(Pay!I$55,pivot_pay!$B$4:$AN$4,0))*12</f>
        <v>85723968</v>
      </c>
      <c r="J15" s="4">
        <f>INDEX(pivot_pay!$B$5:$AN$56,MATCH(Pay!$B15,pivot_pay!$A$5:$A$56,0),MATCH(Pay!J$55,pivot_pay!$B$4:$AN$4,0))*12</f>
        <v>8596812</v>
      </c>
      <c r="K15" s="4">
        <f>INDEX(pivot_pay!$B$5:$AN$56,MATCH(Pay!$B15,pivot_pay!$A$5:$A$56,0),MATCH(Pay!K$55,pivot_pay!$B$4:$AN$4,0))*12</f>
        <v>37476744</v>
      </c>
      <c r="L15" s="4">
        <f>INDEX(pivot_pay!$B$5:$AN$56,MATCH(Pay!$B15,pivot_pay!$A$5:$A$56,0),MATCH(Pay!L$55,pivot_pay!$B$4:$AN$4,0))*10</f>
        <v>91781880</v>
      </c>
      <c r="M15" s="4">
        <f>INDEX(pivot_pay!$B$5:$AN$56,MATCH(Pay!$B15,pivot_pay!$A$5:$A$56,0),MATCH(Pay!M$55,pivot_pay!$B$4:$AN$4,0))*12</f>
        <v>31493532</v>
      </c>
      <c r="N15" s="4">
        <f>INDEX(pivot_pay!$B$5:$AN$56,MATCH(Pay!$B15,pivot_pay!$A$5:$A$56,0),MATCH(Pay!N$55,pivot_pay!$B$4:$AN$4,0))*12</f>
        <v>16735224</v>
      </c>
      <c r="O15" s="4">
        <f>INDEX(pivot_pay!$B$5:$AN$56,MATCH(Pay!$B15,pivot_pay!$A$5:$A$56,0),MATCH(Pay!O$55,pivot_pay!$B$4:$AN$4,0))*12</f>
        <v>22950492</v>
      </c>
      <c r="P15" s="4">
        <f>INDEX(pivot_pay!$B$5:$AN$56,MATCH(Pay!$B15,pivot_pay!$A$5:$A$56,0),MATCH(Pay!P$55,pivot_pay!$B$4:$AN$4,0))*12</f>
        <v>6943344</v>
      </c>
      <c r="Q15" s="4">
        <f>INDEX(pivot_pay!$B$5:$AN$56,MATCH(Pay!$B15,pivot_pay!$A$5:$A$56,0),MATCH(Pay!Q$55,pivot_pay!$B$4:$AN$4,0))*12</f>
        <v>0</v>
      </c>
      <c r="R15" s="4">
        <f>INDEX(pivot_pay!$B$5:$AN$56,MATCH(Pay!$B15,pivot_pay!$A$5:$A$56,0),MATCH(Pay!R$55,pivot_pay!$B$4:$AN$4,0))*12</f>
        <v>124690224</v>
      </c>
      <c r="S15" s="4">
        <f>INDEX(pivot_pay!$B$5:$AN$56,MATCH(Pay!$B15,pivot_pay!$A$5:$A$56,0),MATCH(Pay!S$55,pivot_pay!$B$4:$AN$4,0))*12</f>
        <v>112693212</v>
      </c>
      <c r="T15" s="4">
        <f>INDEX(pivot_pay!$B$5:$AN$56,MATCH(Pay!$B15,pivot_pay!$A$5:$A$56,0),MATCH(Pay!T$55,pivot_pay!$B$4:$AN$4,0))*12</f>
        <v>62792076</v>
      </c>
    </row>
    <row r="16" spans="1:20">
      <c r="A16" t="s">
        <v>114</v>
      </c>
      <c r="B16" t="s">
        <v>15</v>
      </c>
      <c r="C16" s="4">
        <f>INDEX(pivot_pay!$B$5:$AN$56,MATCH(Pay!$B16,pivot_pay!$A$5:$A$56,0),MATCH(Pay!C$55,pivot_pay!$B$4:$AN$4,0))*10</f>
        <v>11994334170</v>
      </c>
      <c r="D16" s="4">
        <f>INDEX(pivot_pay!$B$5:$AN$56,MATCH(Pay!$B16,pivot_pay!$A$5:$A$56,0),MATCH(Pay!D$55,pivot_pay!$B$4:$AN$4,0))*10</f>
        <v>4011486150</v>
      </c>
      <c r="E16" s="4">
        <f>INDEX(pivot_pay!$B$5:$AN$56,MATCH(Pay!$B16,pivot_pay!$A$5:$A$56,0),MATCH(Pay!E$55,pivot_pay!$B$4:$AN$4,0))*12</f>
        <v>994649844</v>
      </c>
      <c r="F16" s="4">
        <f>INDEX(pivot_pay!$B$5:$AN$56,MATCH(Pay!$B16,pivot_pay!$A$5:$A$56,0),MATCH(Pay!F$55,pivot_pay!$B$4:$AN$4,0))*12</f>
        <v>950359380</v>
      </c>
      <c r="G16" s="4">
        <f>INDEX(pivot_pay!$B$5:$AN$56,MATCH(Pay!$B16,pivot_pay!$A$5:$A$56,0),MATCH(Pay!G$55,pivot_pay!$B$4:$AN$4,0))*12</f>
        <v>3561948852</v>
      </c>
      <c r="H16" s="4">
        <f>INDEX(pivot_pay!$B$5:$AN$56,MATCH(Pay!$B16,pivot_pay!$A$5:$A$56,0),MATCH(Pay!H$55,pivot_pay!$B$4:$AN$4,0))*12</f>
        <v>1340031180</v>
      </c>
      <c r="I16" s="4">
        <f>INDEX(pivot_pay!$B$5:$AN$56,MATCH(Pay!$B16,pivot_pay!$A$5:$A$56,0),MATCH(Pay!I$55,pivot_pay!$B$4:$AN$4,0))*12</f>
        <v>1049914200</v>
      </c>
      <c r="J16" s="4">
        <f>INDEX(pivot_pay!$B$5:$AN$56,MATCH(Pay!$B16,pivot_pay!$A$5:$A$56,0),MATCH(Pay!J$55,pivot_pay!$B$4:$AN$4,0))*12</f>
        <v>175964268</v>
      </c>
      <c r="K16" s="4">
        <f>INDEX(pivot_pay!$B$5:$AN$56,MATCH(Pay!$B16,pivot_pay!$A$5:$A$56,0),MATCH(Pay!K$55,pivot_pay!$B$4:$AN$4,0))*12</f>
        <v>746078820</v>
      </c>
      <c r="L16" s="4">
        <f>INDEX(pivot_pay!$B$5:$AN$56,MATCH(Pay!$B16,pivot_pay!$A$5:$A$56,0),MATCH(Pay!L$55,pivot_pay!$B$4:$AN$4,0))*10</f>
        <v>204215380</v>
      </c>
      <c r="M16" s="4">
        <f>INDEX(pivot_pay!$B$5:$AN$56,MATCH(Pay!$B16,pivot_pay!$A$5:$A$56,0),MATCH(Pay!M$55,pivot_pay!$B$4:$AN$4,0))*12</f>
        <v>357629136</v>
      </c>
      <c r="N16" s="4">
        <f>INDEX(pivot_pay!$B$5:$AN$56,MATCH(Pay!$B16,pivot_pay!$A$5:$A$56,0),MATCH(Pay!N$55,pivot_pay!$B$4:$AN$4,0))*12</f>
        <v>98572764</v>
      </c>
      <c r="O16" s="4">
        <f>INDEX(pivot_pay!$B$5:$AN$56,MATCH(Pay!$B16,pivot_pay!$A$5:$A$56,0),MATCH(Pay!O$55,pivot_pay!$B$4:$AN$4,0))*12</f>
        <v>277056756</v>
      </c>
      <c r="P16" s="4">
        <f>INDEX(pivot_pay!$B$5:$AN$56,MATCH(Pay!$B16,pivot_pay!$A$5:$A$56,0),MATCH(Pay!P$55,pivot_pay!$B$4:$AN$4,0))*12</f>
        <v>93163572</v>
      </c>
      <c r="Q16" s="4">
        <f>INDEX(pivot_pay!$B$5:$AN$56,MATCH(Pay!$B16,pivot_pay!$A$5:$A$56,0),MATCH(Pay!Q$55,pivot_pay!$B$4:$AN$4,0))*12</f>
        <v>5622960</v>
      </c>
      <c r="R16" s="4">
        <f>INDEX(pivot_pay!$B$5:$AN$56,MATCH(Pay!$B16,pivot_pay!$A$5:$A$56,0),MATCH(Pay!R$55,pivot_pay!$B$4:$AN$4,0))*12</f>
        <v>692997912</v>
      </c>
      <c r="S16" s="4">
        <f>INDEX(pivot_pay!$B$5:$AN$56,MATCH(Pay!$B16,pivot_pay!$A$5:$A$56,0),MATCH(Pay!S$55,pivot_pay!$B$4:$AN$4,0))*12</f>
        <v>958522620</v>
      </c>
      <c r="T16" s="4">
        <f>INDEX(pivot_pay!$B$5:$AN$56,MATCH(Pay!$B16,pivot_pay!$A$5:$A$56,0),MATCH(Pay!T$55,pivot_pay!$B$4:$AN$4,0))*12</f>
        <v>592970952</v>
      </c>
    </row>
    <row r="17" spans="1:20">
      <c r="A17" t="s">
        <v>115</v>
      </c>
      <c r="B17" t="s">
        <v>16</v>
      </c>
      <c r="C17" s="4">
        <f>INDEX(pivot_pay!$B$5:$AN$56,MATCH(Pay!$B17,pivot_pay!$A$5:$A$56,0),MATCH(Pay!C$55,pivot_pay!$B$4:$AN$4,0))*10</f>
        <v>4651125670</v>
      </c>
      <c r="D17" s="4">
        <f>INDEX(pivot_pay!$B$5:$AN$56,MATCH(Pay!$B17,pivot_pay!$A$5:$A$56,0),MATCH(Pay!D$55,pivot_pay!$B$4:$AN$4,0))*10</f>
        <v>2402594950</v>
      </c>
      <c r="E17" s="4">
        <f>INDEX(pivot_pay!$B$5:$AN$56,MATCH(Pay!$B17,pivot_pay!$A$5:$A$56,0),MATCH(Pay!E$55,pivot_pay!$B$4:$AN$4,0))*12</f>
        <v>367232796</v>
      </c>
      <c r="F17" s="4">
        <f>INDEX(pivot_pay!$B$5:$AN$56,MATCH(Pay!$B17,pivot_pay!$A$5:$A$56,0),MATCH(Pay!F$55,pivot_pay!$B$4:$AN$4,0))*12</f>
        <v>67875828</v>
      </c>
      <c r="G17" s="4">
        <f>INDEX(pivot_pay!$B$5:$AN$56,MATCH(Pay!$B17,pivot_pay!$A$5:$A$56,0),MATCH(Pay!G$55,pivot_pay!$B$4:$AN$4,0))*12</f>
        <v>743564412</v>
      </c>
      <c r="H17" s="4">
        <f>INDEX(pivot_pay!$B$5:$AN$56,MATCH(Pay!$B17,pivot_pay!$A$5:$A$56,0),MATCH(Pay!H$55,pivot_pay!$B$4:$AN$4,0))*12</f>
        <v>450136008</v>
      </c>
      <c r="I17" s="4">
        <f>INDEX(pivot_pay!$B$5:$AN$56,MATCH(Pay!$B17,pivot_pay!$A$5:$A$56,0),MATCH(Pay!I$55,pivot_pay!$B$4:$AN$4,0))*12</f>
        <v>405788040</v>
      </c>
      <c r="J17" s="4">
        <f>INDEX(pivot_pay!$B$5:$AN$56,MATCH(Pay!$B17,pivot_pay!$A$5:$A$56,0),MATCH(Pay!J$55,pivot_pay!$B$4:$AN$4,0))*12</f>
        <v>52867296</v>
      </c>
      <c r="K17" s="4">
        <f>INDEX(pivot_pay!$B$5:$AN$56,MATCH(Pay!$B17,pivot_pay!$A$5:$A$56,0),MATCH(Pay!K$55,pivot_pay!$B$4:$AN$4,0))*12</f>
        <v>121711248</v>
      </c>
      <c r="L17" s="4">
        <f>INDEX(pivot_pay!$B$5:$AN$56,MATCH(Pay!$B17,pivot_pay!$A$5:$A$56,0),MATCH(Pay!L$55,pivot_pay!$B$4:$AN$4,0))*10</f>
        <v>92547840</v>
      </c>
      <c r="M17" s="4">
        <f>INDEX(pivot_pay!$B$5:$AN$56,MATCH(Pay!$B17,pivot_pay!$A$5:$A$56,0),MATCH(Pay!M$55,pivot_pay!$B$4:$AN$4,0))*12</f>
        <v>129461424</v>
      </c>
      <c r="N17" s="4">
        <f>INDEX(pivot_pay!$B$5:$AN$56,MATCH(Pay!$B17,pivot_pay!$A$5:$A$56,0),MATCH(Pay!N$55,pivot_pay!$B$4:$AN$4,0))*12</f>
        <v>45637152</v>
      </c>
      <c r="O17" s="4">
        <f>INDEX(pivot_pay!$B$5:$AN$56,MATCH(Pay!$B17,pivot_pay!$A$5:$A$56,0),MATCH(Pay!O$55,pivot_pay!$B$4:$AN$4,0))*12</f>
        <v>83651088</v>
      </c>
      <c r="P17" s="4">
        <f>INDEX(pivot_pay!$B$5:$AN$56,MATCH(Pay!$B17,pivot_pay!$A$5:$A$56,0),MATCH(Pay!P$55,pivot_pay!$B$4:$AN$4,0))*12</f>
        <v>287883408</v>
      </c>
      <c r="Q17" s="4">
        <f>INDEX(pivot_pay!$B$5:$AN$56,MATCH(Pay!$B17,pivot_pay!$A$5:$A$56,0),MATCH(Pay!Q$55,pivot_pay!$B$4:$AN$4,0))*12</f>
        <v>52878240</v>
      </c>
      <c r="R17" s="4">
        <f>INDEX(pivot_pay!$B$5:$AN$56,MATCH(Pay!$B17,pivot_pay!$A$5:$A$56,0),MATCH(Pay!R$55,pivot_pay!$B$4:$AN$4,0))*12</f>
        <v>244750632</v>
      </c>
      <c r="S17" s="4">
        <f>INDEX(pivot_pay!$B$5:$AN$56,MATCH(Pay!$B17,pivot_pay!$A$5:$A$56,0),MATCH(Pay!S$55,pivot_pay!$B$4:$AN$4,0))*12</f>
        <v>344330832</v>
      </c>
      <c r="T17" s="4">
        <f>INDEX(pivot_pay!$B$5:$AN$56,MATCH(Pay!$B17,pivot_pay!$A$5:$A$56,0),MATCH(Pay!T$55,pivot_pay!$B$4:$AN$4,0))*12</f>
        <v>215899560</v>
      </c>
    </row>
    <row r="18" spans="1:20">
      <c r="A18" t="s">
        <v>116</v>
      </c>
      <c r="B18" t="s">
        <v>17</v>
      </c>
      <c r="C18" s="4">
        <f>INDEX(pivot_pay!$B$5:$AN$56,MATCH(Pay!$B18,pivot_pay!$A$5:$A$56,0),MATCH(Pay!C$55,pivot_pay!$B$4:$AN$4,0))*10</f>
        <v>2631666230</v>
      </c>
      <c r="D18" s="4">
        <f>INDEX(pivot_pay!$B$5:$AN$56,MATCH(Pay!$B18,pivot_pay!$A$5:$A$56,0),MATCH(Pay!D$55,pivot_pay!$B$4:$AN$4,0))*10</f>
        <v>1482412360</v>
      </c>
      <c r="E18" s="4">
        <f>INDEX(pivot_pay!$B$5:$AN$56,MATCH(Pay!$B18,pivot_pay!$A$5:$A$56,0),MATCH(Pay!E$55,pivot_pay!$B$4:$AN$4,0))*12</f>
        <v>393891972</v>
      </c>
      <c r="F18" s="4">
        <f>INDEX(pivot_pay!$B$5:$AN$56,MATCH(Pay!$B18,pivot_pay!$A$5:$A$56,0),MATCH(Pay!F$55,pivot_pay!$B$4:$AN$4,0))*12</f>
        <v>32456448</v>
      </c>
      <c r="G18" s="4">
        <f>INDEX(pivot_pay!$B$5:$AN$56,MATCH(Pay!$B18,pivot_pay!$A$5:$A$56,0),MATCH(Pay!G$55,pivot_pay!$B$4:$AN$4,0))*12</f>
        <v>398580816</v>
      </c>
      <c r="H18" s="4">
        <f>INDEX(pivot_pay!$B$5:$AN$56,MATCH(Pay!$B18,pivot_pay!$A$5:$A$56,0),MATCH(Pay!H$55,pivot_pay!$B$4:$AN$4,0))*12</f>
        <v>242952696</v>
      </c>
      <c r="I18" s="4">
        <f>INDEX(pivot_pay!$B$5:$AN$56,MATCH(Pay!$B18,pivot_pay!$A$5:$A$56,0),MATCH(Pay!I$55,pivot_pay!$B$4:$AN$4,0))*12</f>
        <v>117918120</v>
      </c>
      <c r="J18" s="4">
        <f>INDEX(pivot_pay!$B$5:$AN$56,MATCH(Pay!$B18,pivot_pay!$A$5:$A$56,0),MATCH(Pay!J$55,pivot_pay!$B$4:$AN$4,0))*12</f>
        <v>22853244</v>
      </c>
      <c r="K18" s="4">
        <f>INDEX(pivot_pay!$B$5:$AN$56,MATCH(Pay!$B18,pivot_pay!$A$5:$A$56,0),MATCH(Pay!K$55,pivot_pay!$B$4:$AN$4,0))*12</f>
        <v>85446624</v>
      </c>
      <c r="L18" s="4">
        <f>INDEX(pivot_pay!$B$5:$AN$56,MATCH(Pay!$B18,pivot_pay!$A$5:$A$56,0),MATCH(Pay!L$55,pivot_pay!$B$4:$AN$4,0))*10</f>
        <v>90394680</v>
      </c>
      <c r="M18" s="4">
        <f>INDEX(pivot_pay!$B$5:$AN$56,MATCH(Pay!$B18,pivot_pay!$A$5:$A$56,0),MATCH(Pay!M$55,pivot_pay!$B$4:$AN$4,0))*12</f>
        <v>59913156</v>
      </c>
      <c r="N18" s="4">
        <f>INDEX(pivot_pay!$B$5:$AN$56,MATCH(Pay!$B18,pivot_pay!$A$5:$A$56,0),MATCH(Pay!N$55,pivot_pay!$B$4:$AN$4,0))*12</f>
        <v>40861236</v>
      </c>
      <c r="O18" s="4">
        <f>INDEX(pivot_pay!$B$5:$AN$56,MATCH(Pay!$B18,pivot_pay!$A$5:$A$56,0),MATCH(Pay!O$55,pivot_pay!$B$4:$AN$4,0))*12</f>
        <v>80339916</v>
      </c>
      <c r="P18" s="4">
        <f>INDEX(pivot_pay!$B$5:$AN$56,MATCH(Pay!$B18,pivot_pay!$A$5:$A$56,0),MATCH(Pay!P$55,pivot_pay!$B$4:$AN$4,0))*12</f>
        <v>49096884</v>
      </c>
      <c r="Q18" s="4">
        <f>INDEX(pivot_pay!$B$5:$AN$56,MATCH(Pay!$B18,pivot_pay!$A$5:$A$56,0),MATCH(Pay!Q$55,pivot_pay!$B$4:$AN$4,0))*12</f>
        <v>4733424</v>
      </c>
      <c r="R18" s="4">
        <f>INDEX(pivot_pay!$B$5:$AN$56,MATCH(Pay!$B18,pivot_pay!$A$5:$A$56,0),MATCH(Pay!R$55,pivot_pay!$B$4:$AN$4,0))*12</f>
        <v>193065060</v>
      </c>
      <c r="S18" s="4">
        <f>INDEX(pivot_pay!$B$5:$AN$56,MATCH(Pay!$B18,pivot_pay!$A$5:$A$56,0),MATCH(Pay!S$55,pivot_pay!$B$4:$AN$4,0))*12</f>
        <v>192468732</v>
      </c>
      <c r="T18" s="4">
        <f>INDEX(pivot_pay!$B$5:$AN$56,MATCH(Pay!$B18,pivot_pay!$A$5:$A$56,0),MATCH(Pay!T$55,pivot_pay!$B$4:$AN$4,0))*12</f>
        <v>138058716</v>
      </c>
    </row>
    <row r="19" spans="1:20">
      <c r="A19" t="s">
        <v>117</v>
      </c>
      <c r="B19" t="s">
        <v>18</v>
      </c>
      <c r="C19" s="4">
        <f>INDEX(pivot_pay!$B$5:$AN$56,MATCH(Pay!$B19,pivot_pay!$A$5:$A$56,0),MATCH(Pay!C$55,pivot_pay!$B$4:$AN$4,0))*10</f>
        <v>2638106020</v>
      </c>
      <c r="D19" s="4">
        <f>INDEX(pivot_pay!$B$5:$AN$56,MATCH(Pay!$B19,pivot_pay!$A$5:$A$56,0),MATCH(Pay!D$55,pivot_pay!$B$4:$AN$4,0))*10</f>
        <v>1325377230</v>
      </c>
      <c r="E19" s="4">
        <f>INDEX(pivot_pay!$B$5:$AN$56,MATCH(Pay!$B19,pivot_pay!$A$5:$A$56,0),MATCH(Pay!E$55,pivot_pay!$B$4:$AN$4,0))*12</f>
        <v>319266108</v>
      </c>
      <c r="F19" s="4">
        <f>INDEX(pivot_pay!$B$5:$AN$56,MATCH(Pay!$B19,pivot_pay!$A$5:$A$56,0),MATCH(Pay!F$55,pivot_pay!$B$4:$AN$4,0))*12</f>
        <v>12603624</v>
      </c>
      <c r="G19" s="4">
        <f>INDEX(pivot_pay!$B$5:$AN$56,MATCH(Pay!$B19,pivot_pay!$A$5:$A$56,0),MATCH(Pay!G$55,pivot_pay!$B$4:$AN$4,0))*12</f>
        <v>439397340</v>
      </c>
      <c r="H19" s="4">
        <f>INDEX(pivot_pay!$B$5:$AN$56,MATCH(Pay!$B19,pivot_pay!$A$5:$A$56,0),MATCH(Pay!H$55,pivot_pay!$B$4:$AN$4,0))*12</f>
        <v>252346560</v>
      </c>
      <c r="I19" s="4">
        <f>INDEX(pivot_pay!$B$5:$AN$56,MATCH(Pay!$B19,pivot_pay!$A$5:$A$56,0),MATCH(Pay!I$55,pivot_pay!$B$4:$AN$4,0))*12</f>
        <v>186289248</v>
      </c>
      <c r="J19" s="4">
        <f>INDEX(pivot_pay!$B$5:$AN$56,MATCH(Pay!$B19,pivot_pay!$A$5:$A$56,0),MATCH(Pay!J$55,pivot_pay!$B$4:$AN$4,0))*12</f>
        <v>39932388</v>
      </c>
      <c r="K19" s="4">
        <f>INDEX(pivot_pay!$B$5:$AN$56,MATCH(Pay!$B19,pivot_pay!$A$5:$A$56,0),MATCH(Pay!K$55,pivot_pay!$B$4:$AN$4,0))*12</f>
        <v>100624428</v>
      </c>
      <c r="L19" s="4">
        <f>INDEX(pivot_pay!$B$5:$AN$56,MATCH(Pay!$B19,pivot_pay!$A$5:$A$56,0),MATCH(Pay!L$55,pivot_pay!$B$4:$AN$4,0))*10</f>
        <v>47092810</v>
      </c>
      <c r="M19" s="4">
        <f>INDEX(pivot_pay!$B$5:$AN$56,MATCH(Pay!$B19,pivot_pay!$A$5:$A$56,0),MATCH(Pay!M$55,pivot_pay!$B$4:$AN$4,0))*12</f>
        <v>52399176</v>
      </c>
      <c r="N19" s="4">
        <f>INDEX(pivot_pay!$B$5:$AN$56,MATCH(Pay!$B19,pivot_pay!$A$5:$A$56,0),MATCH(Pay!N$55,pivot_pay!$B$4:$AN$4,0))*12</f>
        <v>36662664</v>
      </c>
      <c r="O19" s="4">
        <f>INDEX(pivot_pay!$B$5:$AN$56,MATCH(Pay!$B19,pivot_pay!$A$5:$A$56,0),MATCH(Pay!O$55,pivot_pay!$B$4:$AN$4,0))*12</f>
        <v>99025824</v>
      </c>
      <c r="P19" s="4">
        <f>INDEX(pivot_pay!$B$5:$AN$56,MATCH(Pay!$B19,pivot_pay!$A$5:$A$56,0),MATCH(Pay!P$55,pivot_pay!$B$4:$AN$4,0))*12</f>
        <v>69034272</v>
      </c>
      <c r="Q19" s="4">
        <f>INDEX(pivot_pay!$B$5:$AN$56,MATCH(Pay!$B19,pivot_pay!$A$5:$A$56,0),MATCH(Pay!Q$55,pivot_pay!$B$4:$AN$4,0))*12</f>
        <v>2524224</v>
      </c>
      <c r="R19" s="4">
        <f>INDEX(pivot_pay!$B$5:$AN$56,MATCH(Pay!$B19,pivot_pay!$A$5:$A$56,0),MATCH(Pay!R$55,pivot_pay!$B$4:$AN$4,0))*12</f>
        <v>206432148</v>
      </c>
      <c r="S19" s="4">
        <f>INDEX(pivot_pay!$B$5:$AN$56,MATCH(Pay!$B19,pivot_pay!$A$5:$A$56,0),MATCH(Pay!S$55,pivot_pay!$B$4:$AN$4,0))*12</f>
        <v>183537096</v>
      </c>
      <c r="T19" s="4">
        <f>INDEX(pivot_pay!$B$5:$AN$56,MATCH(Pay!$B19,pivot_pay!$A$5:$A$56,0),MATCH(Pay!T$55,pivot_pay!$B$4:$AN$4,0))*12</f>
        <v>143425704</v>
      </c>
    </row>
    <row r="20" spans="1:20">
      <c r="A20" t="s">
        <v>118</v>
      </c>
      <c r="B20" t="s">
        <v>19</v>
      </c>
      <c r="C20" s="4">
        <f>INDEX(pivot_pay!$B$5:$AN$56,MATCH(Pay!$B20,pivot_pay!$A$5:$A$56,0),MATCH(Pay!C$55,pivot_pay!$B$4:$AN$4,0))*10</f>
        <v>3331284760</v>
      </c>
      <c r="D20" s="4">
        <f>INDEX(pivot_pay!$B$5:$AN$56,MATCH(Pay!$B20,pivot_pay!$A$5:$A$56,0),MATCH(Pay!D$55,pivot_pay!$B$4:$AN$4,0))*10</f>
        <v>1618726120</v>
      </c>
      <c r="E20" s="4">
        <f>INDEX(pivot_pay!$B$5:$AN$56,MATCH(Pay!$B20,pivot_pay!$A$5:$A$56,0),MATCH(Pay!E$55,pivot_pay!$B$4:$AN$4,0))*12</f>
        <v>286709496</v>
      </c>
      <c r="F20" s="4">
        <f>INDEX(pivot_pay!$B$5:$AN$56,MATCH(Pay!$B20,pivot_pay!$A$5:$A$56,0),MATCH(Pay!F$55,pivot_pay!$B$4:$AN$4,0))*12</f>
        <v>45927228</v>
      </c>
      <c r="G20" s="4">
        <f>INDEX(pivot_pay!$B$5:$AN$56,MATCH(Pay!$B20,pivot_pay!$A$5:$A$56,0),MATCH(Pay!G$55,pivot_pay!$B$4:$AN$4,0))*12</f>
        <v>480319140</v>
      </c>
      <c r="H20" s="4">
        <f>INDEX(pivot_pay!$B$5:$AN$56,MATCH(Pay!$B20,pivot_pay!$A$5:$A$56,0),MATCH(Pay!H$55,pivot_pay!$B$4:$AN$4,0))*12</f>
        <v>265678464</v>
      </c>
      <c r="I20" s="4">
        <f>INDEX(pivot_pay!$B$5:$AN$56,MATCH(Pay!$B20,pivot_pay!$A$5:$A$56,0),MATCH(Pay!I$55,pivot_pay!$B$4:$AN$4,0))*12</f>
        <v>220251456</v>
      </c>
      <c r="J20" s="4">
        <f>INDEX(pivot_pay!$B$5:$AN$56,MATCH(Pay!$B20,pivot_pay!$A$5:$A$56,0),MATCH(Pay!J$55,pivot_pay!$B$4:$AN$4,0))*12</f>
        <v>40643664</v>
      </c>
      <c r="K20" s="4">
        <f>INDEX(pivot_pay!$B$5:$AN$56,MATCH(Pay!$B20,pivot_pay!$A$5:$A$56,0),MATCH(Pay!K$55,pivot_pay!$B$4:$AN$4,0))*12</f>
        <v>87517560</v>
      </c>
      <c r="L20" s="4">
        <f>INDEX(pivot_pay!$B$5:$AN$56,MATCH(Pay!$B20,pivot_pay!$A$5:$A$56,0),MATCH(Pay!L$55,pivot_pay!$B$4:$AN$4,0))*10</f>
        <v>114867890</v>
      </c>
      <c r="M20" s="4">
        <f>INDEX(pivot_pay!$B$5:$AN$56,MATCH(Pay!$B20,pivot_pay!$A$5:$A$56,0),MATCH(Pay!M$55,pivot_pay!$B$4:$AN$4,0))*12</f>
        <v>89380620</v>
      </c>
      <c r="N20" s="4">
        <f>INDEX(pivot_pay!$B$5:$AN$56,MATCH(Pay!$B20,pivot_pay!$A$5:$A$56,0),MATCH(Pay!N$55,pivot_pay!$B$4:$AN$4,0))*12</f>
        <v>47859228</v>
      </c>
      <c r="O20" s="4">
        <f>INDEX(pivot_pay!$B$5:$AN$56,MATCH(Pay!$B20,pivot_pay!$A$5:$A$56,0),MATCH(Pay!O$55,pivot_pay!$B$4:$AN$4,0))*12</f>
        <v>125731908</v>
      </c>
      <c r="P20" s="4">
        <f>INDEX(pivot_pay!$B$5:$AN$56,MATCH(Pay!$B20,pivot_pay!$A$5:$A$56,0),MATCH(Pay!P$55,pivot_pay!$B$4:$AN$4,0))*12</f>
        <v>49445592</v>
      </c>
      <c r="Q20" s="4">
        <f>INDEX(pivot_pay!$B$5:$AN$56,MATCH(Pay!$B20,pivot_pay!$A$5:$A$56,0),MATCH(Pay!Q$55,pivot_pay!$B$4:$AN$4,0))*12</f>
        <v>5330832</v>
      </c>
      <c r="R20" s="4">
        <f>INDEX(pivot_pay!$B$5:$AN$56,MATCH(Pay!$B20,pivot_pay!$A$5:$A$56,0),MATCH(Pay!R$55,pivot_pay!$B$4:$AN$4,0))*12</f>
        <v>187735320</v>
      </c>
      <c r="S20" s="4">
        <f>INDEX(pivot_pay!$B$5:$AN$56,MATCH(Pay!$B20,pivot_pay!$A$5:$A$56,0),MATCH(Pay!S$55,pivot_pay!$B$4:$AN$4,0))*12</f>
        <v>278377200</v>
      </c>
      <c r="T20" s="4">
        <f>INDEX(pivot_pay!$B$5:$AN$56,MATCH(Pay!$B20,pivot_pay!$A$5:$A$56,0),MATCH(Pay!T$55,pivot_pay!$B$4:$AN$4,0))*12</f>
        <v>154623192</v>
      </c>
    </row>
    <row r="21" spans="1:20">
      <c r="A21" t="s">
        <v>119</v>
      </c>
      <c r="B21" t="s">
        <v>20</v>
      </c>
      <c r="C21" s="4">
        <f>INDEX(pivot_pay!$B$5:$AN$56,MATCH(Pay!$B21,pivot_pay!$A$5:$A$56,0),MATCH(Pay!C$55,pivot_pay!$B$4:$AN$4,0))*10</f>
        <v>3110649760</v>
      </c>
      <c r="D21" s="4">
        <f>INDEX(pivot_pay!$B$5:$AN$56,MATCH(Pay!$B21,pivot_pay!$A$5:$A$56,0),MATCH(Pay!D$55,pivot_pay!$B$4:$AN$4,0))*10</f>
        <v>1223803260</v>
      </c>
      <c r="E21" s="4">
        <f>INDEX(pivot_pay!$B$5:$AN$56,MATCH(Pay!$B21,pivot_pay!$A$5:$A$56,0),MATCH(Pay!E$55,pivot_pay!$B$4:$AN$4,0))*12</f>
        <v>406313844</v>
      </c>
      <c r="F21" s="4">
        <f>INDEX(pivot_pay!$B$5:$AN$56,MATCH(Pay!$B21,pivot_pay!$A$5:$A$56,0),MATCH(Pay!F$55,pivot_pay!$B$4:$AN$4,0))*12</f>
        <v>15705276</v>
      </c>
      <c r="G21" s="4">
        <f>INDEX(pivot_pay!$B$5:$AN$56,MATCH(Pay!$B21,pivot_pay!$A$5:$A$56,0),MATCH(Pay!G$55,pivot_pay!$B$4:$AN$4,0))*12</f>
        <v>796540524</v>
      </c>
      <c r="H21" s="4">
        <f>INDEX(pivot_pay!$B$5:$AN$56,MATCH(Pay!$B21,pivot_pay!$A$5:$A$56,0),MATCH(Pay!H$55,pivot_pay!$B$4:$AN$4,0))*12</f>
        <v>550722732</v>
      </c>
      <c r="I21" s="4">
        <f>INDEX(pivot_pay!$B$5:$AN$56,MATCH(Pay!$B21,pivot_pay!$A$5:$A$56,0),MATCH(Pay!I$55,pivot_pay!$B$4:$AN$4,0))*12</f>
        <v>250966596</v>
      </c>
      <c r="J21" s="4">
        <f>INDEX(pivot_pay!$B$5:$AN$56,MATCH(Pay!$B21,pivot_pay!$A$5:$A$56,0),MATCH(Pay!J$55,pivot_pay!$B$4:$AN$4,0))*12</f>
        <v>48911784</v>
      </c>
      <c r="K21" s="4">
        <f>INDEX(pivot_pay!$B$5:$AN$56,MATCH(Pay!$B21,pivot_pay!$A$5:$A$56,0),MATCH(Pay!K$55,pivot_pay!$B$4:$AN$4,0))*12</f>
        <v>167295540</v>
      </c>
      <c r="L21" s="4">
        <f>INDEX(pivot_pay!$B$5:$AN$56,MATCH(Pay!$B21,pivot_pay!$A$5:$A$56,0),MATCH(Pay!L$55,pivot_pay!$B$4:$AN$4,0))*10</f>
        <v>201870670</v>
      </c>
      <c r="M21" s="4">
        <f>INDEX(pivot_pay!$B$5:$AN$56,MATCH(Pay!$B21,pivot_pay!$A$5:$A$56,0),MATCH(Pay!M$55,pivot_pay!$B$4:$AN$4,0))*12</f>
        <v>81245436</v>
      </c>
      <c r="N21" s="4">
        <f>INDEX(pivot_pay!$B$5:$AN$56,MATCH(Pay!$B21,pivot_pay!$A$5:$A$56,0),MATCH(Pay!N$55,pivot_pay!$B$4:$AN$4,0))*12</f>
        <v>36594228</v>
      </c>
      <c r="O21" s="4">
        <f>INDEX(pivot_pay!$B$5:$AN$56,MATCH(Pay!$B21,pivot_pay!$A$5:$A$56,0),MATCH(Pay!O$55,pivot_pay!$B$4:$AN$4,0))*12</f>
        <v>139775268</v>
      </c>
      <c r="P21" s="4">
        <f>INDEX(pivot_pay!$B$5:$AN$56,MATCH(Pay!$B21,pivot_pay!$A$5:$A$56,0),MATCH(Pay!P$55,pivot_pay!$B$4:$AN$4,0))*12</f>
        <v>32671692</v>
      </c>
      <c r="Q21" s="4">
        <f>INDEX(pivot_pay!$B$5:$AN$56,MATCH(Pay!$B21,pivot_pay!$A$5:$A$56,0),MATCH(Pay!Q$55,pivot_pay!$B$4:$AN$4,0))*12</f>
        <v>12168072</v>
      </c>
      <c r="R21" s="4">
        <f>INDEX(pivot_pay!$B$5:$AN$56,MATCH(Pay!$B21,pivot_pay!$A$5:$A$56,0),MATCH(Pay!R$55,pivot_pay!$B$4:$AN$4,0))*12</f>
        <v>281986260</v>
      </c>
      <c r="S21" s="4">
        <f>INDEX(pivot_pay!$B$5:$AN$56,MATCH(Pay!$B21,pivot_pay!$A$5:$A$56,0),MATCH(Pay!S$55,pivot_pay!$B$4:$AN$4,0))*12</f>
        <v>325095612</v>
      </c>
      <c r="T21" s="4">
        <f>INDEX(pivot_pay!$B$5:$AN$56,MATCH(Pay!$B21,pivot_pay!$A$5:$A$56,0),MATCH(Pay!T$55,pivot_pay!$B$4:$AN$4,0))*12</f>
        <v>270573516</v>
      </c>
    </row>
    <row r="22" spans="1:20">
      <c r="A22" t="s">
        <v>120</v>
      </c>
      <c r="B22" t="s">
        <v>21</v>
      </c>
      <c r="C22" s="4">
        <f>INDEX(pivot_pay!$B$5:$AN$56,MATCH(Pay!$B22,pivot_pay!$A$5:$A$56,0),MATCH(Pay!C$55,pivot_pay!$B$4:$AN$4,0))*10</f>
        <v>1189749320</v>
      </c>
      <c r="D22" s="4">
        <f>INDEX(pivot_pay!$B$5:$AN$56,MATCH(Pay!$B22,pivot_pay!$A$5:$A$56,0),MATCH(Pay!D$55,pivot_pay!$B$4:$AN$4,0))*10</f>
        <v>301882400</v>
      </c>
      <c r="E22" s="4">
        <f>INDEX(pivot_pay!$B$5:$AN$56,MATCH(Pay!$B22,pivot_pay!$A$5:$A$56,0),MATCH(Pay!E$55,pivot_pay!$B$4:$AN$4,0))*12</f>
        <v>164150052</v>
      </c>
      <c r="F22" s="4">
        <f>INDEX(pivot_pay!$B$5:$AN$56,MATCH(Pay!$B22,pivot_pay!$A$5:$A$56,0),MATCH(Pay!F$55,pivot_pay!$B$4:$AN$4,0))*12</f>
        <v>5136804</v>
      </c>
      <c r="G22" s="4">
        <f>INDEX(pivot_pay!$B$5:$AN$56,MATCH(Pay!$B22,pivot_pay!$A$5:$A$56,0),MATCH(Pay!G$55,pivot_pay!$B$4:$AN$4,0))*12</f>
        <v>158022780</v>
      </c>
      <c r="H22" s="4">
        <f>INDEX(pivot_pay!$B$5:$AN$56,MATCH(Pay!$B22,pivot_pay!$A$5:$A$56,0),MATCH(Pay!H$55,pivot_pay!$B$4:$AN$4,0))*12</f>
        <v>89770020</v>
      </c>
      <c r="I22" s="4">
        <f>INDEX(pivot_pay!$B$5:$AN$56,MATCH(Pay!$B22,pivot_pay!$A$5:$A$56,0),MATCH(Pay!I$55,pivot_pay!$B$4:$AN$4,0))*12</f>
        <v>78271344</v>
      </c>
      <c r="J22" s="4">
        <f>INDEX(pivot_pay!$B$5:$AN$56,MATCH(Pay!$B22,pivot_pay!$A$5:$A$56,0),MATCH(Pay!J$55,pivot_pay!$B$4:$AN$4,0))*12</f>
        <v>20683512</v>
      </c>
      <c r="K22" s="4">
        <f>INDEX(pivot_pay!$B$5:$AN$56,MATCH(Pay!$B22,pivot_pay!$A$5:$A$56,0),MATCH(Pay!K$55,pivot_pay!$B$4:$AN$4,0))*12</f>
        <v>30286752</v>
      </c>
      <c r="L22" s="4">
        <f>INDEX(pivot_pay!$B$5:$AN$56,MATCH(Pay!$B22,pivot_pay!$A$5:$A$56,0),MATCH(Pay!L$55,pivot_pay!$B$4:$AN$4,0))*10</f>
        <v>44746590</v>
      </c>
      <c r="M22" s="4">
        <f>INDEX(pivot_pay!$B$5:$AN$56,MATCH(Pay!$B22,pivot_pay!$A$5:$A$56,0),MATCH(Pay!M$55,pivot_pay!$B$4:$AN$4,0))*12</f>
        <v>27484980</v>
      </c>
      <c r="N22" s="4">
        <f>INDEX(pivot_pay!$B$5:$AN$56,MATCH(Pay!$B22,pivot_pay!$A$5:$A$56,0),MATCH(Pay!N$55,pivot_pay!$B$4:$AN$4,0))*12</f>
        <v>21600888</v>
      </c>
      <c r="O22" s="4">
        <f>INDEX(pivot_pay!$B$5:$AN$56,MATCH(Pay!$B22,pivot_pay!$A$5:$A$56,0),MATCH(Pay!O$55,pivot_pay!$B$4:$AN$4,0))*12</f>
        <v>33072384</v>
      </c>
      <c r="P22" s="4">
        <f>INDEX(pivot_pay!$B$5:$AN$56,MATCH(Pay!$B22,pivot_pay!$A$5:$A$56,0),MATCH(Pay!P$55,pivot_pay!$B$4:$AN$4,0))*12</f>
        <v>1076112</v>
      </c>
      <c r="Q22" s="4">
        <f>INDEX(pivot_pay!$B$5:$AN$56,MATCH(Pay!$B22,pivot_pay!$A$5:$A$56,0),MATCH(Pay!Q$55,pivot_pay!$B$4:$AN$4,0))*12</f>
        <v>0</v>
      </c>
      <c r="R22" s="4">
        <f>INDEX(pivot_pay!$B$5:$AN$56,MATCH(Pay!$B22,pivot_pay!$A$5:$A$56,0),MATCH(Pay!R$55,pivot_pay!$B$4:$AN$4,0))*12</f>
        <v>108597984</v>
      </c>
      <c r="S22" s="4">
        <f>INDEX(pivot_pay!$B$5:$AN$56,MATCH(Pay!$B22,pivot_pay!$A$5:$A$56,0),MATCH(Pay!S$55,pivot_pay!$B$4:$AN$4,0))*12</f>
        <v>54633540</v>
      </c>
      <c r="T22" s="4">
        <f>INDEX(pivot_pay!$B$5:$AN$56,MATCH(Pay!$B22,pivot_pay!$A$5:$A$56,0),MATCH(Pay!T$55,pivot_pay!$B$4:$AN$4,0))*12</f>
        <v>78004416</v>
      </c>
    </row>
    <row r="23" spans="1:20">
      <c r="A23" t="s">
        <v>121</v>
      </c>
      <c r="B23" t="s">
        <v>22</v>
      </c>
      <c r="C23" s="4">
        <f>INDEX(pivot_pay!$B$5:$AN$56,MATCH(Pay!$B23,pivot_pay!$A$5:$A$56,0),MATCH(Pay!C$55,pivot_pay!$B$4:$AN$4,0))*10</f>
        <v>6295260270</v>
      </c>
      <c r="D23" s="4">
        <f>INDEX(pivot_pay!$B$5:$AN$56,MATCH(Pay!$B23,pivot_pay!$A$5:$A$56,0),MATCH(Pay!D$55,pivot_pay!$B$4:$AN$4,0))*10</f>
        <v>2087362360</v>
      </c>
      <c r="E23" s="4">
        <f>INDEX(pivot_pay!$B$5:$AN$56,MATCH(Pay!$B23,pivot_pay!$A$5:$A$56,0),MATCH(Pay!E$55,pivot_pay!$B$4:$AN$4,0))*12</f>
        <v>479723760</v>
      </c>
      <c r="F23" s="4">
        <f>INDEX(pivot_pay!$B$5:$AN$56,MATCH(Pay!$B23,pivot_pay!$A$5:$A$56,0),MATCH(Pay!F$55,pivot_pay!$B$4:$AN$4,0))*12</f>
        <v>112334616</v>
      </c>
      <c r="G23" s="4">
        <f>INDEX(pivot_pay!$B$5:$AN$56,MATCH(Pay!$B23,pivot_pay!$A$5:$A$56,0),MATCH(Pay!G$55,pivot_pay!$B$4:$AN$4,0))*12</f>
        <v>1255654044</v>
      </c>
      <c r="H23" s="4">
        <f>INDEX(pivot_pay!$B$5:$AN$56,MATCH(Pay!$B23,pivot_pay!$A$5:$A$56,0),MATCH(Pay!H$55,pivot_pay!$B$4:$AN$4,0))*12</f>
        <v>833520912</v>
      </c>
      <c r="I23" s="4">
        <f>INDEX(pivot_pay!$B$5:$AN$56,MATCH(Pay!$B23,pivot_pay!$A$5:$A$56,0),MATCH(Pay!I$55,pivot_pay!$B$4:$AN$4,0))*12</f>
        <v>480815940</v>
      </c>
      <c r="J23" s="4">
        <f>INDEX(pivot_pay!$B$5:$AN$56,MATCH(Pay!$B23,pivot_pay!$A$5:$A$56,0),MATCH(Pay!J$55,pivot_pay!$B$4:$AN$4,0))*12</f>
        <v>121358388</v>
      </c>
      <c r="K23" s="4">
        <f>INDEX(pivot_pay!$B$5:$AN$56,MATCH(Pay!$B23,pivot_pay!$A$5:$A$56,0),MATCH(Pay!K$55,pivot_pay!$B$4:$AN$4,0))*12</f>
        <v>311746212</v>
      </c>
      <c r="L23" s="4">
        <f>INDEX(pivot_pay!$B$5:$AN$56,MATCH(Pay!$B23,pivot_pay!$A$5:$A$56,0),MATCH(Pay!L$55,pivot_pay!$B$4:$AN$4,0))*10</f>
        <v>124384510</v>
      </c>
      <c r="M23" s="4">
        <f>INDEX(pivot_pay!$B$5:$AN$56,MATCH(Pay!$B23,pivot_pay!$A$5:$A$56,0),MATCH(Pay!M$55,pivot_pay!$B$4:$AN$4,0))*12</f>
        <v>185725932</v>
      </c>
      <c r="N23" s="4">
        <f>INDEX(pivot_pay!$B$5:$AN$56,MATCH(Pay!$B23,pivot_pay!$A$5:$A$56,0),MATCH(Pay!N$55,pivot_pay!$B$4:$AN$4,0))*12</f>
        <v>90334068</v>
      </c>
      <c r="O23" s="4">
        <f>INDEX(pivot_pay!$B$5:$AN$56,MATCH(Pay!$B23,pivot_pay!$A$5:$A$56,0),MATCH(Pay!O$55,pivot_pay!$B$4:$AN$4,0))*12</f>
        <v>123757032</v>
      </c>
      <c r="P23" s="4">
        <f>INDEX(pivot_pay!$B$5:$AN$56,MATCH(Pay!$B23,pivot_pay!$A$5:$A$56,0),MATCH(Pay!P$55,pivot_pay!$B$4:$AN$4,0))*12</f>
        <v>4789896</v>
      </c>
      <c r="Q23" s="4">
        <f>INDEX(pivot_pay!$B$5:$AN$56,MATCH(Pay!$B23,pivot_pay!$A$5:$A$56,0),MATCH(Pay!Q$55,pivot_pay!$B$4:$AN$4,0))*12</f>
        <v>0</v>
      </c>
      <c r="R23" s="4">
        <f>INDEX(pivot_pay!$B$5:$AN$56,MATCH(Pay!$B23,pivot_pay!$A$5:$A$56,0),MATCH(Pay!R$55,pivot_pay!$B$4:$AN$4,0))*12</f>
        <v>301388184</v>
      </c>
      <c r="S23" s="4">
        <f>INDEX(pivot_pay!$B$5:$AN$56,MATCH(Pay!$B23,pivot_pay!$A$5:$A$56,0),MATCH(Pay!S$55,pivot_pay!$B$4:$AN$4,0))*12</f>
        <v>521940576</v>
      </c>
      <c r="T23" s="4">
        <f>INDEX(pivot_pay!$B$5:$AN$56,MATCH(Pay!$B23,pivot_pay!$A$5:$A$56,0),MATCH(Pay!T$55,pivot_pay!$B$4:$AN$4,0))*12</f>
        <v>324347388</v>
      </c>
    </row>
    <row r="24" spans="1:20">
      <c r="A24" t="s">
        <v>122</v>
      </c>
      <c r="B24" t="s">
        <v>23</v>
      </c>
      <c r="C24" s="4">
        <f>INDEX(pivot_pay!$B$5:$AN$56,MATCH(Pay!$B24,pivot_pay!$A$5:$A$56,0),MATCH(Pay!C$55,pivot_pay!$B$4:$AN$4,0))*10</f>
        <v>7103913300</v>
      </c>
      <c r="D24" s="4">
        <f>INDEX(pivot_pay!$B$5:$AN$56,MATCH(Pay!$B24,pivot_pay!$A$5:$A$56,0),MATCH(Pay!D$55,pivot_pay!$B$4:$AN$4,0))*10</f>
        <v>1515609380</v>
      </c>
      <c r="E24" s="4">
        <f>INDEX(pivot_pay!$B$5:$AN$56,MATCH(Pay!$B24,pivot_pay!$A$5:$A$56,0),MATCH(Pay!E$55,pivot_pay!$B$4:$AN$4,0))*12</f>
        <v>516650760</v>
      </c>
      <c r="F24" s="4">
        <f>INDEX(pivot_pay!$B$5:$AN$56,MATCH(Pay!$B24,pivot_pay!$A$5:$A$56,0),MATCH(Pay!F$55,pivot_pay!$B$4:$AN$4,0))*12</f>
        <v>12700944</v>
      </c>
      <c r="G24" s="4">
        <f>INDEX(pivot_pay!$B$5:$AN$56,MATCH(Pay!$B24,pivot_pay!$A$5:$A$56,0),MATCH(Pay!G$55,pivot_pay!$B$4:$AN$4,0))*12</f>
        <v>1941531024</v>
      </c>
      <c r="H24" s="4">
        <f>INDEX(pivot_pay!$B$5:$AN$56,MATCH(Pay!$B24,pivot_pay!$A$5:$A$56,0),MATCH(Pay!H$55,pivot_pay!$B$4:$AN$4,0))*12</f>
        <v>373932312</v>
      </c>
      <c r="I24" s="4">
        <f>INDEX(pivot_pay!$B$5:$AN$56,MATCH(Pay!$B24,pivot_pay!$A$5:$A$56,0),MATCH(Pay!I$55,pivot_pay!$B$4:$AN$4,0))*12</f>
        <v>930889320</v>
      </c>
      <c r="J24" s="4">
        <f>INDEX(pivot_pay!$B$5:$AN$56,MATCH(Pay!$B24,pivot_pay!$A$5:$A$56,0),MATCH(Pay!J$55,pivot_pay!$B$4:$AN$4,0))*12</f>
        <v>253476792</v>
      </c>
      <c r="K24" s="4">
        <f>INDEX(pivot_pay!$B$5:$AN$56,MATCH(Pay!$B24,pivot_pay!$A$5:$A$56,0),MATCH(Pay!K$55,pivot_pay!$B$4:$AN$4,0))*12</f>
        <v>148384860</v>
      </c>
      <c r="L24" s="4">
        <f>INDEX(pivot_pay!$B$5:$AN$56,MATCH(Pay!$B24,pivot_pay!$A$5:$A$56,0),MATCH(Pay!L$55,pivot_pay!$B$4:$AN$4,0))*10</f>
        <v>80336240</v>
      </c>
      <c r="M24" s="4">
        <f>INDEX(pivot_pay!$B$5:$AN$56,MATCH(Pay!$B24,pivot_pay!$A$5:$A$56,0),MATCH(Pay!M$55,pivot_pay!$B$4:$AN$4,0))*12</f>
        <v>158971116</v>
      </c>
      <c r="N24" s="4">
        <f>INDEX(pivot_pay!$B$5:$AN$56,MATCH(Pay!$B24,pivot_pay!$A$5:$A$56,0),MATCH(Pay!N$55,pivot_pay!$B$4:$AN$4,0))*12</f>
        <v>50083164</v>
      </c>
      <c r="O24" s="4">
        <f>INDEX(pivot_pay!$B$5:$AN$56,MATCH(Pay!$B24,pivot_pay!$A$5:$A$56,0),MATCH(Pay!O$55,pivot_pay!$B$4:$AN$4,0))*12</f>
        <v>224694780</v>
      </c>
      <c r="P24" s="4">
        <f>INDEX(pivot_pay!$B$5:$AN$56,MATCH(Pay!$B24,pivot_pay!$A$5:$A$56,0),MATCH(Pay!P$55,pivot_pay!$B$4:$AN$4,0))*12</f>
        <v>92750628</v>
      </c>
      <c r="Q24" s="4">
        <f>INDEX(pivot_pay!$B$5:$AN$56,MATCH(Pay!$B24,pivot_pay!$A$5:$A$56,0),MATCH(Pay!Q$55,pivot_pay!$B$4:$AN$4,0))*12</f>
        <v>8832252</v>
      </c>
      <c r="R24" s="4">
        <f>INDEX(pivot_pay!$B$5:$AN$56,MATCH(Pay!$B24,pivot_pay!$A$5:$A$56,0),MATCH(Pay!R$55,pivot_pay!$B$4:$AN$4,0))*12</f>
        <v>492542640</v>
      </c>
      <c r="S24" s="4">
        <f>INDEX(pivot_pay!$B$5:$AN$56,MATCH(Pay!$B24,pivot_pay!$A$5:$A$56,0),MATCH(Pay!S$55,pivot_pay!$B$4:$AN$4,0))*12</f>
        <v>600742752</v>
      </c>
      <c r="T24" s="4">
        <f>INDEX(pivot_pay!$B$5:$AN$56,MATCH(Pay!$B24,pivot_pay!$A$5:$A$56,0),MATCH(Pay!T$55,pivot_pay!$B$4:$AN$4,0))*12</f>
        <v>373917444</v>
      </c>
    </row>
    <row r="25" spans="1:20">
      <c r="A25" t="s">
        <v>123</v>
      </c>
      <c r="B25" t="s">
        <v>24</v>
      </c>
      <c r="C25" s="4">
        <f>INDEX(pivot_pay!$B$5:$AN$56,MATCH(Pay!$B25,pivot_pay!$A$5:$A$56,0),MATCH(Pay!C$55,pivot_pay!$B$4:$AN$4,0))*10</f>
        <v>7023805220</v>
      </c>
      <c r="D25" s="4">
        <f>INDEX(pivot_pay!$B$5:$AN$56,MATCH(Pay!$B25,pivot_pay!$A$5:$A$56,0),MATCH(Pay!D$55,pivot_pay!$B$4:$AN$4,0))*10</f>
        <v>4558663290</v>
      </c>
      <c r="E25" s="4">
        <f>INDEX(pivot_pay!$B$5:$AN$56,MATCH(Pay!$B25,pivot_pay!$A$5:$A$56,0),MATCH(Pay!E$55,pivot_pay!$B$4:$AN$4,0))*12</f>
        <v>575579244</v>
      </c>
      <c r="F25" s="4">
        <f>INDEX(pivot_pay!$B$5:$AN$56,MATCH(Pay!$B25,pivot_pay!$A$5:$A$56,0),MATCH(Pay!F$55,pivot_pay!$B$4:$AN$4,0))*12</f>
        <v>179209488</v>
      </c>
      <c r="G25" s="4">
        <f>INDEX(pivot_pay!$B$5:$AN$56,MATCH(Pay!$B25,pivot_pay!$A$5:$A$56,0),MATCH(Pay!G$55,pivot_pay!$B$4:$AN$4,0))*12</f>
        <v>1365056100</v>
      </c>
      <c r="H25" s="4">
        <f>INDEX(pivot_pay!$B$5:$AN$56,MATCH(Pay!$B25,pivot_pay!$A$5:$A$56,0),MATCH(Pay!H$55,pivot_pay!$B$4:$AN$4,0))*12</f>
        <v>1089778140</v>
      </c>
      <c r="I25" s="4">
        <f>INDEX(pivot_pay!$B$5:$AN$56,MATCH(Pay!$B25,pivot_pay!$A$5:$A$56,0),MATCH(Pay!I$55,pivot_pay!$B$4:$AN$4,0))*12</f>
        <v>546614076</v>
      </c>
      <c r="J25" s="4">
        <f>INDEX(pivot_pay!$B$5:$AN$56,MATCH(Pay!$B25,pivot_pay!$A$5:$A$56,0),MATCH(Pay!J$55,pivot_pay!$B$4:$AN$4,0))*12</f>
        <v>68275104</v>
      </c>
      <c r="K25" s="4">
        <f>INDEX(pivot_pay!$B$5:$AN$56,MATCH(Pay!$B25,pivot_pay!$A$5:$A$56,0),MATCH(Pay!K$55,pivot_pay!$B$4:$AN$4,0))*12</f>
        <v>152092092</v>
      </c>
      <c r="L25" s="4">
        <f>INDEX(pivot_pay!$B$5:$AN$56,MATCH(Pay!$B25,pivot_pay!$A$5:$A$56,0),MATCH(Pay!L$55,pivot_pay!$B$4:$AN$4,0))*10</f>
        <v>163640330</v>
      </c>
      <c r="M25" s="4">
        <f>INDEX(pivot_pay!$B$5:$AN$56,MATCH(Pay!$B25,pivot_pay!$A$5:$A$56,0),MATCH(Pay!M$55,pivot_pay!$B$4:$AN$4,0))*12</f>
        <v>172172124</v>
      </c>
      <c r="N25" s="4">
        <f>INDEX(pivot_pay!$B$5:$AN$56,MATCH(Pay!$B25,pivot_pay!$A$5:$A$56,0),MATCH(Pay!N$55,pivot_pay!$B$4:$AN$4,0))*12</f>
        <v>48220008</v>
      </c>
      <c r="O25" s="4">
        <f>INDEX(pivot_pay!$B$5:$AN$56,MATCH(Pay!$B25,pivot_pay!$A$5:$A$56,0),MATCH(Pay!O$55,pivot_pay!$B$4:$AN$4,0))*12</f>
        <v>179371680</v>
      </c>
      <c r="P25" s="4">
        <f>INDEX(pivot_pay!$B$5:$AN$56,MATCH(Pay!$B25,pivot_pay!$A$5:$A$56,0),MATCH(Pay!P$55,pivot_pay!$B$4:$AN$4,0))*12</f>
        <v>70881612</v>
      </c>
      <c r="Q25" s="4">
        <f>INDEX(pivot_pay!$B$5:$AN$56,MATCH(Pay!$B25,pivot_pay!$A$5:$A$56,0),MATCH(Pay!Q$55,pivot_pay!$B$4:$AN$4,0))*12</f>
        <v>0</v>
      </c>
      <c r="R25" s="4">
        <f>INDEX(pivot_pay!$B$5:$AN$56,MATCH(Pay!$B25,pivot_pay!$A$5:$A$56,0),MATCH(Pay!R$55,pivot_pay!$B$4:$AN$4,0))*12</f>
        <v>610416636</v>
      </c>
      <c r="S25" s="4">
        <f>INDEX(pivot_pay!$B$5:$AN$56,MATCH(Pay!$B25,pivot_pay!$A$5:$A$56,0),MATCH(Pay!S$55,pivot_pay!$B$4:$AN$4,0))*12</f>
        <v>573323688</v>
      </c>
      <c r="T25" s="4">
        <f>INDEX(pivot_pay!$B$5:$AN$56,MATCH(Pay!$B25,pivot_pay!$A$5:$A$56,0),MATCH(Pay!T$55,pivot_pay!$B$4:$AN$4,0))*12</f>
        <v>451061184</v>
      </c>
    </row>
    <row r="26" spans="1:20">
      <c r="A26" t="s">
        <v>124</v>
      </c>
      <c r="B26" t="s">
        <v>25</v>
      </c>
      <c r="C26" s="4">
        <f>INDEX(pivot_pay!$B$5:$AN$56,MATCH(Pay!$B26,pivot_pay!$A$5:$A$56,0),MATCH(Pay!C$55,pivot_pay!$B$4:$AN$4,0))*10</f>
        <v>5490099120</v>
      </c>
      <c r="D26" s="4">
        <f>INDEX(pivot_pay!$B$5:$AN$56,MATCH(Pay!$B26,pivot_pay!$A$5:$A$56,0),MATCH(Pay!D$55,pivot_pay!$B$4:$AN$4,0))*10</f>
        <v>2010693640</v>
      </c>
      <c r="E26" s="4">
        <f>INDEX(pivot_pay!$B$5:$AN$56,MATCH(Pay!$B26,pivot_pay!$A$5:$A$56,0),MATCH(Pay!E$55,pivot_pay!$B$4:$AN$4,0))*12</f>
        <v>648737652</v>
      </c>
      <c r="F26" s="4">
        <f>INDEX(pivot_pay!$B$5:$AN$56,MATCH(Pay!$B26,pivot_pay!$A$5:$A$56,0),MATCH(Pay!F$55,pivot_pay!$B$4:$AN$4,0))*12</f>
        <v>164330028</v>
      </c>
      <c r="G26" s="4">
        <f>INDEX(pivot_pay!$B$5:$AN$56,MATCH(Pay!$B26,pivot_pay!$A$5:$A$56,0),MATCH(Pay!G$55,pivot_pay!$B$4:$AN$4,0))*12</f>
        <v>797531148</v>
      </c>
      <c r="H26" s="4">
        <f>INDEX(pivot_pay!$B$5:$AN$56,MATCH(Pay!$B26,pivot_pay!$A$5:$A$56,0),MATCH(Pay!H$55,pivot_pay!$B$4:$AN$4,0))*12</f>
        <v>501835080</v>
      </c>
      <c r="I26" s="4">
        <f>INDEX(pivot_pay!$B$5:$AN$56,MATCH(Pay!$B26,pivot_pay!$A$5:$A$56,0),MATCH(Pay!I$55,pivot_pay!$B$4:$AN$4,0))*12</f>
        <v>162829392</v>
      </c>
      <c r="J26" s="4">
        <f>INDEX(pivot_pay!$B$5:$AN$56,MATCH(Pay!$B26,pivot_pay!$A$5:$A$56,0),MATCH(Pay!J$55,pivot_pay!$B$4:$AN$4,0))*12</f>
        <v>110446380</v>
      </c>
      <c r="K26" s="4">
        <f>INDEX(pivot_pay!$B$5:$AN$56,MATCH(Pay!$B26,pivot_pay!$A$5:$A$56,0),MATCH(Pay!K$55,pivot_pay!$B$4:$AN$4,0))*12</f>
        <v>247079556</v>
      </c>
      <c r="L26" s="4">
        <f>INDEX(pivot_pay!$B$5:$AN$56,MATCH(Pay!$B26,pivot_pay!$A$5:$A$56,0),MATCH(Pay!L$55,pivot_pay!$B$4:$AN$4,0))*10</f>
        <v>179710440</v>
      </c>
      <c r="M26" s="4">
        <f>INDEX(pivot_pay!$B$5:$AN$56,MATCH(Pay!$B26,pivot_pay!$A$5:$A$56,0),MATCH(Pay!M$55,pivot_pay!$B$4:$AN$4,0))*12</f>
        <v>116183712</v>
      </c>
      <c r="N26" s="4">
        <f>INDEX(pivot_pay!$B$5:$AN$56,MATCH(Pay!$B26,pivot_pay!$A$5:$A$56,0),MATCH(Pay!N$55,pivot_pay!$B$4:$AN$4,0))*12</f>
        <v>47268708</v>
      </c>
      <c r="O26" s="4">
        <f>INDEX(pivot_pay!$B$5:$AN$56,MATCH(Pay!$B26,pivot_pay!$A$5:$A$56,0),MATCH(Pay!O$55,pivot_pay!$B$4:$AN$4,0))*12</f>
        <v>102749496</v>
      </c>
      <c r="P26" s="4">
        <f>INDEX(pivot_pay!$B$5:$AN$56,MATCH(Pay!$B26,pivot_pay!$A$5:$A$56,0),MATCH(Pay!P$55,pivot_pay!$B$4:$AN$4,0))*12</f>
        <v>64153704</v>
      </c>
      <c r="Q26" s="4">
        <f>INDEX(pivot_pay!$B$5:$AN$56,MATCH(Pay!$B26,pivot_pay!$A$5:$A$56,0),MATCH(Pay!Q$55,pivot_pay!$B$4:$AN$4,0))*12</f>
        <v>7969836</v>
      </c>
      <c r="R26" s="4">
        <f>INDEX(pivot_pay!$B$5:$AN$56,MATCH(Pay!$B26,pivot_pay!$A$5:$A$56,0),MATCH(Pay!R$55,pivot_pay!$B$4:$AN$4,0))*12</f>
        <v>482541768</v>
      </c>
      <c r="S26" s="4">
        <f>INDEX(pivot_pay!$B$5:$AN$56,MATCH(Pay!$B26,pivot_pay!$A$5:$A$56,0),MATCH(Pay!S$55,pivot_pay!$B$4:$AN$4,0))*12</f>
        <v>388919004</v>
      </c>
      <c r="T26" s="4">
        <f>INDEX(pivot_pay!$B$5:$AN$56,MATCH(Pay!$B26,pivot_pay!$A$5:$A$56,0),MATCH(Pay!T$55,pivot_pay!$B$4:$AN$4,0))*12</f>
        <v>357398640</v>
      </c>
    </row>
    <row r="27" spans="1:20">
      <c r="A27" t="s">
        <v>125</v>
      </c>
      <c r="B27" t="s">
        <v>26</v>
      </c>
      <c r="C27" s="4">
        <f>INDEX(pivot_pay!$B$5:$AN$56,MATCH(Pay!$B27,pivot_pay!$A$5:$A$56,0),MATCH(Pay!C$55,pivot_pay!$B$4:$AN$4,0))*10</f>
        <v>2021699240</v>
      </c>
      <c r="D27" s="4">
        <f>INDEX(pivot_pay!$B$5:$AN$56,MATCH(Pay!$B27,pivot_pay!$A$5:$A$56,0),MATCH(Pay!D$55,pivot_pay!$B$4:$AN$4,0))*10</f>
        <v>1093629790</v>
      </c>
      <c r="E27" s="4">
        <f>INDEX(pivot_pay!$B$5:$AN$56,MATCH(Pay!$B27,pivot_pay!$A$5:$A$56,0),MATCH(Pay!E$55,pivot_pay!$B$4:$AN$4,0))*12</f>
        <v>252015660</v>
      </c>
      <c r="F27" s="4">
        <f>INDEX(pivot_pay!$B$5:$AN$56,MATCH(Pay!$B27,pivot_pay!$A$5:$A$56,0),MATCH(Pay!F$55,pivot_pay!$B$4:$AN$4,0))*12</f>
        <v>4166292</v>
      </c>
      <c r="G27" s="4">
        <f>INDEX(pivot_pay!$B$5:$AN$56,MATCH(Pay!$B27,pivot_pay!$A$5:$A$56,0),MATCH(Pay!G$55,pivot_pay!$B$4:$AN$4,0))*12</f>
        <v>341841876</v>
      </c>
      <c r="H27" s="4">
        <f>INDEX(pivot_pay!$B$5:$AN$56,MATCH(Pay!$B27,pivot_pay!$A$5:$A$56,0),MATCH(Pay!H$55,pivot_pay!$B$4:$AN$4,0))*12</f>
        <v>162689208</v>
      </c>
      <c r="I27" s="4">
        <f>INDEX(pivot_pay!$B$5:$AN$56,MATCH(Pay!$B27,pivot_pay!$A$5:$A$56,0),MATCH(Pay!I$55,pivot_pay!$B$4:$AN$4,0))*12</f>
        <v>142577160</v>
      </c>
      <c r="J27" s="4">
        <f>INDEX(pivot_pay!$B$5:$AN$56,MATCH(Pay!$B27,pivot_pay!$A$5:$A$56,0),MATCH(Pay!J$55,pivot_pay!$B$4:$AN$4,0))*12</f>
        <v>33417192</v>
      </c>
      <c r="K27" s="4">
        <f>INDEX(pivot_pay!$B$5:$AN$56,MATCH(Pay!$B27,pivot_pay!$A$5:$A$56,0),MATCH(Pay!K$55,pivot_pay!$B$4:$AN$4,0))*12</f>
        <v>44371164</v>
      </c>
      <c r="L27" s="4">
        <f>INDEX(pivot_pay!$B$5:$AN$56,MATCH(Pay!$B27,pivot_pay!$A$5:$A$56,0),MATCH(Pay!L$55,pivot_pay!$B$4:$AN$4,0))*10</f>
        <v>101825360</v>
      </c>
      <c r="M27" s="4">
        <f>INDEX(pivot_pay!$B$5:$AN$56,MATCH(Pay!$B27,pivot_pay!$A$5:$A$56,0),MATCH(Pay!M$55,pivot_pay!$B$4:$AN$4,0))*12</f>
        <v>23362236</v>
      </c>
      <c r="N27" s="4">
        <f>INDEX(pivot_pay!$B$5:$AN$56,MATCH(Pay!$B27,pivot_pay!$A$5:$A$56,0),MATCH(Pay!N$55,pivot_pay!$B$4:$AN$4,0))*12</f>
        <v>27349788</v>
      </c>
      <c r="O27" s="4">
        <f>INDEX(pivot_pay!$B$5:$AN$56,MATCH(Pay!$B27,pivot_pay!$A$5:$A$56,0),MATCH(Pay!O$55,pivot_pay!$B$4:$AN$4,0))*12</f>
        <v>47012508</v>
      </c>
      <c r="P27" s="4">
        <f>INDEX(pivot_pay!$B$5:$AN$56,MATCH(Pay!$B27,pivot_pay!$A$5:$A$56,0),MATCH(Pay!P$55,pivot_pay!$B$4:$AN$4,0))*12</f>
        <v>19435344</v>
      </c>
      <c r="Q27" s="4">
        <f>INDEX(pivot_pay!$B$5:$AN$56,MATCH(Pay!$B27,pivot_pay!$A$5:$A$56,0),MATCH(Pay!Q$55,pivot_pay!$B$4:$AN$4,0))*12</f>
        <v>7358640</v>
      </c>
      <c r="R27" s="4">
        <f>INDEX(pivot_pay!$B$5:$AN$56,MATCH(Pay!$B27,pivot_pay!$A$5:$A$56,0),MATCH(Pay!R$55,pivot_pay!$B$4:$AN$4,0))*12</f>
        <v>150845928</v>
      </c>
      <c r="S27" s="4">
        <f>INDEX(pivot_pay!$B$5:$AN$56,MATCH(Pay!$B27,pivot_pay!$A$5:$A$56,0),MATCH(Pay!S$55,pivot_pay!$B$4:$AN$4,0))*12</f>
        <v>128433108</v>
      </c>
      <c r="T27" s="4">
        <f>INDEX(pivot_pay!$B$5:$AN$56,MATCH(Pay!$B27,pivot_pay!$A$5:$A$56,0),MATCH(Pay!T$55,pivot_pay!$B$4:$AN$4,0))*12</f>
        <v>115826400</v>
      </c>
    </row>
    <row r="28" spans="1:20">
      <c r="A28" t="s">
        <v>126</v>
      </c>
      <c r="B28" t="s">
        <v>27</v>
      </c>
      <c r="C28" s="4">
        <f>INDEX(pivot_pay!$B$5:$AN$56,MATCH(Pay!$B28,pivot_pay!$A$5:$A$56,0),MATCH(Pay!C$55,pivot_pay!$B$4:$AN$4,0))*10</f>
        <v>4368523800</v>
      </c>
      <c r="D28" s="4">
        <f>INDEX(pivot_pay!$B$5:$AN$56,MATCH(Pay!$B28,pivot_pay!$A$5:$A$56,0),MATCH(Pay!D$55,pivot_pay!$B$4:$AN$4,0))*10</f>
        <v>1476111650</v>
      </c>
      <c r="E28" s="4">
        <f>INDEX(pivot_pay!$B$5:$AN$56,MATCH(Pay!$B28,pivot_pay!$A$5:$A$56,0),MATCH(Pay!E$55,pivot_pay!$B$4:$AN$4,0))*12</f>
        <v>450486492</v>
      </c>
      <c r="F28" s="4">
        <f>INDEX(pivot_pay!$B$5:$AN$56,MATCH(Pay!$B28,pivot_pay!$A$5:$A$56,0),MATCH(Pay!F$55,pivot_pay!$B$4:$AN$4,0))*12</f>
        <v>164979276</v>
      </c>
      <c r="G28" s="4">
        <f>INDEX(pivot_pay!$B$5:$AN$56,MATCH(Pay!$B28,pivot_pay!$A$5:$A$56,0),MATCH(Pay!G$55,pivot_pay!$B$4:$AN$4,0))*12</f>
        <v>873801984</v>
      </c>
      <c r="H28" s="4">
        <f>INDEX(pivot_pay!$B$5:$AN$56,MATCH(Pay!$B28,pivot_pay!$A$5:$A$56,0),MATCH(Pay!H$55,pivot_pay!$B$4:$AN$4,0))*12</f>
        <v>484935660</v>
      </c>
      <c r="I28" s="4">
        <f>INDEX(pivot_pay!$B$5:$AN$56,MATCH(Pay!$B28,pivot_pay!$A$5:$A$56,0),MATCH(Pay!I$55,pivot_pay!$B$4:$AN$4,0))*12</f>
        <v>431287368</v>
      </c>
      <c r="J28" s="4">
        <f>INDEX(pivot_pay!$B$5:$AN$56,MATCH(Pay!$B28,pivot_pay!$A$5:$A$56,0),MATCH(Pay!J$55,pivot_pay!$B$4:$AN$4,0))*12</f>
        <v>50675184</v>
      </c>
      <c r="K28" s="4">
        <f>INDEX(pivot_pay!$B$5:$AN$56,MATCH(Pay!$B28,pivot_pay!$A$5:$A$56,0),MATCH(Pay!K$55,pivot_pay!$B$4:$AN$4,0))*12</f>
        <v>151884216</v>
      </c>
      <c r="L28" s="4">
        <f>INDEX(pivot_pay!$B$5:$AN$56,MATCH(Pay!$B28,pivot_pay!$A$5:$A$56,0),MATCH(Pay!L$55,pivot_pay!$B$4:$AN$4,0))*10</f>
        <v>87913270</v>
      </c>
      <c r="M28" s="4">
        <f>INDEX(pivot_pay!$B$5:$AN$56,MATCH(Pay!$B28,pivot_pay!$A$5:$A$56,0),MATCH(Pay!M$55,pivot_pay!$B$4:$AN$4,0))*12</f>
        <v>121308072</v>
      </c>
      <c r="N28" s="4">
        <f>INDEX(pivot_pay!$B$5:$AN$56,MATCH(Pay!$B28,pivot_pay!$A$5:$A$56,0),MATCH(Pay!N$55,pivot_pay!$B$4:$AN$4,0))*12</f>
        <v>30068496</v>
      </c>
      <c r="O28" s="4">
        <f>INDEX(pivot_pay!$B$5:$AN$56,MATCH(Pay!$B28,pivot_pay!$A$5:$A$56,0),MATCH(Pay!O$55,pivot_pay!$B$4:$AN$4,0))*12</f>
        <v>112721544</v>
      </c>
      <c r="P28" s="4">
        <f>INDEX(pivot_pay!$B$5:$AN$56,MATCH(Pay!$B28,pivot_pay!$A$5:$A$56,0),MATCH(Pay!P$55,pivot_pay!$B$4:$AN$4,0))*12</f>
        <v>93713400</v>
      </c>
      <c r="Q28" s="4">
        <f>INDEX(pivot_pay!$B$5:$AN$56,MATCH(Pay!$B28,pivot_pay!$A$5:$A$56,0),MATCH(Pay!Q$55,pivot_pay!$B$4:$AN$4,0))*12</f>
        <v>8440824</v>
      </c>
      <c r="R28" s="4">
        <f>INDEX(pivot_pay!$B$5:$AN$56,MATCH(Pay!$B28,pivot_pay!$A$5:$A$56,0),MATCH(Pay!R$55,pivot_pay!$B$4:$AN$4,0))*12</f>
        <v>288439260</v>
      </c>
      <c r="S28" s="4">
        <f>INDEX(pivot_pay!$B$5:$AN$56,MATCH(Pay!$B28,pivot_pay!$A$5:$A$56,0),MATCH(Pay!S$55,pivot_pay!$B$4:$AN$4,0))*12</f>
        <v>354097956</v>
      </c>
      <c r="T28" s="4">
        <f>INDEX(pivot_pay!$B$5:$AN$56,MATCH(Pay!$B28,pivot_pay!$A$5:$A$56,0),MATCH(Pay!T$55,pivot_pay!$B$4:$AN$4,0))*12</f>
        <v>208361232</v>
      </c>
    </row>
    <row r="29" spans="1:20">
      <c r="A29" t="s">
        <v>127</v>
      </c>
      <c r="B29" t="s">
        <v>28</v>
      </c>
      <c r="C29" s="4">
        <f>INDEX(pivot_pay!$B$5:$AN$56,MATCH(Pay!$B29,pivot_pay!$A$5:$A$56,0),MATCH(Pay!C$55,pivot_pay!$B$4:$AN$4,0))*10</f>
        <v>761271040</v>
      </c>
      <c r="D29" s="4">
        <f>INDEX(pivot_pay!$B$5:$AN$56,MATCH(Pay!$B29,pivot_pay!$A$5:$A$56,0),MATCH(Pay!D$55,pivot_pay!$B$4:$AN$4,0))*10</f>
        <v>305103900</v>
      </c>
      <c r="E29" s="4">
        <f>INDEX(pivot_pay!$B$5:$AN$56,MATCH(Pay!$B29,pivot_pay!$A$5:$A$56,0),MATCH(Pay!E$55,pivot_pay!$B$4:$AN$4,0))*12</f>
        <v>163925580</v>
      </c>
      <c r="F29" s="4">
        <f>INDEX(pivot_pay!$B$5:$AN$56,MATCH(Pay!$B29,pivot_pay!$A$5:$A$56,0),MATCH(Pay!F$55,pivot_pay!$B$4:$AN$4,0))*12</f>
        <v>11349840</v>
      </c>
      <c r="G29" s="4">
        <f>INDEX(pivot_pay!$B$5:$AN$56,MATCH(Pay!$B29,pivot_pay!$A$5:$A$56,0),MATCH(Pay!G$55,pivot_pay!$B$4:$AN$4,0))*12</f>
        <v>132853512</v>
      </c>
      <c r="H29" s="4">
        <f>INDEX(pivot_pay!$B$5:$AN$56,MATCH(Pay!$B29,pivot_pay!$A$5:$A$56,0),MATCH(Pay!H$55,pivot_pay!$B$4:$AN$4,0))*12</f>
        <v>83991516</v>
      </c>
      <c r="I29" s="4">
        <f>INDEX(pivot_pay!$B$5:$AN$56,MATCH(Pay!$B29,pivot_pay!$A$5:$A$56,0),MATCH(Pay!I$55,pivot_pay!$B$4:$AN$4,0))*12</f>
        <v>44251440</v>
      </c>
      <c r="J29" s="4">
        <f>INDEX(pivot_pay!$B$5:$AN$56,MATCH(Pay!$B29,pivot_pay!$A$5:$A$56,0),MATCH(Pay!J$55,pivot_pay!$B$4:$AN$4,0))*12</f>
        <v>10080720</v>
      </c>
      <c r="K29" s="4">
        <f>INDEX(pivot_pay!$B$5:$AN$56,MATCH(Pay!$B29,pivot_pay!$A$5:$A$56,0),MATCH(Pay!K$55,pivot_pay!$B$4:$AN$4,0))*12</f>
        <v>19917948</v>
      </c>
      <c r="L29" s="4">
        <f>INDEX(pivot_pay!$B$5:$AN$56,MATCH(Pay!$B29,pivot_pay!$A$5:$A$56,0),MATCH(Pay!L$55,pivot_pay!$B$4:$AN$4,0))*10</f>
        <v>67098930</v>
      </c>
      <c r="M29" s="4">
        <f>INDEX(pivot_pay!$B$5:$AN$56,MATCH(Pay!$B29,pivot_pay!$A$5:$A$56,0),MATCH(Pay!M$55,pivot_pay!$B$4:$AN$4,0))*12</f>
        <v>14457780</v>
      </c>
      <c r="N29" s="4">
        <f>INDEX(pivot_pay!$B$5:$AN$56,MATCH(Pay!$B29,pivot_pay!$A$5:$A$56,0),MATCH(Pay!N$55,pivot_pay!$B$4:$AN$4,0))*12</f>
        <v>16090932</v>
      </c>
      <c r="O29" s="4">
        <f>INDEX(pivot_pay!$B$5:$AN$56,MATCH(Pay!$B29,pivot_pay!$A$5:$A$56,0),MATCH(Pay!O$55,pivot_pay!$B$4:$AN$4,0))*12</f>
        <v>21392736</v>
      </c>
      <c r="P29" s="4">
        <f>INDEX(pivot_pay!$B$5:$AN$56,MATCH(Pay!$B29,pivot_pay!$A$5:$A$56,0),MATCH(Pay!P$55,pivot_pay!$B$4:$AN$4,0))*12</f>
        <v>239136</v>
      </c>
      <c r="Q29" s="4">
        <f>INDEX(pivot_pay!$B$5:$AN$56,MATCH(Pay!$B29,pivot_pay!$A$5:$A$56,0),MATCH(Pay!Q$55,pivot_pay!$B$4:$AN$4,0))*12</f>
        <v>0</v>
      </c>
      <c r="R29" s="4">
        <f>INDEX(pivot_pay!$B$5:$AN$56,MATCH(Pay!$B29,pivot_pay!$A$5:$A$56,0),MATCH(Pay!R$55,pivot_pay!$B$4:$AN$4,0))*12</f>
        <v>78256572</v>
      </c>
      <c r="S29" s="4">
        <f>INDEX(pivot_pay!$B$5:$AN$56,MATCH(Pay!$B29,pivot_pay!$A$5:$A$56,0),MATCH(Pay!S$55,pivot_pay!$B$4:$AN$4,0))*12</f>
        <v>77206584</v>
      </c>
      <c r="T29" s="4">
        <f>INDEX(pivot_pay!$B$5:$AN$56,MATCH(Pay!$B29,pivot_pay!$A$5:$A$56,0),MATCH(Pay!T$55,pivot_pay!$B$4:$AN$4,0))*12</f>
        <v>60415800</v>
      </c>
    </row>
    <row r="30" spans="1:20">
      <c r="A30" t="s">
        <v>128</v>
      </c>
      <c r="B30" t="s">
        <v>29</v>
      </c>
      <c r="C30" s="4">
        <f>INDEX(pivot_pay!$B$5:$AN$56,MATCH(Pay!$B30,pivot_pay!$A$5:$A$56,0),MATCH(Pay!C$55,pivot_pay!$B$4:$AN$4,0))*10</f>
        <v>1702789540</v>
      </c>
      <c r="D30" s="4">
        <f>INDEX(pivot_pay!$B$5:$AN$56,MATCH(Pay!$B30,pivot_pay!$A$5:$A$56,0),MATCH(Pay!D$55,pivot_pay!$B$4:$AN$4,0))*10</f>
        <v>640645120</v>
      </c>
      <c r="E30" s="4">
        <f>INDEX(pivot_pay!$B$5:$AN$56,MATCH(Pay!$B30,pivot_pay!$A$5:$A$56,0),MATCH(Pay!E$55,pivot_pay!$B$4:$AN$4,0))*12</f>
        <v>220832544</v>
      </c>
      <c r="F30" s="4">
        <f>INDEX(pivot_pay!$B$5:$AN$56,MATCH(Pay!$B30,pivot_pay!$A$5:$A$56,0),MATCH(Pay!F$55,pivot_pay!$B$4:$AN$4,0))*12</f>
        <v>19853820</v>
      </c>
      <c r="G30" s="4">
        <f>INDEX(pivot_pay!$B$5:$AN$56,MATCH(Pay!$B30,pivot_pay!$A$5:$A$56,0),MATCH(Pay!G$55,pivot_pay!$B$4:$AN$4,0))*12</f>
        <v>279844404</v>
      </c>
      <c r="H30" s="4">
        <f>INDEX(pivot_pay!$B$5:$AN$56,MATCH(Pay!$B30,pivot_pay!$A$5:$A$56,0),MATCH(Pay!H$55,pivot_pay!$B$4:$AN$4,0))*12</f>
        <v>178089588</v>
      </c>
      <c r="I30" s="4">
        <f>INDEX(pivot_pay!$B$5:$AN$56,MATCH(Pay!$B30,pivot_pay!$A$5:$A$56,0),MATCH(Pay!I$55,pivot_pay!$B$4:$AN$4,0))*12</f>
        <v>92676300</v>
      </c>
      <c r="J30" s="4">
        <f>INDEX(pivot_pay!$B$5:$AN$56,MATCH(Pay!$B30,pivot_pay!$A$5:$A$56,0),MATCH(Pay!J$55,pivot_pay!$B$4:$AN$4,0))*12</f>
        <v>30163740</v>
      </c>
      <c r="K30" s="4">
        <f>INDEX(pivot_pay!$B$5:$AN$56,MATCH(Pay!$B30,pivot_pay!$A$5:$A$56,0),MATCH(Pay!K$55,pivot_pay!$B$4:$AN$4,0))*12</f>
        <v>50472540</v>
      </c>
      <c r="L30" s="4">
        <f>INDEX(pivot_pay!$B$5:$AN$56,MATCH(Pay!$B30,pivot_pay!$A$5:$A$56,0),MATCH(Pay!L$55,pivot_pay!$B$4:$AN$4,0))*10</f>
        <v>95773530</v>
      </c>
      <c r="M30" s="4">
        <f>INDEX(pivot_pay!$B$5:$AN$56,MATCH(Pay!$B30,pivot_pay!$A$5:$A$56,0),MATCH(Pay!M$55,pivot_pay!$B$4:$AN$4,0))*12</f>
        <v>29330916</v>
      </c>
      <c r="N30" s="4">
        <f>INDEX(pivot_pay!$B$5:$AN$56,MATCH(Pay!$B30,pivot_pay!$A$5:$A$56,0),MATCH(Pay!N$55,pivot_pay!$B$4:$AN$4,0))*12</f>
        <v>15753192</v>
      </c>
      <c r="O30" s="4">
        <f>INDEX(pivot_pay!$B$5:$AN$56,MATCH(Pay!$B30,pivot_pay!$A$5:$A$56,0),MATCH(Pay!O$55,pivot_pay!$B$4:$AN$4,0))*12</f>
        <v>62809740</v>
      </c>
      <c r="P30" s="4">
        <f>INDEX(pivot_pay!$B$5:$AN$56,MATCH(Pay!$B30,pivot_pay!$A$5:$A$56,0),MATCH(Pay!P$55,pivot_pay!$B$4:$AN$4,0))*12</f>
        <v>543658224</v>
      </c>
      <c r="Q30" s="4">
        <f>INDEX(pivot_pay!$B$5:$AN$56,MATCH(Pay!$B30,pivot_pay!$A$5:$A$56,0),MATCH(Pay!Q$55,pivot_pay!$B$4:$AN$4,0))*12</f>
        <v>31958676</v>
      </c>
      <c r="R30" s="4">
        <f>INDEX(pivot_pay!$B$5:$AN$56,MATCH(Pay!$B30,pivot_pay!$A$5:$A$56,0),MATCH(Pay!R$55,pivot_pay!$B$4:$AN$4,0))*12</f>
        <v>109563972</v>
      </c>
      <c r="S30" s="4">
        <f>INDEX(pivot_pay!$B$5:$AN$56,MATCH(Pay!$B30,pivot_pay!$A$5:$A$56,0),MATCH(Pay!S$55,pivot_pay!$B$4:$AN$4,0))*12</f>
        <v>105021756</v>
      </c>
      <c r="T30" s="4">
        <f>INDEX(pivot_pay!$B$5:$AN$56,MATCH(Pay!$B30,pivot_pay!$A$5:$A$56,0),MATCH(Pay!T$55,pivot_pay!$B$4:$AN$4,0))*12</f>
        <v>84762096</v>
      </c>
    </row>
    <row r="31" spans="1:20">
      <c r="A31" t="s">
        <v>129</v>
      </c>
      <c r="B31" t="s">
        <v>30</v>
      </c>
      <c r="C31" s="4">
        <f>INDEX(pivot_pay!$B$5:$AN$56,MATCH(Pay!$B31,pivot_pay!$A$5:$A$56,0),MATCH(Pay!C$55,pivot_pay!$B$4:$AN$4,0))*10</f>
        <v>1863743160</v>
      </c>
      <c r="D31" s="4">
        <f>INDEX(pivot_pay!$B$5:$AN$56,MATCH(Pay!$B31,pivot_pay!$A$5:$A$56,0),MATCH(Pay!D$55,pivot_pay!$B$4:$AN$4,0))*10</f>
        <v>499612030</v>
      </c>
      <c r="E31" s="4">
        <f>INDEX(pivot_pay!$B$5:$AN$56,MATCH(Pay!$B31,pivot_pay!$A$5:$A$56,0),MATCH(Pay!E$55,pivot_pay!$B$4:$AN$4,0))*12</f>
        <v>164344512</v>
      </c>
      <c r="F31" s="4">
        <f>INDEX(pivot_pay!$B$5:$AN$56,MATCH(Pay!$B31,pivot_pay!$A$5:$A$56,0),MATCH(Pay!F$55,pivot_pay!$B$4:$AN$4,0))*12</f>
        <v>17866788</v>
      </c>
      <c r="G31" s="4">
        <f>INDEX(pivot_pay!$B$5:$AN$56,MATCH(Pay!$B31,pivot_pay!$A$5:$A$56,0),MATCH(Pay!G$55,pivot_pay!$B$4:$AN$4,0))*12</f>
        <v>616110876</v>
      </c>
      <c r="H31" s="4">
        <f>INDEX(pivot_pay!$B$5:$AN$56,MATCH(Pay!$B31,pivot_pay!$A$5:$A$56,0),MATCH(Pay!H$55,pivot_pay!$B$4:$AN$4,0))*12</f>
        <v>380250492</v>
      </c>
      <c r="I31" s="4">
        <f>INDEX(pivot_pay!$B$5:$AN$56,MATCH(Pay!$B31,pivot_pay!$A$5:$A$56,0),MATCH(Pay!I$55,pivot_pay!$B$4:$AN$4,0))*12</f>
        <v>274534392</v>
      </c>
      <c r="J31" s="4">
        <f>INDEX(pivot_pay!$B$5:$AN$56,MATCH(Pay!$B31,pivot_pay!$A$5:$A$56,0),MATCH(Pay!J$55,pivot_pay!$B$4:$AN$4,0))*12</f>
        <v>34355448</v>
      </c>
      <c r="K31" s="4">
        <f>INDEX(pivot_pay!$B$5:$AN$56,MATCH(Pay!$B31,pivot_pay!$A$5:$A$56,0),MATCH(Pay!K$55,pivot_pay!$B$4:$AN$4,0))*12</f>
        <v>179992248</v>
      </c>
      <c r="L31" s="4">
        <f>INDEX(pivot_pay!$B$5:$AN$56,MATCH(Pay!$B31,pivot_pay!$A$5:$A$56,0),MATCH(Pay!L$55,pivot_pay!$B$4:$AN$4,0))*10</f>
        <v>40269460</v>
      </c>
      <c r="M31" s="4">
        <f>INDEX(pivot_pay!$B$5:$AN$56,MATCH(Pay!$B31,pivot_pay!$A$5:$A$56,0),MATCH(Pay!M$55,pivot_pay!$B$4:$AN$4,0))*12</f>
        <v>62920188</v>
      </c>
      <c r="N31" s="4">
        <f>INDEX(pivot_pay!$B$5:$AN$56,MATCH(Pay!$B31,pivot_pay!$A$5:$A$56,0),MATCH(Pay!N$55,pivot_pay!$B$4:$AN$4,0))*12</f>
        <v>5097192</v>
      </c>
      <c r="O31" s="4">
        <f>INDEX(pivot_pay!$B$5:$AN$56,MATCH(Pay!$B31,pivot_pay!$A$5:$A$56,0),MATCH(Pay!O$55,pivot_pay!$B$4:$AN$4,0))*12</f>
        <v>171628392</v>
      </c>
      <c r="P31" s="4">
        <f>INDEX(pivot_pay!$B$5:$AN$56,MATCH(Pay!$B31,pivot_pay!$A$5:$A$56,0),MATCH(Pay!P$55,pivot_pay!$B$4:$AN$4,0))*12</f>
        <v>9068136</v>
      </c>
      <c r="Q31" s="4">
        <f>INDEX(pivot_pay!$B$5:$AN$56,MATCH(Pay!$B31,pivot_pay!$A$5:$A$56,0),MATCH(Pay!Q$55,pivot_pay!$B$4:$AN$4,0))*12</f>
        <v>0</v>
      </c>
      <c r="R31" s="4">
        <f>INDEX(pivot_pay!$B$5:$AN$56,MATCH(Pay!$B31,pivot_pay!$A$5:$A$56,0),MATCH(Pay!R$55,pivot_pay!$B$4:$AN$4,0))*12</f>
        <v>162393048</v>
      </c>
      <c r="S31" s="4">
        <f>INDEX(pivot_pay!$B$5:$AN$56,MATCH(Pay!$B31,pivot_pay!$A$5:$A$56,0),MATCH(Pay!S$55,pivot_pay!$B$4:$AN$4,0))*12</f>
        <v>264515592</v>
      </c>
      <c r="T31" s="4">
        <f>INDEX(pivot_pay!$B$5:$AN$56,MATCH(Pay!$B31,pivot_pay!$A$5:$A$56,0),MATCH(Pay!T$55,pivot_pay!$B$4:$AN$4,0))*12</f>
        <v>166170936</v>
      </c>
    </row>
    <row r="32" spans="1:20">
      <c r="A32" t="s">
        <v>130</v>
      </c>
      <c r="B32" t="s">
        <v>31</v>
      </c>
      <c r="C32" s="4">
        <f>INDEX(pivot_pay!$B$5:$AN$56,MATCH(Pay!$B32,pivot_pay!$A$5:$A$56,0),MATCH(Pay!C$55,pivot_pay!$B$4:$AN$4,0))*10</f>
        <v>1345936230</v>
      </c>
      <c r="D32" s="4">
        <f>INDEX(pivot_pay!$B$5:$AN$56,MATCH(Pay!$B32,pivot_pay!$A$5:$A$56,0),MATCH(Pay!D$55,pivot_pay!$B$4:$AN$4,0))*10</f>
        <v>329571190</v>
      </c>
      <c r="E32" s="4">
        <f>INDEX(pivot_pay!$B$5:$AN$56,MATCH(Pay!$B32,pivot_pay!$A$5:$A$56,0),MATCH(Pay!E$55,pivot_pay!$B$4:$AN$4,0))*12</f>
        <v>154763436</v>
      </c>
      <c r="F32" s="4">
        <f>INDEX(pivot_pay!$B$5:$AN$56,MATCH(Pay!$B32,pivot_pay!$A$5:$A$56,0),MATCH(Pay!F$55,pivot_pay!$B$4:$AN$4,0))*12</f>
        <v>3272424</v>
      </c>
      <c r="G32" s="4">
        <f>INDEX(pivot_pay!$B$5:$AN$56,MATCH(Pay!$B32,pivot_pay!$A$5:$A$56,0),MATCH(Pay!G$55,pivot_pay!$B$4:$AN$4,0))*12</f>
        <v>231315876</v>
      </c>
      <c r="H32" s="4">
        <f>INDEX(pivot_pay!$B$5:$AN$56,MATCH(Pay!$B32,pivot_pay!$A$5:$A$56,0),MATCH(Pay!H$55,pivot_pay!$B$4:$AN$4,0))*12</f>
        <v>92956116</v>
      </c>
      <c r="I32" s="4">
        <f>INDEX(pivot_pay!$B$5:$AN$56,MATCH(Pay!$B32,pivot_pay!$A$5:$A$56,0),MATCH(Pay!I$55,pivot_pay!$B$4:$AN$4,0))*12</f>
        <v>115566576</v>
      </c>
      <c r="J32" s="4">
        <f>INDEX(pivot_pay!$B$5:$AN$56,MATCH(Pay!$B32,pivot_pay!$A$5:$A$56,0),MATCH(Pay!J$55,pivot_pay!$B$4:$AN$4,0))*12</f>
        <v>17886072</v>
      </c>
      <c r="K32" s="4">
        <f>INDEX(pivot_pay!$B$5:$AN$56,MATCH(Pay!$B32,pivot_pay!$A$5:$A$56,0),MATCH(Pay!K$55,pivot_pay!$B$4:$AN$4,0))*12</f>
        <v>24902580</v>
      </c>
      <c r="L32" s="4">
        <f>INDEX(pivot_pay!$B$5:$AN$56,MATCH(Pay!$B32,pivot_pay!$A$5:$A$56,0),MATCH(Pay!L$55,pivot_pay!$B$4:$AN$4,0))*10</f>
        <v>17667240</v>
      </c>
      <c r="M32" s="4">
        <f>INDEX(pivot_pay!$B$5:$AN$56,MATCH(Pay!$B32,pivot_pay!$A$5:$A$56,0),MATCH(Pay!M$55,pivot_pay!$B$4:$AN$4,0))*12</f>
        <v>19345140</v>
      </c>
      <c r="N32" s="4">
        <f>INDEX(pivot_pay!$B$5:$AN$56,MATCH(Pay!$B32,pivot_pay!$A$5:$A$56,0),MATCH(Pay!N$55,pivot_pay!$B$4:$AN$4,0))*12</f>
        <v>19962024</v>
      </c>
      <c r="O32" s="4">
        <f>INDEX(pivot_pay!$B$5:$AN$56,MATCH(Pay!$B32,pivot_pay!$A$5:$A$56,0),MATCH(Pay!O$55,pivot_pay!$B$4:$AN$4,0))*12</f>
        <v>21511032</v>
      </c>
      <c r="P32" s="4">
        <f>INDEX(pivot_pay!$B$5:$AN$56,MATCH(Pay!$B32,pivot_pay!$A$5:$A$56,0),MATCH(Pay!P$55,pivot_pay!$B$4:$AN$4,0))*12</f>
        <v>208524</v>
      </c>
      <c r="Q32" s="4">
        <f>INDEX(pivot_pay!$B$5:$AN$56,MATCH(Pay!$B32,pivot_pay!$A$5:$A$56,0),MATCH(Pay!Q$55,pivot_pay!$B$4:$AN$4,0))*12</f>
        <v>0</v>
      </c>
      <c r="R32" s="4">
        <f>INDEX(pivot_pay!$B$5:$AN$56,MATCH(Pay!$B32,pivot_pay!$A$5:$A$56,0),MATCH(Pay!R$55,pivot_pay!$B$4:$AN$4,0))*12</f>
        <v>90606768</v>
      </c>
      <c r="S32" s="4">
        <f>INDEX(pivot_pay!$B$5:$AN$56,MATCH(Pay!$B32,pivot_pay!$A$5:$A$56,0),MATCH(Pay!S$55,pivot_pay!$B$4:$AN$4,0))*12</f>
        <v>60350676</v>
      </c>
      <c r="T32" s="4">
        <f>INDEX(pivot_pay!$B$5:$AN$56,MATCH(Pay!$B32,pivot_pay!$A$5:$A$56,0),MATCH(Pay!T$55,pivot_pay!$B$4:$AN$4,0))*12</f>
        <v>63606720</v>
      </c>
    </row>
    <row r="33" spans="1:20">
      <c r="A33" t="s">
        <v>131</v>
      </c>
      <c r="B33" t="s">
        <v>32</v>
      </c>
      <c r="C33" s="4">
        <f>INDEX(pivot_pay!$B$5:$AN$56,MATCH(Pay!$B33,pivot_pay!$A$5:$A$56,0),MATCH(Pay!C$55,pivot_pay!$B$4:$AN$4,0))*10</f>
        <v>12133484390</v>
      </c>
      <c r="D33" s="4">
        <f>INDEX(pivot_pay!$B$5:$AN$56,MATCH(Pay!$B33,pivot_pay!$A$5:$A$56,0),MATCH(Pay!D$55,pivot_pay!$B$4:$AN$4,0))*10</f>
        <v>2698428610</v>
      </c>
      <c r="E33" s="4">
        <f>INDEX(pivot_pay!$B$5:$AN$56,MATCH(Pay!$B33,pivot_pay!$A$5:$A$56,0),MATCH(Pay!E$55,pivot_pay!$B$4:$AN$4,0))*12</f>
        <v>843702732</v>
      </c>
      <c r="F33" s="4">
        <f>INDEX(pivot_pay!$B$5:$AN$56,MATCH(Pay!$B33,pivot_pay!$A$5:$A$56,0),MATCH(Pay!F$55,pivot_pay!$B$4:$AN$4,0))*12</f>
        <v>693823056</v>
      </c>
      <c r="G33" s="4">
        <f>INDEX(pivot_pay!$B$5:$AN$56,MATCH(Pay!$B33,pivot_pay!$A$5:$A$56,0),MATCH(Pay!G$55,pivot_pay!$B$4:$AN$4,0))*12</f>
        <v>2899955940</v>
      </c>
      <c r="H33" s="4">
        <f>INDEX(pivot_pay!$B$5:$AN$56,MATCH(Pay!$B33,pivot_pay!$A$5:$A$56,0),MATCH(Pay!H$55,pivot_pay!$B$4:$AN$4,0))*12</f>
        <v>1112345796</v>
      </c>
      <c r="I33" s="4">
        <f>INDEX(pivot_pay!$B$5:$AN$56,MATCH(Pay!$B33,pivot_pay!$A$5:$A$56,0),MATCH(Pay!I$55,pivot_pay!$B$4:$AN$4,0))*12</f>
        <v>689295492</v>
      </c>
      <c r="J33" s="4">
        <f>INDEX(pivot_pay!$B$5:$AN$56,MATCH(Pay!$B33,pivot_pay!$A$5:$A$56,0),MATCH(Pay!J$55,pivot_pay!$B$4:$AN$4,0))*12</f>
        <v>184798080</v>
      </c>
      <c r="K33" s="4">
        <f>INDEX(pivot_pay!$B$5:$AN$56,MATCH(Pay!$B33,pivot_pay!$A$5:$A$56,0),MATCH(Pay!K$55,pivot_pay!$B$4:$AN$4,0))*12</f>
        <v>344956884</v>
      </c>
      <c r="L33" s="4">
        <f>INDEX(pivot_pay!$B$5:$AN$56,MATCH(Pay!$B33,pivot_pay!$A$5:$A$56,0),MATCH(Pay!L$55,pivot_pay!$B$4:$AN$4,0))*10</f>
        <v>119703660</v>
      </c>
      <c r="M33" s="4">
        <f>INDEX(pivot_pay!$B$5:$AN$56,MATCH(Pay!$B33,pivot_pay!$A$5:$A$56,0),MATCH(Pay!M$55,pivot_pay!$B$4:$AN$4,0))*12</f>
        <v>286339584</v>
      </c>
      <c r="N33" s="4">
        <f>INDEX(pivot_pay!$B$5:$AN$56,MATCH(Pay!$B33,pivot_pay!$A$5:$A$56,0),MATCH(Pay!N$55,pivot_pay!$B$4:$AN$4,0))*12</f>
        <v>281093508</v>
      </c>
      <c r="O33" s="4">
        <f>INDEX(pivot_pay!$B$5:$AN$56,MATCH(Pay!$B33,pivot_pay!$A$5:$A$56,0),MATCH(Pay!O$55,pivot_pay!$B$4:$AN$4,0))*12</f>
        <v>134084724</v>
      </c>
      <c r="P33" s="4">
        <f>INDEX(pivot_pay!$B$5:$AN$56,MATCH(Pay!$B33,pivot_pay!$A$5:$A$56,0),MATCH(Pay!P$55,pivot_pay!$B$4:$AN$4,0))*12</f>
        <v>14420244</v>
      </c>
      <c r="Q33" s="4">
        <f>INDEX(pivot_pay!$B$5:$AN$56,MATCH(Pay!$B33,pivot_pay!$A$5:$A$56,0),MATCH(Pay!Q$55,pivot_pay!$B$4:$AN$4,0))*12</f>
        <v>0</v>
      </c>
      <c r="R33" s="4">
        <f>INDEX(pivot_pay!$B$5:$AN$56,MATCH(Pay!$B33,pivot_pay!$A$5:$A$56,0),MATCH(Pay!R$55,pivot_pay!$B$4:$AN$4,0))*12</f>
        <v>644678172</v>
      </c>
      <c r="S33" s="4">
        <f>INDEX(pivot_pay!$B$5:$AN$56,MATCH(Pay!$B33,pivot_pay!$A$5:$A$56,0),MATCH(Pay!S$55,pivot_pay!$B$4:$AN$4,0))*12</f>
        <v>1416896076</v>
      </c>
      <c r="T33" s="4">
        <f>INDEX(pivot_pay!$B$5:$AN$56,MATCH(Pay!$B33,pivot_pay!$A$5:$A$56,0),MATCH(Pay!T$55,pivot_pay!$B$4:$AN$4,0))*12</f>
        <v>440254836</v>
      </c>
    </row>
    <row r="34" spans="1:20">
      <c r="A34" t="s">
        <v>132</v>
      </c>
      <c r="B34" t="s">
        <v>33</v>
      </c>
      <c r="C34" s="4">
        <f>INDEX(pivot_pay!$B$5:$AN$56,MATCH(Pay!$B34,pivot_pay!$A$5:$A$56,0),MATCH(Pay!C$55,pivot_pay!$B$4:$AN$4,0))*10</f>
        <v>1477631270</v>
      </c>
      <c r="D34" s="4">
        <f>INDEX(pivot_pay!$B$5:$AN$56,MATCH(Pay!$B34,pivot_pay!$A$5:$A$56,0),MATCH(Pay!D$55,pivot_pay!$B$4:$AN$4,0))*10</f>
        <v>1023063760</v>
      </c>
      <c r="E34" s="4">
        <f>INDEX(pivot_pay!$B$5:$AN$56,MATCH(Pay!$B34,pivot_pay!$A$5:$A$56,0),MATCH(Pay!E$55,pivot_pay!$B$4:$AN$4,0))*12</f>
        <v>168784500</v>
      </c>
      <c r="F34" s="4">
        <f>INDEX(pivot_pay!$B$5:$AN$56,MATCH(Pay!$B34,pivot_pay!$A$5:$A$56,0),MATCH(Pay!F$55,pivot_pay!$B$4:$AN$4,0))*12</f>
        <v>32292660</v>
      </c>
      <c r="G34" s="4">
        <f>INDEX(pivot_pay!$B$5:$AN$56,MATCH(Pay!$B34,pivot_pay!$A$5:$A$56,0),MATCH(Pay!G$55,pivot_pay!$B$4:$AN$4,0))*12</f>
        <v>334671492</v>
      </c>
      <c r="H34" s="4">
        <f>INDEX(pivot_pay!$B$5:$AN$56,MATCH(Pay!$B34,pivot_pay!$A$5:$A$56,0),MATCH(Pay!H$55,pivot_pay!$B$4:$AN$4,0))*12</f>
        <v>242098560</v>
      </c>
      <c r="I34" s="4">
        <f>INDEX(pivot_pay!$B$5:$AN$56,MATCH(Pay!$B34,pivot_pay!$A$5:$A$56,0),MATCH(Pay!I$55,pivot_pay!$B$4:$AN$4,0))*12</f>
        <v>147130728</v>
      </c>
      <c r="J34" s="4">
        <f>INDEX(pivot_pay!$B$5:$AN$56,MATCH(Pay!$B34,pivot_pay!$A$5:$A$56,0),MATCH(Pay!J$55,pivot_pay!$B$4:$AN$4,0))*12</f>
        <v>21716784</v>
      </c>
      <c r="K34" s="4">
        <f>INDEX(pivot_pay!$B$5:$AN$56,MATCH(Pay!$B34,pivot_pay!$A$5:$A$56,0),MATCH(Pay!K$55,pivot_pay!$B$4:$AN$4,0))*12</f>
        <v>84961044</v>
      </c>
      <c r="L34" s="4">
        <f>INDEX(pivot_pay!$B$5:$AN$56,MATCH(Pay!$B34,pivot_pay!$A$5:$A$56,0),MATCH(Pay!L$55,pivot_pay!$B$4:$AN$4,0))*10</f>
        <v>53564690</v>
      </c>
      <c r="M34" s="4">
        <f>INDEX(pivot_pay!$B$5:$AN$56,MATCH(Pay!$B34,pivot_pay!$A$5:$A$56,0),MATCH(Pay!M$55,pivot_pay!$B$4:$AN$4,0))*12</f>
        <v>31307640</v>
      </c>
      <c r="N34" s="4">
        <f>INDEX(pivot_pay!$B$5:$AN$56,MATCH(Pay!$B34,pivot_pay!$A$5:$A$56,0),MATCH(Pay!N$55,pivot_pay!$B$4:$AN$4,0))*12</f>
        <v>49538376</v>
      </c>
      <c r="O34" s="4">
        <f>INDEX(pivot_pay!$B$5:$AN$56,MATCH(Pay!$B34,pivot_pay!$A$5:$A$56,0),MATCH(Pay!O$55,pivot_pay!$B$4:$AN$4,0))*12</f>
        <v>46859100</v>
      </c>
      <c r="P34" s="4">
        <f>INDEX(pivot_pay!$B$5:$AN$56,MATCH(Pay!$B34,pivot_pay!$A$5:$A$56,0),MATCH(Pay!P$55,pivot_pay!$B$4:$AN$4,0))*12</f>
        <v>14217720</v>
      </c>
      <c r="Q34" s="4">
        <f>INDEX(pivot_pay!$B$5:$AN$56,MATCH(Pay!$B34,pivot_pay!$A$5:$A$56,0),MATCH(Pay!Q$55,pivot_pay!$B$4:$AN$4,0))*12</f>
        <v>4639044</v>
      </c>
      <c r="R34" s="4">
        <f>INDEX(pivot_pay!$B$5:$AN$56,MATCH(Pay!$B34,pivot_pay!$A$5:$A$56,0),MATCH(Pay!R$55,pivot_pay!$B$4:$AN$4,0))*12</f>
        <v>154842612</v>
      </c>
      <c r="S34" s="4">
        <f>INDEX(pivot_pay!$B$5:$AN$56,MATCH(Pay!$B34,pivot_pay!$A$5:$A$56,0),MATCH(Pay!S$55,pivot_pay!$B$4:$AN$4,0))*12</f>
        <v>185640204</v>
      </c>
      <c r="T34" s="4">
        <f>INDEX(pivot_pay!$B$5:$AN$56,MATCH(Pay!$B34,pivot_pay!$A$5:$A$56,0),MATCH(Pay!T$55,pivot_pay!$B$4:$AN$4,0))*12</f>
        <v>93378420</v>
      </c>
    </row>
    <row r="35" spans="1:20">
      <c r="A35" t="s">
        <v>133</v>
      </c>
      <c r="B35" t="s">
        <v>34</v>
      </c>
      <c r="C35" s="4">
        <f>INDEX(pivot_pay!$B$5:$AN$56,MATCH(Pay!$B35,pivot_pay!$A$5:$A$56,0),MATCH(Pay!C$55,pivot_pay!$B$4:$AN$4,0))*10</f>
        <v>23590495170</v>
      </c>
      <c r="D35" s="4">
        <f>INDEX(pivot_pay!$B$5:$AN$56,MATCH(Pay!$B35,pivot_pay!$A$5:$A$56,0),MATCH(Pay!D$55,pivot_pay!$B$4:$AN$4,0))*10</f>
        <v>4186401420</v>
      </c>
      <c r="E35" s="4">
        <f>INDEX(pivot_pay!$B$5:$AN$56,MATCH(Pay!$B35,pivot_pay!$A$5:$A$56,0),MATCH(Pay!E$55,pivot_pay!$B$4:$AN$4,0))*12</f>
        <v>2135500452</v>
      </c>
      <c r="F35" s="4">
        <f>INDEX(pivot_pay!$B$5:$AN$56,MATCH(Pay!$B35,pivot_pay!$A$5:$A$56,0),MATCH(Pay!F$55,pivot_pay!$B$4:$AN$4,0))*12</f>
        <v>4964878020</v>
      </c>
      <c r="G35" s="4">
        <f>INDEX(pivot_pay!$B$5:$AN$56,MATCH(Pay!$B35,pivot_pay!$A$5:$A$56,0),MATCH(Pay!G$55,pivot_pay!$B$4:$AN$4,0))*12</f>
        <v>7339325568</v>
      </c>
      <c r="H35" s="4">
        <f>INDEX(pivot_pay!$B$5:$AN$56,MATCH(Pay!$B35,pivot_pay!$A$5:$A$56,0),MATCH(Pay!H$55,pivot_pay!$B$4:$AN$4,0))*12</f>
        <v>3892282596</v>
      </c>
      <c r="I35" s="4">
        <f>INDEX(pivot_pay!$B$5:$AN$56,MATCH(Pay!$B35,pivot_pay!$A$5:$A$56,0),MATCH(Pay!I$55,pivot_pay!$B$4:$AN$4,0))*12</f>
        <v>2165478420</v>
      </c>
      <c r="J35" s="4">
        <f>INDEX(pivot_pay!$B$5:$AN$56,MATCH(Pay!$B35,pivot_pay!$A$5:$A$56,0),MATCH(Pay!J$55,pivot_pay!$B$4:$AN$4,0))*12</f>
        <v>969870096</v>
      </c>
      <c r="K35" s="4">
        <f>INDEX(pivot_pay!$B$5:$AN$56,MATCH(Pay!$B35,pivot_pay!$A$5:$A$56,0),MATCH(Pay!K$55,pivot_pay!$B$4:$AN$4,0))*12</f>
        <v>677349996</v>
      </c>
      <c r="L35" s="4">
        <f>INDEX(pivot_pay!$B$5:$AN$56,MATCH(Pay!$B35,pivot_pay!$A$5:$A$56,0),MATCH(Pay!L$55,pivot_pay!$B$4:$AN$4,0))*10</f>
        <v>171219920</v>
      </c>
      <c r="M35" s="4">
        <f>INDEX(pivot_pay!$B$5:$AN$56,MATCH(Pay!$B35,pivot_pay!$A$5:$A$56,0),MATCH(Pay!M$55,pivot_pay!$B$4:$AN$4,0))*12</f>
        <v>395561640</v>
      </c>
      <c r="N35" s="4">
        <f>INDEX(pivot_pay!$B$5:$AN$56,MATCH(Pay!$B35,pivot_pay!$A$5:$A$56,0),MATCH(Pay!N$55,pivot_pay!$B$4:$AN$4,0))*12</f>
        <v>992528376</v>
      </c>
      <c r="O35" s="4">
        <f>INDEX(pivot_pay!$B$5:$AN$56,MATCH(Pay!$B35,pivot_pay!$A$5:$A$56,0),MATCH(Pay!O$55,pivot_pay!$B$4:$AN$4,0))*12</f>
        <v>408067992</v>
      </c>
      <c r="P35" s="4">
        <f>INDEX(pivot_pay!$B$5:$AN$56,MATCH(Pay!$B35,pivot_pay!$A$5:$A$56,0),MATCH(Pay!P$55,pivot_pay!$B$4:$AN$4,0))*12</f>
        <v>196906104</v>
      </c>
      <c r="Q35" s="4">
        <f>INDEX(pivot_pay!$B$5:$AN$56,MATCH(Pay!$B35,pivot_pay!$A$5:$A$56,0),MATCH(Pay!Q$55,pivot_pay!$B$4:$AN$4,0))*12</f>
        <v>841836</v>
      </c>
      <c r="R35" s="4">
        <f>INDEX(pivot_pay!$B$5:$AN$56,MATCH(Pay!$B35,pivot_pay!$A$5:$A$56,0),MATCH(Pay!R$55,pivot_pay!$B$4:$AN$4,0))*12</f>
        <v>1507058220</v>
      </c>
      <c r="S35" s="4">
        <f>INDEX(pivot_pay!$B$5:$AN$56,MATCH(Pay!$B35,pivot_pay!$A$5:$A$56,0),MATCH(Pay!S$55,pivot_pay!$B$4:$AN$4,0))*12</f>
        <v>2380584996</v>
      </c>
      <c r="T35" s="4">
        <f>INDEX(pivot_pay!$B$5:$AN$56,MATCH(Pay!$B35,pivot_pay!$A$5:$A$56,0),MATCH(Pay!T$55,pivot_pay!$B$4:$AN$4,0))*12</f>
        <v>971221308</v>
      </c>
    </row>
    <row r="36" spans="1:20">
      <c r="A36" t="s">
        <v>134</v>
      </c>
      <c r="B36" t="s">
        <v>35</v>
      </c>
      <c r="C36" s="4">
        <f>INDEX(pivot_pay!$B$5:$AN$56,MATCH(Pay!$B36,pivot_pay!$A$5:$A$56,0),MATCH(Pay!C$55,pivot_pay!$B$4:$AN$4,0))*10</f>
        <v>6673147850</v>
      </c>
      <c r="D36" s="4">
        <f>INDEX(pivot_pay!$B$5:$AN$56,MATCH(Pay!$B36,pivot_pay!$A$5:$A$56,0),MATCH(Pay!D$55,pivot_pay!$B$4:$AN$4,0))*10</f>
        <v>3862113480</v>
      </c>
      <c r="E36" s="4">
        <f>INDEX(pivot_pay!$B$5:$AN$56,MATCH(Pay!$B36,pivot_pay!$A$5:$A$56,0),MATCH(Pay!E$55,pivot_pay!$B$4:$AN$4,0))*12</f>
        <v>643817412</v>
      </c>
      <c r="F36" s="4">
        <f>INDEX(pivot_pay!$B$5:$AN$56,MATCH(Pay!$B36,pivot_pay!$A$5:$A$56,0),MATCH(Pay!F$55,pivot_pay!$B$4:$AN$4,0))*12</f>
        <v>64932588</v>
      </c>
      <c r="G36" s="4">
        <f>INDEX(pivot_pay!$B$5:$AN$56,MATCH(Pay!$B36,pivot_pay!$A$5:$A$56,0),MATCH(Pay!G$55,pivot_pay!$B$4:$AN$4,0))*12</f>
        <v>1325199972</v>
      </c>
      <c r="H36" s="4">
        <f>INDEX(pivot_pay!$B$5:$AN$56,MATCH(Pay!$B36,pivot_pay!$A$5:$A$56,0),MATCH(Pay!H$55,pivot_pay!$B$4:$AN$4,0))*12</f>
        <v>930024024</v>
      </c>
      <c r="I36" s="4">
        <f>INDEX(pivot_pay!$B$5:$AN$56,MATCH(Pay!$B36,pivot_pay!$A$5:$A$56,0),MATCH(Pay!I$55,pivot_pay!$B$4:$AN$4,0))*12</f>
        <v>399611340</v>
      </c>
      <c r="J36" s="4">
        <f>INDEX(pivot_pay!$B$5:$AN$56,MATCH(Pay!$B36,pivot_pay!$A$5:$A$56,0),MATCH(Pay!J$55,pivot_pay!$B$4:$AN$4,0))*12</f>
        <v>125329704</v>
      </c>
      <c r="K36" s="4">
        <f>INDEX(pivot_pay!$B$5:$AN$56,MATCH(Pay!$B36,pivot_pay!$A$5:$A$56,0),MATCH(Pay!K$55,pivot_pay!$B$4:$AN$4,0))*12</f>
        <v>275647056</v>
      </c>
      <c r="L36" s="4">
        <f>INDEX(pivot_pay!$B$5:$AN$56,MATCH(Pay!$B36,pivot_pay!$A$5:$A$56,0),MATCH(Pay!L$55,pivot_pay!$B$4:$AN$4,0))*10</f>
        <v>196588530</v>
      </c>
      <c r="M36" s="4">
        <f>INDEX(pivot_pay!$B$5:$AN$56,MATCH(Pay!$B36,pivot_pay!$A$5:$A$56,0),MATCH(Pay!M$55,pivot_pay!$B$4:$AN$4,0))*12</f>
        <v>166893816</v>
      </c>
      <c r="N36" s="4">
        <f>INDEX(pivot_pay!$B$5:$AN$56,MATCH(Pay!$B36,pivot_pay!$A$5:$A$56,0),MATCH(Pay!N$55,pivot_pay!$B$4:$AN$4,0))*12</f>
        <v>169323684</v>
      </c>
      <c r="O36" s="4">
        <f>INDEX(pivot_pay!$B$5:$AN$56,MATCH(Pay!$B36,pivot_pay!$A$5:$A$56,0),MATCH(Pay!O$55,pivot_pay!$B$4:$AN$4,0))*12</f>
        <v>231595212</v>
      </c>
      <c r="P36" s="4">
        <f>INDEX(pivot_pay!$B$5:$AN$56,MATCH(Pay!$B36,pivot_pay!$A$5:$A$56,0),MATCH(Pay!P$55,pivot_pay!$B$4:$AN$4,0))*12</f>
        <v>83648364</v>
      </c>
      <c r="Q36" s="4">
        <f>INDEX(pivot_pay!$B$5:$AN$56,MATCH(Pay!$B36,pivot_pay!$A$5:$A$56,0),MATCH(Pay!Q$55,pivot_pay!$B$4:$AN$4,0))*12</f>
        <v>6742884</v>
      </c>
      <c r="R36" s="4">
        <f>INDEX(pivot_pay!$B$5:$AN$56,MATCH(Pay!$B36,pivot_pay!$A$5:$A$56,0),MATCH(Pay!R$55,pivot_pay!$B$4:$AN$4,0))*12</f>
        <v>516261108</v>
      </c>
      <c r="S36" s="4">
        <f>INDEX(pivot_pay!$B$5:$AN$56,MATCH(Pay!$B36,pivot_pay!$A$5:$A$56,0),MATCH(Pay!S$55,pivot_pay!$B$4:$AN$4,0))*12</f>
        <v>432461964</v>
      </c>
      <c r="T36" s="4">
        <f>INDEX(pivot_pay!$B$5:$AN$56,MATCH(Pay!$B36,pivot_pay!$A$5:$A$56,0),MATCH(Pay!T$55,pivot_pay!$B$4:$AN$4,0))*12</f>
        <v>329432148</v>
      </c>
    </row>
    <row r="37" spans="1:20">
      <c r="A37" t="s">
        <v>135</v>
      </c>
      <c r="B37" t="s">
        <v>36</v>
      </c>
      <c r="C37" s="4">
        <f>INDEX(pivot_pay!$B$5:$AN$56,MATCH(Pay!$B37,pivot_pay!$A$5:$A$56,0),MATCH(Pay!C$55,pivot_pay!$B$4:$AN$4,0))*10</f>
        <v>573957860</v>
      </c>
      <c r="D37" s="4">
        <f>INDEX(pivot_pay!$B$5:$AN$56,MATCH(Pay!$B37,pivot_pay!$A$5:$A$56,0),MATCH(Pay!D$55,pivot_pay!$B$4:$AN$4,0))*10</f>
        <v>401027130</v>
      </c>
      <c r="E37" s="4">
        <f>INDEX(pivot_pay!$B$5:$AN$56,MATCH(Pay!$B37,pivot_pay!$A$5:$A$56,0),MATCH(Pay!E$55,pivot_pay!$B$4:$AN$4,0))*12</f>
        <v>109709316</v>
      </c>
      <c r="F37" s="4">
        <f>INDEX(pivot_pay!$B$5:$AN$56,MATCH(Pay!$B37,pivot_pay!$A$5:$A$56,0),MATCH(Pay!F$55,pivot_pay!$B$4:$AN$4,0))*12</f>
        <v>1925700</v>
      </c>
      <c r="G37" s="4">
        <f>INDEX(pivot_pay!$B$5:$AN$56,MATCH(Pay!$B37,pivot_pay!$A$5:$A$56,0),MATCH(Pay!G$55,pivot_pay!$B$4:$AN$4,0))*12</f>
        <v>79913856</v>
      </c>
      <c r="H37" s="4">
        <f>INDEX(pivot_pay!$B$5:$AN$56,MATCH(Pay!$B37,pivot_pay!$A$5:$A$56,0),MATCH(Pay!H$55,pivot_pay!$B$4:$AN$4,0))*12</f>
        <v>56529636</v>
      </c>
      <c r="I37" s="4">
        <f>INDEX(pivot_pay!$B$5:$AN$56,MATCH(Pay!$B37,pivot_pay!$A$5:$A$56,0),MATCH(Pay!I$55,pivot_pay!$B$4:$AN$4,0))*12</f>
        <v>19940172</v>
      </c>
      <c r="J37" s="4">
        <f>INDEX(pivot_pay!$B$5:$AN$56,MATCH(Pay!$B37,pivot_pay!$A$5:$A$56,0),MATCH(Pay!J$55,pivot_pay!$B$4:$AN$4,0))*12</f>
        <v>12128700</v>
      </c>
      <c r="K37" s="4">
        <f>INDEX(pivot_pay!$B$5:$AN$56,MATCH(Pay!$B37,pivot_pay!$A$5:$A$56,0),MATCH(Pay!K$55,pivot_pay!$B$4:$AN$4,0))*12</f>
        <v>35870088</v>
      </c>
      <c r="L37" s="4">
        <f>INDEX(pivot_pay!$B$5:$AN$56,MATCH(Pay!$B37,pivot_pay!$A$5:$A$56,0),MATCH(Pay!L$55,pivot_pay!$B$4:$AN$4,0))*10</f>
        <v>31521250</v>
      </c>
      <c r="M37" s="4">
        <f>INDEX(pivot_pay!$B$5:$AN$56,MATCH(Pay!$B37,pivot_pay!$A$5:$A$56,0),MATCH(Pay!M$55,pivot_pay!$B$4:$AN$4,0))*12</f>
        <v>8266260</v>
      </c>
      <c r="N37" s="4">
        <f>INDEX(pivot_pay!$B$5:$AN$56,MATCH(Pay!$B37,pivot_pay!$A$5:$A$56,0),MATCH(Pay!N$55,pivot_pay!$B$4:$AN$4,0))*12</f>
        <v>12278016</v>
      </c>
      <c r="O37" s="4">
        <f>INDEX(pivot_pay!$B$5:$AN$56,MATCH(Pay!$B37,pivot_pay!$A$5:$A$56,0),MATCH(Pay!O$55,pivot_pay!$B$4:$AN$4,0))*12</f>
        <v>19753056</v>
      </c>
      <c r="P37" s="4">
        <f>INDEX(pivot_pay!$B$5:$AN$56,MATCH(Pay!$B37,pivot_pay!$A$5:$A$56,0),MATCH(Pay!P$55,pivot_pay!$B$4:$AN$4,0))*12</f>
        <v>9194808</v>
      </c>
      <c r="Q37" s="4">
        <f>INDEX(pivot_pay!$B$5:$AN$56,MATCH(Pay!$B37,pivot_pay!$A$5:$A$56,0),MATCH(Pay!Q$55,pivot_pay!$B$4:$AN$4,0))*12</f>
        <v>0</v>
      </c>
      <c r="R37" s="4">
        <f>INDEX(pivot_pay!$B$5:$AN$56,MATCH(Pay!$B37,pivot_pay!$A$5:$A$56,0),MATCH(Pay!R$55,pivot_pay!$B$4:$AN$4,0))*12</f>
        <v>65661096</v>
      </c>
      <c r="S37" s="4">
        <f>INDEX(pivot_pay!$B$5:$AN$56,MATCH(Pay!$B37,pivot_pay!$A$5:$A$56,0),MATCH(Pay!S$55,pivot_pay!$B$4:$AN$4,0))*12</f>
        <v>47563968</v>
      </c>
      <c r="T37" s="4">
        <f>INDEX(pivot_pay!$B$5:$AN$56,MATCH(Pay!$B37,pivot_pay!$A$5:$A$56,0),MATCH(Pay!T$55,pivot_pay!$B$4:$AN$4,0))*12</f>
        <v>29214384</v>
      </c>
    </row>
    <row r="38" spans="1:20">
      <c r="A38" t="s">
        <v>136</v>
      </c>
      <c r="B38" t="s">
        <v>37</v>
      </c>
      <c r="C38" s="4">
        <f>INDEX(pivot_pay!$B$5:$AN$56,MATCH(Pay!$B38,pivot_pay!$A$5:$A$56,0),MATCH(Pay!C$55,pivot_pay!$B$4:$AN$4,0))*10</f>
        <v>9334093700</v>
      </c>
      <c r="D38" s="4">
        <f>INDEX(pivot_pay!$B$5:$AN$56,MATCH(Pay!$B38,pivot_pay!$A$5:$A$56,0),MATCH(Pay!D$55,pivot_pay!$B$4:$AN$4,0))*10</f>
        <v>3492618360</v>
      </c>
      <c r="E38" s="4">
        <f>INDEX(pivot_pay!$B$5:$AN$56,MATCH(Pay!$B38,pivot_pay!$A$5:$A$56,0),MATCH(Pay!E$55,pivot_pay!$B$4:$AN$4,0))*12</f>
        <v>1038582156</v>
      </c>
      <c r="F38" s="4">
        <f>INDEX(pivot_pay!$B$5:$AN$56,MATCH(Pay!$B38,pivot_pay!$A$5:$A$56,0),MATCH(Pay!F$55,pivot_pay!$B$4:$AN$4,0))*12</f>
        <v>295752456</v>
      </c>
      <c r="G38" s="4">
        <f>INDEX(pivot_pay!$B$5:$AN$56,MATCH(Pay!$B38,pivot_pay!$A$5:$A$56,0),MATCH(Pay!G$55,pivot_pay!$B$4:$AN$4,0))*12</f>
        <v>1897878720</v>
      </c>
      <c r="H38" s="4">
        <f>INDEX(pivot_pay!$B$5:$AN$56,MATCH(Pay!$B38,pivot_pay!$A$5:$A$56,0),MATCH(Pay!H$55,pivot_pay!$B$4:$AN$4,0))*12</f>
        <v>1029189300</v>
      </c>
      <c r="I38" s="4">
        <f>INDEX(pivot_pay!$B$5:$AN$56,MATCH(Pay!$B38,pivot_pay!$A$5:$A$56,0),MATCH(Pay!I$55,pivot_pay!$B$4:$AN$4,0))*12</f>
        <v>1088494848</v>
      </c>
      <c r="J38" s="4">
        <f>INDEX(pivot_pay!$B$5:$AN$56,MATCH(Pay!$B38,pivot_pay!$A$5:$A$56,0),MATCH(Pay!J$55,pivot_pay!$B$4:$AN$4,0))*12</f>
        <v>212266560</v>
      </c>
      <c r="K38" s="4">
        <f>INDEX(pivot_pay!$B$5:$AN$56,MATCH(Pay!$B38,pivot_pay!$A$5:$A$56,0),MATCH(Pay!K$55,pivot_pay!$B$4:$AN$4,0))*12</f>
        <v>351469812</v>
      </c>
      <c r="L38" s="4">
        <f>INDEX(pivot_pay!$B$5:$AN$56,MATCH(Pay!$B38,pivot_pay!$A$5:$A$56,0),MATCH(Pay!L$55,pivot_pay!$B$4:$AN$4,0))*10</f>
        <v>135944110</v>
      </c>
      <c r="M38" s="4">
        <f>INDEX(pivot_pay!$B$5:$AN$56,MATCH(Pay!$B38,pivot_pay!$A$5:$A$56,0),MATCH(Pay!M$55,pivot_pay!$B$4:$AN$4,0))*12</f>
        <v>334888068</v>
      </c>
      <c r="N38" s="4">
        <f>INDEX(pivot_pay!$B$5:$AN$56,MATCH(Pay!$B38,pivot_pay!$A$5:$A$56,0),MATCH(Pay!N$55,pivot_pay!$B$4:$AN$4,0))*12</f>
        <v>109566156</v>
      </c>
      <c r="O38" s="4">
        <f>INDEX(pivot_pay!$B$5:$AN$56,MATCH(Pay!$B38,pivot_pay!$A$5:$A$56,0),MATCH(Pay!O$55,pivot_pay!$B$4:$AN$4,0))*12</f>
        <v>408146808</v>
      </c>
      <c r="P38" s="4">
        <f>INDEX(pivot_pay!$B$5:$AN$56,MATCH(Pay!$B38,pivot_pay!$A$5:$A$56,0),MATCH(Pay!P$55,pivot_pay!$B$4:$AN$4,0))*12</f>
        <v>85996956</v>
      </c>
      <c r="Q38" s="4">
        <f>INDEX(pivot_pay!$B$5:$AN$56,MATCH(Pay!$B38,pivot_pay!$A$5:$A$56,0),MATCH(Pay!Q$55,pivot_pay!$B$4:$AN$4,0))*12</f>
        <v>2224992</v>
      </c>
      <c r="R38" s="4">
        <f>INDEX(pivot_pay!$B$5:$AN$56,MATCH(Pay!$B38,pivot_pay!$A$5:$A$56,0),MATCH(Pay!R$55,pivot_pay!$B$4:$AN$4,0))*12</f>
        <v>800209860</v>
      </c>
      <c r="S38" s="4">
        <f>INDEX(pivot_pay!$B$5:$AN$56,MATCH(Pay!$B38,pivot_pay!$A$5:$A$56,0),MATCH(Pay!S$55,pivot_pay!$B$4:$AN$4,0))*12</f>
        <v>933691920</v>
      </c>
      <c r="T38" s="4">
        <f>INDEX(pivot_pay!$B$5:$AN$56,MATCH(Pay!$B38,pivot_pay!$A$5:$A$56,0),MATCH(Pay!T$55,pivot_pay!$B$4:$AN$4,0))*12</f>
        <v>486081480</v>
      </c>
    </row>
    <row r="39" spans="1:20">
      <c r="A39" t="s">
        <v>137</v>
      </c>
      <c r="B39" t="s">
        <v>38</v>
      </c>
      <c r="C39" s="4">
        <f>INDEX(pivot_pay!$B$5:$AN$56,MATCH(Pay!$B39,pivot_pay!$A$5:$A$56,0),MATCH(Pay!C$55,pivot_pay!$B$4:$AN$4,0))*10</f>
        <v>2659221950</v>
      </c>
      <c r="D39" s="4">
        <f>INDEX(pivot_pay!$B$5:$AN$56,MATCH(Pay!$B39,pivot_pay!$A$5:$A$56,0),MATCH(Pay!D$55,pivot_pay!$B$4:$AN$4,0))*10</f>
        <v>1209303060</v>
      </c>
      <c r="E39" s="4">
        <f>INDEX(pivot_pay!$B$5:$AN$56,MATCH(Pay!$B39,pivot_pay!$A$5:$A$56,0),MATCH(Pay!E$55,pivot_pay!$B$4:$AN$4,0))*12</f>
        <v>300823104</v>
      </c>
      <c r="F39" s="4">
        <f>INDEX(pivot_pay!$B$5:$AN$56,MATCH(Pay!$B39,pivot_pay!$A$5:$A$56,0),MATCH(Pay!F$55,pivot_pay!$B$4:$AN$4,0))*12</f>
        <v>8454516</v>
      </c>
      <c r="G39" s="4">
        <f>INDEX(pivot_pay!$B$5:$AN$56,MATCH(Pay!$B39,pivot_pay!$A$5:$A$56,0),MATCH(Pay!G$55,pivot_pay!$B$4:$AN$4,0))*12</f>
        <v>532813032</v>
      </c>
      <c r="H39" s="4">
        <f>INDEX(pivot_pay!$B$5:$AN$56,MATCH(Pay!$B39,pivot_pay!$A$5:$A$56,0),MATCH(Pay!H$55,pivot_pay!$B$4:$AN$4,0))*12</f>
        <v>254289840</v>
      </c>
      <c r="I39" s="4">
        <f>INDEX(pivot_pay!$B$5:$AN$56,MATCH(Pay!$B39,pivot_pay!$A$5:$A$56,0),MATCH(Pay!I$55,pivot_pay!$B$4:$AN$4,0))*12</f>
        <v>273346620</v>
      </c>
      <c r="J39" s="4">
        <f>INDEX(pivot_pay!$B$5:$AN$56,MATCH(Pay!$B39,pivot_pay!$A$5:$A$56,0),MATCH(Pay!J$55,pivot_pay!$B$4:$AN$4,0))*12</f>
        <v>56404032</v>
      </c>
      <c r="K39" s="4">
        <f>INDEX(pivot_pay!$B$5:$AN$56,MATCH(Pay!$B39,pivot_pay!$A$5:$A$56,0),MATCH(Pay!K$55,pivot_pay!$B$4:$AN$4,0))*12</f>
        <v>77440956</v>
      </c>
      <c r="L39" s="4">
        <f>INDEX(pivot_pay!$B$5:$AN$56,MATCH(Pay!$B39,pivot_pay!$A$5:$A$56,0),MATCH(Pay!L$55,pivot_pay!$B$4:$AN$4,0))*10</f>
        <v>78577920</v>
      </c>
      <c r="M39" s="4">
        <f>INDEX(pivot_pay!$B$5:$AN$56,MATCH(Pay!$B39,pivot_pay!$A$5:$A$56,0),MATCH(Pay!M$55,pivot_pay!$B$4:$AN$4,0))*12</f>
        <v>45208812</v>
      </c>
      <c r="N39" s="4">
        <f>INDEX(pivot_pay!$B$5:$AN$56,MATCH(Pay!$B39,pivot_pay!$A$5:$A$56,0),MATCH(Pay!N$55,pivot_pay!$B$4:$AN$4,0))*12</f>
        <v>42665064</v>
      </c>
      <c r="O39" s="4">
        <f>INDEX(pivot_pay!$B$5:$AN$56,MATCH(Pay!$B39,pivot_pay!$A$5:$A$56,0),MATCH(Pay!O$55,pivot_pay!$B$4:$AN$4,0))*12</f>
        <v>117298440</v>
      </c>
      <c r="P39" s="4">
        <f>INDEX(pivot_pay!$B$5:$AN$56,MATCH(Pay!$B39,pivot_pay!$A$5:$A$56,0),MATCH(Pay!P$55,pivot_pay!$B$4:$AN$4,0))*12</f>
        <v>57493860</v>
      </c>
      <c r="Q39" s="4">
        <f>INDEX(pivot_pay!$B$5:$AN$56,MATCH(Pay!$B39,pivot_pay!$A$5:$A$56,0),MATCH(Pay!Q$55,pivot_pay!$B$4:$AN$4,0))*12</f>
        <v>1905384</v>
      </c>
      <c r="R39" s="4">
        <f>INDEX(pivot_pay!$B$5:$AN$56,MATCH(Pay!$B39,pivot_pay!$A$5:$A$56,0),MATCH(Pay!R$55,pivot_pay!$B$4:$AN$4,0))*12</f>
        <v>182369520</v>
      </c>
      <c r="S39" s="4">
        <f>INDEX(pivot_pay!$B$5:$AN$56,MATCH(Pay!$B39,pivot_pay!$A$5:$A$56,0),MATCH(Pay!S$55,pivot_pay!$B$4:$AN$4,0))*12</f>
        <v>202248036</v>
      </c>
      <c r="T39" s="4">
        <f>INDEX(pivot_pay!$B$5:$AN$56,MATCH(Pay!$B39,pivot_pay!$A$5:$A$56,0),MATCH(Pay!T$55,pivot_pay!$B$4:$AN$4,0))*12</f>
        <v>147787680</v>
      </c>
    </row>
    <row r="40" spans="1:20">
      <c r="A40" t="s">
        <v>138</v>
      </c>
      <c r="B40" t="s">
        <v>39</v>
      </c>
      <c r="C40" s="4">
        <f>INDEX(pivot_pay!$B$5:$AN$56,MATCH(Pay!$B40,pivot_pay!$A$5:$A$56,0),MATCH(Pay!C$55,pivot_pay!$B$4:$AN$4,0))*10</f>
        <v>2456981990</v>
      </c>
      <c r="D40" s="4">
        <f>INDEX(pivot_pay!$B$5:$AN$56,MATCH(Pay!$B40,pivot_pay!$A$5:$A$56,0),MATCH(Pay!D$55,pivot_pay!$B$4:$AN$4,0))*10</f>
        <v>1678725530</v>
      </c>
      <c r="E40" s="4">
        <f>INDEX(pivot_pay!$B$5:$AN$56,MATCH(Pay!$B40,pivot_pay!$A$5:$A$56,0),MATCH(Pay!E$55,pivot_pay!$B$4:$AN$4,0))*12</f>
        <v>401794044</v>
      </c>
      <c r="F40" s="4">
        <f>INDEX(pivot_pay!$B$5:$AN$56,MATCH(Pay!$B40,pivot_pay!$A$5:$A$56,0),MATCH(Pay!F$55,pivot_pay!$B$4:$AN$4,0))*12</f>
        <v>193456092</v>
      </c>
      <c r="G40" s="4">
        <f>INDEX(pivot_pay!$B$5:$AN$56,MATCH(Pay!$B40,pivot_pay!$A$5:$A$56,0),MATCH(Pay!G$55,pivot_pay!$B$4:$AN$4,0))*12</f>
        <v>613585992</v>
      </c>
      <c r="H40" s="4">
        <f>INDEX(pivot_pay!$B$5:$AN$56,MATCH(Pay!$B40,pivot_pay!$A$5:$A$56,0),MATCH(Pay!H$55,pivot_pay!$B$4:$AN$4,0))*12</f>
        <v>464408148</v>
      </c>
      <c r="I40" s="4">
        <f>INDEX(pivot_pay!$B$5:$AN$56,MATCH(Pay!$B40,pivot_pay!$A$5:$A$56,0),MATCH(Pay!I$55,pivot_pay!$B$4:$AN$4,0))*12</f>
        <v>314305680</v>
      </c>
      <c r="J40" s="4">
        <f>INDEX(pivot_pay!$B$5:$AN$56,MATCH(Pay!$B40,pivot_pay!$A$5:$A$56,0),MATCH(Pay!J$55,pivot_pay!$B$4:$AN$4,0))*12</f>
        <v>57952476</v>
      </c>
      <c r="K40" s="4">
        <f>INDEX(pivot_pay!$B$5:$AN$56,MATCH(Pay!$B40,pivot_pay!$A$5:$A$56,0),MATCH(Pay!K$55,pivot_pay!$B$4:$AN$4,0))*12</f>
        <v>161316492</v>
      </c>
      <c r="L40" s="4">
        <f>INDEX(pivot_pay!$B$5:$AN$56,MATCH(Pay!$B40,pivot_pay!$A$5:$A$56,0),MATCH(Pay!L$55,pivot_pay!$B$4:$AN$4,0))*10</f>
        <v>131868220</v>
      </c>
      <c r="M40" s="4">
        <f>INDEX(pivot_pay!$B$5:$AN$56,MATCH(Pay!$B40,pivot_pay!$A$5:$A$56,0),MATCH(Pay!M$55,pivot_pay!$B$4:$AN$4,0))*12</f>
        <v>109935048</v>
      </c>
      <c r="N40" s="4">
        <f>INDEX(pivot_pay!$B$5:$AN$56,MATCH(Pay!$B40,pivot_pay!$A$5:$A$56,0),MATCH(Pay!N$55,pivot_pay!$B$4:$AN$4,0))*12</f>
        <v>23351532</v>
      </c>
      <c r="O40" s="4">
        <f>INDEX(pivot_pay!$B$5:$AN$56,MATCH(Pay!$B40,pivot_pay!$A$5:$A$56,0),MATCH(Pay!O$55,pivot_pay!$B$4:$AN$4,0))*12</f>
        <v>129416208</v>
      </c>
      <c r="P40" s="4">
        <f>INDEX(pivot_pay!$B$5:$AN$56,MATCH(Pay!$B40,pivot_pay!$A$5:$A$56,0),MATCH(Pay!P$55,pivot_pay!$B$4:$AN$4,0))*12</f>
        <v>65452272</v>
      </c>
      <c r="Q40" s="4">
        <f>INDEX(pivot_pay!$B$5:$AN$56,MATCH(Pay!$B40,pivot_pay!$A$5:$A$56,0),MATCH(Pay!Q$55,pivot_pay!$B$4:$AN$4,0))*12</f>
        <v>0</v>
      </c>
      <c r="R40" s="4">
        <f>INDEX(pivot_pay!$B$5:$AN$56,MATCH(Pay!$B40,pivot_pay!$A$5:$A$56,0),MATCH(Pay!R$55,pivot_pay!$B$4:$AN$4,0))*12</f>
        <v>396783624</v>
      </c>
      <c r="S40" s="4">
        <f>INDEX(pivot_pay!$B$5:$AN$56,MATCH(Pay!$B40,pivot_pay!$A$5:$A$56,0),MATCH(Pay!S$55,pivot_pay!$B$4:$AN$4,0))*12</f>
        <v>269052792</v>
      </c>
      <c r="T40" s="4">
        <f>INDEX(pivot_pay!$B$5:$AN$56,MATCH(Pay!$B40,pivot_pay!$A$5:$A$56,0),MATCH(Pay!T$55,pivot_pay!$B$4:$AN$4,0))*12</f>
        <v>229684188</v>
      </c>
    </row>
    <row r="41" spans="1:20">
      <c r="A41" t="s">
        <v>139</v>
      </c>
      <c r="B41" t="s">
        <v>40</v>
      </c>
      <c r="C41" s="4">
        <f>INDEX(pivot_pay!$B$5:$AN$56,MATCH(Pay!$B41,pivot_pay!$A$5:$A$56,0),MATCH(Pay!C$55,pivot_pay!$B$4:$AN$4,0))*10</f>
        <v>10645581320</v>
      </c>
      <c r="D41" s="4">
        <f>INDEX(pivot_pay!$B$5:$AN$56,MATCH(Pay!$B41,pivot_pay!$A$5:$A$56,0),MATCH(Pay!D$55,pivot_pay!$B$4:$AN$4,0))*10</f>
        <v>3566531220</v>
      </c>
      <c r="E41" s="4">
        <f>INDEX(pivot_pay!$B$5:$AN$56,MATCH(Pay!$B41,pivot_pay!$A$5:$A$56,0),MATCH(Pay!E$55,pivot_pay!$B$4:$AN$4,0))*12</f>
        <v>1185925032</v>
      </c>
      <c r="F41" s="4">
        <f>INDEX(pivot_pay!$B$5:$AN$56,MATCH(Pay!$B41,pivot_pay!$A$5:$A$56,0),MATCH(Pay!F$55,pivot_pay!$B$4:$AN$4,0))*12</f>
        <v>807644520</v>
      </c>
      <c r="G41" s="4">
        <f>INDEX(pivot_pay!$B$5:$AN$56,MATCH(Pay!$B41,pivot_pay!$A$5:$A$56,0),MATCH(Pay!G$55,pivot_pay!$B$4:$AN$4,0))*12</f>
        <v>2340090168</v>
      </c>
      <c r="H41" s="4">
        <f>INDEX(pivot_pay!$B$5:$AN$56,MATCH(Pay!$B41,pivot_pay!$A$5:$A$56,0),MATCH(Pay!H$55,pivot_pay!$B$4:$AN$4,0))*12</f>
        <v>1605055848</v>
      </c>
      <c r="I41" s="4">
        <f>INDEX(pivot_pay!$B$5:$AN$56,MATCH(Pay!$B41,pivot_pay!$A$5:$A$56,0),MATCH(Pay!I$55,pivot_pay!$B$4:$AN$4,0))*12</f>
        <v>410287512</v>
      </c>
      <c r="J41" s="4">
        <f>INDEX(pivot_pay!$B$5:$AN$56,MATCH(Pay!$B41,pivot_pay!$A$5:$A$56,0),MATCH(Pay!J$55,pivot_pay!$B$4:$AN$4,0))*12</f>
        <v>247961772</v>
      </c>
      <c r="K41" s="4">
        <f>INDEX(pivot_pay!$B$5:$AN$56,MATCH(Pay!$B41,pivot_pay!$A$5:$A$56,0),MATCH(Pay!K$55,pivot_pay!$B$4:$AN$4,0))*12</f>
        <v>258935772</v>
      </c>
      <c r="L41" s="4">
        <f>INDEX(pivot_pay!$B$5:$AN$56,MATCH(Pay!$B41,pivot_pay!$A$5:$A$56,0),MATCH(Pay!L$55,pivot_pay!$B$4:$AN$4,0))*10</f>
        <v>303320750</v>
      </c>
      <c r="M41" s="4">
        <f>INDEX(pivot_pay!$B$5:$AN$56,MATCH(Pay!$B41,pivot_pay!$A$5:$A$56,0),MATCH(Pay!M$55,pivot_pay!$B$4:$AN$4,0))*12</f>
        <v>353013240</v>
      </c>
      <c r="N41" s="4">
        <f>INDEX(pivot_pay!$B$5:$AN$56,MATCH(Pay!$B41,pivot_pay!$A$5:$A$56,0),MATCH(Pay!N$55,pivot_pay!$B$4:$AN$4,0))*12</f>
        <v>135936732</v>
      </c>
      <c r="O41" s="4">
        <f>INDEX(pivot_pay!$B$5:$AN$56,MATCH(Pay!$B41,pivot_pay!$A$5:$A$56,0),MATCH(Pay!O$55,pivot_pay!$B$4:$AN$4,0))*12</f>
        <v>279728292</v>
      </c>
      <c r="P41" s="4">
        <f>INDEX(pivot_pay!$B$5:$AN$56,MATCH(Pay!$B41,pivot_pay!$A$5:$A$56,0),MATCH(Pay!P$55,pivot_pay!$B$4:$AN$4,0))*12</f>
        <v>8627688</v>
      </c>
      <c r="Q41" s="4">
        <f>INDEX(pivot_pay!$B$5:$AN$56,MATCH(Pay!$B41,pivot_pay!$A$5:$A$56,0),MATCH(Pay!Q$55,pivot_pay!$B$4:$AN$4,0))*12</f>
        <v>100379448</v>
      </c>
      <c r="R41" s="4">
        <f>INDEX(pivot_pay!$B$5:$AN$56,MATCH(Pay!$B41,pivot_pay!$A$5:$A$56,0),MATCH(Pay!R$55,pivot_pay!$B$4:$AN$4,0))*12</f>
        <v>799021272</v>
      </c>
      <c r="S41" s="4">
        <f>INDEX(pivot_pay!$B$5:$AN$56,MATCH(Pay!$B41,pivot_pay!$A$5:$A$56,0),MATCH(Pay!S$55,pivot_pay!$B$4:$AN$4,0))*12</f>
        <v>888677472</v>
      </c>
      <c r="T41" s="4">
        <f>INDEX(pivot_pay!$B$5:$AN$56,MATCH(Pay!$B41,pivot_pay!$A$5:$A$56,0),MATCH(Pay!T$55,pivot_pay!$B$4:$AN$4,0))*12</f>
        <v>626252556</v>
      </c>
    </row>
    <row r="42" spans="1:20">
      <c r="A42" t="s">
        <v>140</v>
      </c>
      <c r="B42" t="s">
        <v>41</v>
      </c>
      <c r="C42" s="4">
        <f>INDEX(pivot_pay!$B$5:$AN$56,MATCH(Pay!$B42,pivot_pay!$A$5:$A$56,0),MATCH(Pay!C$55,pivot_pay!$B$4:$AN$4,0))*10</f>
        <v>1042095140</v>
      </c>
      <c r="D42" s="4">
        <f>INDEX(pivot_pay!$B$5:$AN$56,MATCH(Pay!$B42,pivot_pay!$A$5:$A$56,0),MATCH(Pay!D$55,pivot_pay!$B$4:$AN$4,0))*10</f>
        <v>280046690</v>
      </c>
      <c r="E42" s="4">
        <f>INDEX(pivot_pay!$B$5:$AN$56,MATCH(Pay!$B42,pivot_pay!$A$5:$A$56,0),MATCH(Pay!E$55,pivot_pay!$B$4:$AN$4,0))*12</f>
        <v>88712376</v>
      </c>
      <c r="F42" s="4">
        <f>INDEX(pivot_pay!$B$5:$AN$56,MATCH(Pay!$B42,pivot_pay!$A$5:$A$56,0),MATCH(Pay!F$55,pivot_pay!$B$4:$AN$4,0))*12</f>
        <v>43942608</v>
      </c>
      <c r="G42" s="4">
        <f>INDEX(pivot_pay!$B$5:$AN$56,MATCH(Pay!$B42,pivot_pay!$A$5:$A$56,0),MATCH(Pay!G$55,pivot_pay!$B$4:$AN$4,0))*12</f>
        <v>225682512</v>
      </c>
      <c r="H42" s="4">
        <f>INDEX(pivot_pay!$B$5:$AN$56,MATCH(Pay!$B42,pivot_pay!$A$5:$A$56,0),MATCH(Pay!H$55,pivot_pay!$B$4:$AN$4,0))*12</f>
        <v>121525476</v>
      </c>
      <c r="I42" s="4">
        <f>INDEX(pivot_pay!$B$5:$AN$56,MATCH(Pay!$B42,pivot_pay!$A$5:$A$56,0),MATCH(Pay!I$55,pivot_pay!$B$4:$AN$4,0))*12</f>
        <v>154579116</v>
      </c>
      <c r="J42" s="4">
        <f>INDEX(pivot_pay!$B$5:$AN$56,MATCH(Pay!$B42,pivot_pay!$A$5:$A$56,0),MATCH(Pay!J$55,pivot_pay!$B$4:$AN$4,0))*12</f>
        <v>30277368</v>
      </c>
      <c r="K42" s="4">
        <f>INDEX(pivot_pay!$B$5:$AN$56,MATCH(Pay!$B42,pivot_pay!$A$5:$A$56,0),MATCH(Pay!K$55,pivot_pay!$B$4:$AN$4,0))*12</f>
        <v>22845792</v>
      </c>
      <c r="L42" s="4">
        <f>INDEX(pivot_pay!$B$5:$AN$56,MATCH(Pay!$B42,pivot_pay!$A$5:$A$56,0),MATCH(Pay!L$55,pivot_pay!$B$4:$AN$4,0))*10</f>
        <v>23529700</v>
      </c>
      <c r="M42" s="4">
        <f>INDEX(pivot_pay!$B$5:$AN$56,MATCH(Pay!$B42,pivot_pay!$A$5:$A$56,0),MATCH(Pay!M$55,pivot_pay!$B$4:$AN$4,0))*12</f>
        <v>24167304</v>
      </c>
      <c r="N42" s="4">
        <f>INDEX(pivot_pay!$B$5:$AN$56,MATCH(Pay!$B42,pivot_pay!$A$5:$A$56,0),MATCH(Pay!N$55,pivot_pay!$B$4:$AN$4,0))*12</f>
        <v>11615316</v>
      </c>
      <c r="O42" s="4">
        <f>INDEX(pivot_pay!$B$5:$AN$56,MATCH(Pay!$B42,pivot_pay!$A$5:$A$56,0),MATCH(Pay!O$55,pivot_pay!$B$4:$AN$4,0))*12</f>
        <v>31566348</v>
      </c>
      <c r="P42" s="4">
        <f>INDEX(pivot_pay!$B$5:$AN$56,MATCH(Pay!$B42,pivot_pay!$A$5:$A$56,0),MATCH(Pay!P$55,pivot_pay!$B$4:$AN$4,0))*12</f>
        <v>1114356</v>
      </c>
      <c r="Q42" s="4">
        <f>INDEX(pivot_pay!$B$5:$AN$56,MATCH(Pay!$B42,pivot_pay!$A$5:$A$56,0),MATCH(Pay!Q$55,pivot_pay!$B$4:$AN$4,0))*12</f>
        <v>0</v>
      </c>
      <c r="R42" s="4">
        <f>INDEX(pivot_pay!$B$5:$AN$56,MATCH(Pay!$B42,pivot_pay!$A$5:$A$56,0),MATCH(Pay!R$55,pivot_pay!$B$4:$AN$4,0))*12</f>
        <v>82374168</v>
      </c>
      <c r="S42" s="4">
        <f>INDEX(pivot_pay!$B$5:$AN$56,MATCH(Pay!$B42,pivot_pay!$A$5:$A$56,0),MATCH(Pay!S$55,pivot_pay!$B$4:$AN$4,0))*12</f>
        <v>87108612</v>
      </c>
      <c r="T42" s="4">
        <f>INDEX(pivot_pay!$B$5:$AN$56,MATCH(Pay!$B42,pivot_pay!$A$5:$A$56,0),MATCH(Pay!T$55,pivot_pay!$B$4:$AN$4,0))*12</f>
        <v>68881380</v>
      </c>
    </row>
    <row r="43" spans="1:20">
      <c r="A43" t="s">
        <v>141</v>
      </c>
      <c r="B43" t="s">
        <v>42</v>
      </c>
      <c r="C43" s="4">
        <f>INDEX(pivot_pay!$B$5:$AN$56,MATCH(Pay!$B43,pivot_pay!$A$5:$A$56,0),MATCH(Pay!C$55,pivot_pay!$B$4:$AN$4,0))*10</f>
        <v>3311514700</v>
      </c>
      <c r="D43" s="4">
        <f>INDEX(pivot_pay!$B$5:$AN$56,MATCH(Pay!$B43,pivot_pay!$A$5:$A$56,0),MATCH(Pay!D$55,pivot_pay!$B$4:$AN$4,0))*10</f>
        <v>1346912590</v>
      </c>
      <c r="E43" s="4">
        <f>INDEX(pivot_pay!$B$5:$AN$56,MATCH(Pay!$B43,pivot_pay!$A$5:$A$56,0),MATCH(Pay!E$55,pivot_pay!$B$4:$AN$4,0))*12</f>
        <v>262228740</v>
      </c>
      <c r="F43" s="4">
        <f>INDEX(pivot_pay!$B$5:$AN$56,MATCH(Pay!$B43,pivot_pay!$A$5:$A$56,0),MATCH(Pay!F$55,pivot_pay!$B$4:$AN$4,0))*12</f>
        <v>16139760</v>
      </c>
      <c r="G43" s="4">
        <f>INDEX(pivot_pay!$B$5:$AN$56,MATCH(Pay!$B43,pivot_pay!$A$5:$A$56,0),MATCH(Pay!G$55,pivot_pay!$B$4:$AN$4,0))*12</f>
        <v>570666240</v>
      </c>
      <c r="H43" s="4">
        <f>INDEX(pivot_pay!$B$5:$AN$56,MATCH(Pay!$B43,pivot_pay!$A$5:$A$56,0),MATCH(Pay!H$55,pivot_pay!$B$4:$AN$4,0))*12</f>
        <v>391826760</v>
      </c>
      <c r="I43" s="4">
        <f>INDEX(pivot_pay!$B$5:$AN$56,MATCH(Pay!$B43,pivot_pay!$A$5:$A$56,0),MATCH(Pay!I$55,pivot_pay!$B$4:$AN$4,0))*12</f>
        <v>225534012</v>
      </c>
      <c r="J43" s="4">
        <f>INDEX(pivot_pay!$B$5:$AN$56,MATCH(Pay!$B43,pivot_pay!$A$5:$A$56,0),MATCH(Pay!J$55,pivot_pay!$B$4:$AN$4,0))*12</f>
        <v>48415392</v>
      </c>
      <c r="K43" s="4">
        <f>INDEX(pivot_pay!$B$5:$AN$56,MATCH(Pay!$B43,pivot_pay!$A$5:$A$56,0),MATCH(Pay!K$55,pivot_pay!$B$4:$AN$4,0))*12</f>
        <v>134902440</v>
      </c>
      <c r="L43" s="4">
        <f>INDEX(pivot_pay!$B$5:$AN$56,MATCH(Pay!$B43,pivot_pay!$A$5:$A$56,0),MATCH(Pay!L$55,pivot_pay!$B$4:$AN$4,0))*10</f>
        <v>67688050</v>
      </c>
      <c r="M43" s="4">
        <f>INDEX(pivot_pay!$B$5:$AN$56,MATCH(Pay!$B43,pivot_pay!$A$5:$A$56,0),MATCH(Pay!M$55,pivot_pay!$B$4:$AN$4,0))*12</f>
        <v>89001852</v>
      </c>
      <c r="N43" s="4">
        <f>INDEX(pivot_pay!$B$5:$AN$56,MATCH(Pay!$B43,pivot_pay!$A$5:$A$56,0),MATCH(Pay!N$55,pivot_pay!$B$4:$AN$4,0))*12</f>
        <v>78574224</v>
      </c>
      <c r="O43" s="4">
        <f>INDEX(pivot_pay!$B$5:$AN$56,MATCH(Pay!$B43,pivot_pay!$A$5:$A$56,0),MATCH(Pay!O$55,pivot_pay!$B$4:$AN$4,0))*12</f>
        <v>126577848</v>
      </c>
      <c r="P43" s="4">
        <f>INDEX(pivot_pay!$B$5:$AN$56,MATCH(Pay!$B43,pivot_pay!$A$5:$A$56,0),MATCH(Pay!P$55,pivot_pay!$B$4:$AN$4,0))*12</f>
        <v>142743564</v>
      </c>
      <c r="Q43" s="4">
        <f>INDEX(pivot_pay!$B$5:$AN$56,MATCH(Pay!$B43,pivot_pay!$A$5:$A$56,0),MATCH(Pay!Q$55,pivot_pay!$B$4:$AN$4,0))*12</f>
        <v>18026760</v>
      </c>
      <c r="R43" s="4">
        <f>INDEX(pivot_pay!$B$5:$AN$56,MATCH(Pay!$B43,pivot_pay!$A$5:$A$56,0),MATCH(Pay!R$55,pivot_pay!$B$4:$AN$4,0))*12</f>
        <v>273981912</v>
      </c>
      <c r="S43" s="4">
        <f>INDEX(pivot_pay!$B$5:$AN$56,MATCH(Pay!$B43,pivot_pay!$A$5:$A$56,0),MATCH(Pay!S$55,pivot_pay!$B$4:$AN$4,0))*12</f>
        <v>199434960</v>
      </c>
      <c r="T43" s="4">
        <f>INDEX(pivot_pay!$B$5:$AN$56,MATCH(Pay!$B43,pivot_pay!$A$5:$A$56,0),MATCH(Pay!T$55,pivot_pay!$B$4:$AN$4,0))*12</f>
        <v>152563020</v>
      </c>
    </row>
    <row r="44" spans="1:20">
      <c r="A44" t="s">
        <v>142</v>
      </c>
      <c r="B44" t="s">
        <v>43</v>
      </c>
      <c r="C44" s="4">
        <f>INDEX(pivot_pay!$B$5:$AN$56,MATCH(Pay!$B44,pivot_pay!$A$5:$A$56,0),MATCH(Pay!C$55,pivot_pay!$B$4:$AN$4,0))*10</f>
        <v>602004420</v>
      </c>
      <c r="D44" s="4">
        <f>INDEX(pivot_pay!$B$5:$AN$56,MATCH(Pay!$B44,pivot_pay!$A$5:$A$56,0),MATCH(Pay!D$55,pivot_pay!$B$4:$AN$4,0))*10</f>
        <v>274075840</v>
      </c>
      <c r="E44" s="4">
        <f>INDEX(pivot_pay!$B$5:$AN$56,MATCH(Pay!$B44,pivot_pay!$A$5:$A$56,0),MATCH(Pay!E$55,pivot_pay!$B$4:$AN$4,0))*12</f>
        <v>98049156</v>
      </c>
      <c r="F44" s="4">
        <f>INDEX(pivot_pay!$B$5:$AN$56,MATCH(Pay!$B44,pivot_pay!$A$5:$A$56,0),MATCH(Pay!F$55,pivot_pay!$B$4:$AN$4,0))*12</f>
        <v>1182036</v>
      </c>
      <c r="G44" s="4">
        <f>INDEX(pivot_pay!$B$5:$AN$56,MATCH(Pay!$B44,pivot_pay!$A$5:$A$56,0),MATCH(Pay!G$55,pivot_pay!$B$4:$AN$4,0))*12</f>
        <v>87039036</v>
      </c>
      <c r="H44" s="4">
        <f>INDEX(pivot_pay!$B$5:$AN$56,MATCH(Pay!$B44,pivot_pay!$A$5:$A$56,0),MATCH(Pay!H$55,pivot_pay!$B$4:$AN$4,0))*12</f>
        <v>59154948</v>
      </c>
      <c r="I44" s="4">
        <f>INDEX(pivot_pay!$B$5:$AN$56,MATCH(Pay!$B44,pivot_pay!$A$5:$A$56,0),MATCH(Pay!I$55,pivot_pay!$B$4:$AN$4,0))*12</f>
        <v>20722836</v>
      </c>
      <c r="J44" s="4">
        <f>INDEX(pivot_pay!$B$5:$AN$56,MATCH(Pay!$B44,pivot_pay!$A$5:$A$56,0),MATCH(Pay!J$55,pivot_pay!$B$4:$AN$4,0))*12</f>
        <v>5929488</v>
      </c>
      <c r="K44" s="4">
        <f>INDEX(pivot_pay!$B$5:$AN$56,MATCH(Pay!$B44,pivot_pay!$A$5:$A$56,0),MATCH(Pay!K$55,pivot_pay!$B$4:$AN$4,0))*12</f>
        <v>26243724</v>
      </c>
      <c r="L44" s="4">
        <f>INDEX(pivot_pay!$B$5:$AN$56,MATCH(Pay!$B44,pivot_pay!$A$5:$A$56,0),MATCH(Pay!L$55,pivot_pay!$B$4:$AN$4,0))*10</f>
        <v>46594570</v>
      </c>
      <c r="M44" s="4">
        <f>INDEX(pivot_pay!$B$5:$AN$56,MATCH(Pay!$B44,pivot_pay!$A$5:$A$56,0),MATCH(Pay!M$55,pivot_pay!$B$4:$AN$4,0))*12</f>
        <v>12258180</v>
      </c>
      <c r="N44" s="4">
        <f>INDEX(pivot_pay!$B$5:$AN$56,MATCH(Pay!$B44,pivot_pay!$A$5:$A$56,0),MATCH(Pay!N$55,pivot_pay!$B$4:$AN$4,0))*12</f>
        <v>8582520</v>
      </c>
      <c r="O44" s="4">
        <f>INDEX(pivot_pay!$B$5:$AN$56,MATCH(Pay!$B44,pivot_pay!$A$5:$A$56,0),MATCH(Pay!O$55,pivot_pay!$B$4:$AN$4,0))*12</f>
        <v>15632808</v>
      </c>
      <c r="P44" s="4">
        <f>INDEX(pivot_pay!$B$5:$AN$56,MATCH(Pay!$B44,pivot_pay!$A$5:$A$56,0),MATCH(Pay!P$55,pivot_pay!$B$4:$AN$4,0))*12</f>
        <v>9433980</v>
      </c>
      <c r="Q44" s="4">
        <f>INDEX(pivot_pay!$B$5:$AN$56,MATCH(Pay!$B44,pivot_pay!$A$5:$A$56,0),MATCH(Pay!Q$55,pivot_pay!$B$4:$AN$4,0))*12</f>
        <v>978552</v>
      </c>
      <c r="R44" s="4">
        <f>INDEX(pivot_pay!$B$5:$AN$56,MATCH(Pay!$B44,pivot_pay!$A$5:$A$56,0),MATCH(Pay!R$55,pivot_pay!$B$4:$AN$4,0))*12</f>
        <v>62399376</v>
      </c>
      <c r="S44" s="4">
        <f>INDEX(pivot_pay!$B$5:$AN$56,MATCH(Pay!$B44,pivot_pay!$A$5:$A$56,0),MATCH(Pay!S$55,pivot_pay!$B$4:$AN$4,0))*12</f>
        <v>47590152</v>
      </c>
      <c r="T44" s="4">
        <f>INDEX(pivot_pay!$B$5:$AN$56,MATCH(Pay!$B44,pivot_pay!$A$5:$A$56,0),MATCH(Pay!T$55,pivot_pay!$B$4:$AN$4,0))*12</f>
        <v>41662464</v>
      </c>
    </row>
    <row r="45" spans="1:20">
      <c r="A45" t="s">
        <v>143</v>
      </c>
      <c r="B45" t="s">
        <v>44</v>
      </c>
      <c r="C45" s="4">
        <f>INDEX(pivot_pay!$B$5:$AN$56,MATCH(Pay!$B45,pivot_pay!$A$5:$A$56,0),MATCH(Pay!C$55,pivot_pay!$B$4:$AN$4,0))*10</f>
        <v>4007475500</v>
      </c>
      <c r="D45" s="4">
        <f>INDEX(pivot_pay!$B$5:$AN$56,MATCH(Pay!$B45,pivot_pay!$A$5:$A$56,0),MATCH(Pay!D$55,pivot_pay!$B$4:$AN$4,0))*10</f>
        <v>1404867360</v>
      </c>
      <c r="E45" s="4">
        <f>INDEX(pivot_pay!$B$5:$AN$56,MATCH(Pay!$B45,pivot_pay!$A$5:$A$56,0),MATCH(Pay!E$55,pivot_pay!$B$4:$AN$4,0))*12</f>
        <v>381018504</v>
      </c>
      <c r="F45" s="4">
        <f>INDEX(pivot_pay!$B$5:$AN$56,MATCH(Pay!$B45,pivot_pay!$A$5:$A$56,0),MATCH(Pay!F$55,pivot_pay!$B$4:$AN$4,0))*12</f>
        <v>41291484</v>
      </c>
      <c r="G45" s="4">
        <f>INDEX(pivot_pay!$B$5:$AN$56,MATCH(Pay!$B45,pivot_pay!$A$5:$A$56,0),MATCH(Pay!G$55,pivot_pay!$B$4:$AN$4,0))*12</f>
        <v>903585036</v>
      </c>
      <c r="H45" s="4">
        <f>INDEX(pivot_pay!$B$5:$AN$56,MATCH(Pay!$B45,pivot_pay!$A$5:$A$56,0),MATCH(Pay!H$55,pivot_pay!$B$4:$AN$4,0))*12</f>
        <v>425858376</v>
      </c>
      <c r="I45" s="4">
        <f>INDEX(pivot_pay!$B$5:$AN$56,MATCH(Pay!$B45,pivot_pay!$A$5:$A$56,0),MATCH(Pay!I$55,pivot_pay!$B$4:$AN$4,0))*12</f>
        <v>381968928</v>
      </c>
      <c r="J45" s="4">
        <f>INDEX(pivot_pay!$B$5:$AN$56,MATCH(Pay!$B45,pivot_pay!$A$5:$A$56,0),MATCH(Pay!J$55,pivot_pay!$B$4:$AN$4,0))*12</f>
        <v>86283360</v>
      </c>
      <c r="K45" s="4">
        <f>INDEX(pivot_pay!$B$5:$AN$56,MATCH(Pay!$B45,pivot_pay!$A$5:$A$56,0),MATCH(Pay!K$55,pivot_pay!$B$4:$AN$4,0))*12</f>
        <v>156994560</v>
      </c>
      <c r="L45" s="4">
        <f>INDEX(pivot_pay!$B$5:$AN$56,MATCH(Pay!$B45,pivot_pay!$A$5:$A$56,0),MATCH(Pay!L$55,pivot_pay!$B$4:$AN$4,0))*10</f>
        <v>153837930</v>
      </c>
      <c r="M45" s="4">
        <f>INDEX(pivot_pay!$B$5:$AN$56,MATCH(Pay!$B45,pivot_pay!$A$5:$A$56,0),MATCH(Pay!M$55,pivot_pay!$B$4:$AN$4,0))*12</f>
        <v>99968676</v>
      </c>
      <c r="N45" s="4">
        <f>INDEX(pivot_pay!$B$5:$AN$56,MATCH(Pay!$B45,pivot_pay!$A$5:$A$56,0),MATCH(Pay!N$55,pivot_pay!$B$4:$AN$4,0))*12</f>
        <v>110728056</v>
      </c>
      <c r="O45" s="4">
        <f>INDEX(pivot_pay!$B$5:$AN$56,MATCH(Pay!$B45,pivot_pay!$A$5:$A$56,0),MATCH(Pay!O$55,pivot_pay!$B$4:$AN$4,0))*12</f>
        <v>221505960</v>
      </c>
      <c r="P45" s="4">
        <f>INDEX(pivot_pay!$B$5:$AN$56,MATCH(Pay!$B45,pivot_pay!$A$5:$A$56,0),MATCH(Pay!P$55,pivot_pay!$B$4:$AN$4,0))*12</f>
        <v>367044420</v>
      </c>
      <c r="Q45" s="4">
        <f>INDEX(pivot_pay!$B$5:$AN$56,MATCH(Pay!$B45,pivot_pay!$A$5:$A$56,0),MATCH(Pay!Q$55,pivot_pay!$B$4:$AN$4,0))*12</f>
        <v>106165464</v>
      </c>
      <c r="R45" s="4">
        <f>INDEX(pivot_pay!$B$5:$AN$56,MATCH(Pay!$B45,pivot_pay!$A$5:$A$56,0),MATCH(Pay!R$55,pivot_pay!$B$4:$AN$4,0))*12</f>
        <v>367843656</v>
      </c>
      <c r="S45" s="4">
        <f>INDEX(pivot_pay!$B$5:$AN$56,MATCH(Pay!$B45,pivot_pay!$A$5:$A$56,0),MATCH(Pay!S$55,pivot_pay!$B$4:$AN$4,0))*12</f>
        <v>510935256</v>
      </c>
      <c r="T45" s="4">
        <f>INDEX(pivot_pay!$B$5:$AN$56,MATCH(Pay!$B45,pivot_pay!$A$5:$A$56,0),MATCH(Pay!T$55,pivot_pay!$B$4:$AN$4,0))*12</f>
        <v>256258236</v>
      </c>
    </row>
    <row r="46" spans="1:20">
      <c r="A46" t="s">
        <v>144</v>
      </c>
      <c r="B46" t="s">
        <v>45</v>
      </c>
      <c r="C46" s="4">
        <f>INDEX(pivot_pay!$B$5:$AN$56,MATCH(Pay!$B46,pivot_pay!$A$5:$A$56,0),MATCH(Pay!C$55,pivot_pay!$B$4:$AN$4,0))*10</f>
        <v>22794474080</v>
      </c>
      <c r="D46" s="4">
        <f>INDEX(pivot_pay!$B$5:$AN$56,MATCH(Pay!$B46,pivot_pay!$A$5:$A$56,0),MATCH(Pay!D$55,pivot_pay!$B$4:$AN$4,0))*10</f>
        <v>8640116770</v>
      </c>
      <c r="E46" s="4">
        <f>INDEX(pivot_pay!$B$5:$AN$56,MATCH(Pay!$B46,pivot_pay!$A$5:$A$56,0),MATCH(Pay!E$55,pivot_pay!$B$4:$AN$4,0))*12</f>
        <v>1444361784</v>
      </c>
      <c r="F46" s="4">
        <f>INDEX(pivot_pay!$B$5:$AN$56,MATCH(Pay!$B46,pivot_pay!$A$5:$A$56,0),MATCH(Pay!F$55,pivot_pay!$B$4:$AN$4,0))*12</f>
        <v>554011560</v>
      </c>
      <c r="G46" s="4">
        <f>INDEX(pivot_pay!$B$5:$AN$56,MATCH(Pay!$B46,pivot_pay!$A$5:$A$56,0),MATCH(Pay!G$55,pivot_pay!$B$4:$AN$4,0))*12</f>
        <v>4110225924</v>
      </c>
      <c r="H46" s="4">
        <f>INDEX(pivot_pay!$B$5:$AN$56,MATCH(Pay!$B46,pivot_pay!$A$5:$A$56,0),MATCH(Pay!H$55,pivot_pay!$B$4:$AN$4,0))*12</f>
        <v>2480142120</v>
      </c>
      <c r="I46" s="4">
        <f>INDEX(pivot_pay!$B$5:$AN$56,MATCH(Pay!$B46,pivot_pay!$A$5:$A$56,0),MATCH(Pay!I$55,pivot_pay!$B$4:$AN$4,0))*12</f>
        <v>1687327932</v>
      </c>
      <c r="J46" s="4">
        <f>INDEX(pivot_pay!$B$5:$AN$56,MATCH(Pay!$B46,pivot_pay!$A$5:$A$56,0),MATCH(Pay!J$55,pivot_pay!$B$4:$AN$4,0))*12</f>
        <v>252512952</v>
      </c>
      <c r="K46" s="4">
        <f>INDEX(pivot_pay!$B$5:$AN$56,MATCH(Pay!$B46,pivot_pay!$A$5:$A$56,0),MATCH(Pay!K$55,pivot_pay!$B$4:$AN$4,0))*12</f>
        <v>574742448</v>
      </c>
      <c r="L46" s="4">
        <f>INDEX(pivot_pay!$B$5:$AN$56,MATCH(Pay!$B46,pivot_pay!$A$5:$A$56,0),MATCH(Pay!L$55,pivot_pay!$B$4:$AN$4,0))*10</f>
        <v>596688330</v>
      </c>
      <c r="M46" s="4">
        <f>INDEX(pivot_pay!$B$5:$AN$56,MATCH(Pay!$B46,pivot_pay!$A$5:$A$56,0),MATCH(Pay!M$55,pivot_pay!$B$4:$AN$4,0))*12</f>
        <v>344705508</v>
      </c>
      <c r="N46" s="4">
        <f>INDEX(pivot_pay!$B$5:$AN$56,MATCH(Pay!$B46,pivot_pay!$A$5:$A$56,0),MATCH(Pay!N$55,pivot_pay!$B$4:$AN$4,0))*12</f>
        <v>229744212</v>
      </c>
      <c r="O46" s="4">
        <f>INDEX(pivot_pay!$B$5:$AN$56,MATCH(Pay!$B46,pivot_pay!$A$5:$A$56,0),MATCH(Pay!O$55,pivot_pay!$B$4:$AN$4,0))*12</f>
        <v>709818864</v>
      </c>
      <c r="P46" s="4">
        <f>INDEX(pivot_pay!$B$5:$AN$56,MATCH(Pay!$B46,pivot_pay!$A$5:$A$56,0),MATCH(Pay!P$55,pivot_pay!$B$4:$AN$4,0))*12</f>
        <v>571388124</v>
      </c>
      <c r="Q46" s="4">
        <f>INDEX(pivot_pay!$B$5:$AN$56,MATCH(Pay!$B46,pivot_pay!$A$5:$A$56,0),MATCH(Pay!Q$55,pivot_pay!$B$4:$AN$4,0))*12</f>
        <v>83493300</v>
      </c>
      <c r="R46" s="4">
        <f>INDEX(pivot_pay!$B$5:$AN$56,MATCH(Pay!$B46,pivot_pay!$A$5:$A$56,0),MATCH(Pay!R$55,pivot_pay!$B$4:$AN$4,0))*12</f>
        <v>1147670724</v>
      </c>
      <c r="S46" s="4">
        <f>INDEX(pivot_pay!$B$5:$AN$56,MATCH(Pay!$B46,pivot_pay!$A$5:$A$56,0),MATCH(Pay!S$55,pivot_pay!$B$4:$AN$4,0))*12</f>
        <v>1395579840</v>
      </c>
      <c r="T46" s="4">
        <f>INDEX(pivot_pay!$B$5:$AN$56,MATCH(Pay!$B46,pivot_pay!$A$5:$A$56,0),MATCH(Pay!T$55,pivot_pay!$B$4:$AN$4,0))*12</f>
        <v>805600164</v>
      </c>
    </row>
    <row r="47" spans="1:20">
      <c r="A47" t="s">
        <v>145</v>
      </c>
      <c r="B47" t="s">
        <v>46</v>
      </c>
      <c r="C47" s="4">
        <f>INDEX(pivot_pay!$B$5:$AN$56,MATCH(Pay!$B47,pivot_pay!$A$5:$A$56,0),MATCH(Pay!C$55,pivot_pay!$B$4:$AN$4,0))*10</f>
        <v>1854801290</v>
      </c>
      <c r="D47" s="4">
        <f>INDEX(pivot_pay!$B$5:$AN$56,MATCH(Pay!$B47,pivot_pay!$A$5:$A$56,0),MATCH(Pay!D$55,pivot_pay!$B$4:$AN$4,0))*10</f>
        <v>1200132000</v>
      </c>
      <c r="E47" s="4">
        <f>INDEX(pivot_pay!$B$5:$AN$56,MATCH(Pay!$B47,pivot_pay!$A$5:$A$56,0),MATCH(Pay!E$55,pivot_pay!$B$4:$AN$4,0))*12</f>
        <v>152206536</v>
      </c>
      <c r="F47" s="4">
        <f>INDEX(pivot_pay!$B$5:$AN$56,MATCH(Pay!$B47,pivot_pay!$A$5:$A$56,0),MATCH(Pay!F$55,pivot_pay!$B$4:$AN$4,0))*12</f>
        <v>102900060</v>
      </c>
      <c r="G47" s="4">
        <f>INDEX(pivot_pay!$B$5:$AN$56,MATCH(Pay!$B47,pivot_pay!$A$5:$A$56,0),MATCH(Pay!G$55,pivot_pay!$B$4:$AN$4,0))*12</f>
        <v>307392324</v>
      </c>
      <c r="H47" s="4">
        <f>INDEX(pivot_pay!$B$5:$AN$56,MATCH(Pay!$B47,pivot_pay!$A$5:$A$56,0),MATCH(Pay!H$55,pivot_pay!$B$4:$AN$4,0))*12</f>
        <v>226157208</v>
      </c>
      <c r="I47" s="4">
        <f>INDEX(pivot_pay!$B$5:$AN$56,MATCH(Pay!$B47,pivot_pay!$A$5:$A$56,0),MATCH(Pay!I$55,pivot_pay!$B$4:$AN$4,0))*12</f>
        <v>136916160</v>
      </c>
      <c r="J47" s="4">
        <f>INDEX(pivot_pay!$B$5:$AN$56,MATCH(Pay!$B47,pivot_pay!$A$5:$A$56,0),MATCH(Pay!J$55,pivot_pay!$B$4:$AN$4,0))*12</f>
        <v>26299020</v>
      </c>
      <c r="K47" s="4">
        <f>INDEX(pivot_pay!$B$5:$AN$56,MATCH(Pay!$B47,pivot_pay!$A$5:$A$56,0),MATCH(Pay!K$55,pivot_pay!$B$4:$AN$4,0))*12</f>
        <v>113352804</v>
      </c>
      <c r="L47" s="4">
        <f>INDEX(pivot_pay!$B$5:$AN$56,MATCH(Pay!$B47,pivot_pay!$A$5:$A$56,0),MATCH(Pay!L$55,pivot_pay!$B$4:$AN$4,0))*10</f>
        <v>54436240</v>
      </c>
      <c r="M47" s="4">
        <f>INDEX(pivot_pay!$B$5:$AN$56,MATCH(Pay!$B47,pivot_pay!$A$5:$A$56,0),MATCH(Pay!M$55,pivot_pay!$B$4:$AN$4,0))*12</f>
        <v>57843024</v>
      </c>
      <c r="N47" s="4">
        <f>INDEX(pivot_pay!$B$5:$AN$56,MATCH(Pay!$B47,pivot_pay!$A$5:$A$56,0),MATCH(Pay!N$55,pivot_pay!$B$4:$AN$4,0))*12</f>
        <v>26402352</v>
      </c>
      <c r="O47" s="4">
        <f>INDEX(pivot_pay!$B$5:$AN$56,MATCH(Pay!$B47,pivot_pay!$A$5:$A$56,0),MATCH(Pay!O$55,pivot_pay!$B$4:$AN$4,0))*12</f>
        <v>81339228</v>
      </c>
      <c r="P47" s="4">
        <f>INDEX(pivot_pay!$B$5:$AN$56,MATCH(Pay!$B47,pivot_pay!$A$5:$A$56,0),MATCH(Pay!P$55,pivot_pay!$B$4:$AN$4,0))*12</f>
        <v>36318660</v>
      </c>
      <c r="Q47" s="4">
        <f>INDEX(pivot_pay!$B$5:$AN$56,MATCH(Pay!$B47,pivot_pay!$A$5:$A$56,0),MATCH(Pay!Q$55,pivot_pay!$B$4:$AN$4,0))*12</f>
        <v>314736</v>
      </c>
      <c r="R47" s="4">
        <f>INDEX(pivot_pay!$B$5:$AN$56,MATCH(Pay!$B47,pivot_pay!$A$5:$A$56,0),MATCH(Pay!R$55,pivot_pay!$B$4:$AN$4,0))*12</f>
        <v>215154672</v>
      </c>
      <c r="S47" s="4">
        <f>INDEX(pivot_pay!$B$5:$AN$56,MATCH(Pay!$B47,pivot_pay!$A$5:$A$56,0),MATCH(Pay!S$55,pivot_pay!$B$4:$AN$4,0))*12</f>
        <v>159305112</v>
      </c>
      <c r="T47" s="4">
        <f>INDEX(pivot_pay!$B$5:$AN$56,MATCH(Pay!$B47,pivot_pay!$A$5:$A$56,0),MATCH(Pay!T$55,pivot_pay!$B$4:$AN$4,0))*12</f>
        <v>140825472</v>
      </c>
    </row>
    <row r="48" spans="1:20">
      <c r="A48" t="s">
        <v>146</v>
      </c>
      <c r="B48" t="s">
        <v>47</v>
      </c>
      <c r="C48" s="4">
        <f>INDEX(pivot_pay!$B$5:$AN$56,MATCH(Pay!$B48,pivot_pay!$A$5:$A$56,0),MATCH(Pay!C$55,pivot_pay!$B$4:$AN$4,0))*10</f>
        <v>773105430</v>
      </c>
      <c r="D48" s="4">
        <f>INDEX(pivot_pay!$B$5:$AN$56,MATCH(Pay!$B48,pivot_pay!$A$5:$A$56,0),MATCH(Pay!D$55,pivot_pay!$B$4:$AN$4,0))*10</f>
        <v>286416790</v>
      </c>
      <c r="E48" s="4">
        <f>INDEX(pivot_pay!$B$5:$AN$56,MATCH(Pay!$B48,pivot_pay!$A$5:$A$56,0),MATCH(Pay!E$55,pivot_pay!$B$4:$AN$4,0))*12</f>
        <v>112152936</v>
      </c>
      <c r="F48" s="4">
        <f>INDEX(pivot_pay!$B$5:$AN$56,MATCH(Pay!$B48,pivot_pay!$A$5:$A$56,0),MATCH(Pay!F$55,pivot_pay!$B$4:$AN$4,0))*12</f>
        <v>10719504</v>
      </c>
      <c r="G48" s="4">
        <f>INDEX(pivot_pay!$B$5:$AN$56,MATCH(Pay!$B48,pivot_pay!$A$5:$A$56,0),MATCH(Pay!G$55,pivot_pay!$B$4:$AN$4,0))*12</f>
        <v>87061020</v>
      </c>
      <c r="H48" s="4">
        <f>INDEX(pivot_pay!$B$5:$AN$56,MATCH(Pay!$B48,pivot_pay!$A$5:$A$56,0),MATCH(Pay!H$55,pivot_pay!$B$4:$AN$4,0))*12</f>
        <v>53157816</v>
      </c>
      <c r="I48" s="4">
        <f>INDEX(pivot_pay!$B$5:$AN$56,MATCH(Pay!$B48,pivot_pay!$A$5:$A$56,0),MATCH(Pay!I$55,pivot_pay!$B$4:$AN$4,0))*12</f>
        <v>18130956</v>
      </c>
      <c r="J48" s="4">
        <f>INDEX(pivot_pay!$B$5:$AN$56,MATCH(Pay!$B48,pivot_pay!$A$5:$A$56,0),MATCH(Pay!J$55,pivot_pay!$B$4:$AN$4,0))*12</f>
        <v>7753020</v>
      </c>
      <c r="K48" s="4">
        <f>INDEX(pivot_pay!$B$5:$AN$56,MATCH(Pay!$B48,pivot_pay!$A$5:$A$56,0),MATCH(Pay!K$55,pivot_pay!$B$4:$AN$4,0))*12</f>
        <v>13318560</v>
      </c>
      <c r="L48" s="4">
        <f>INDEX(pivot_pay!$B$5:$AN$56,MATCH(Pay!$B48,pivot_pay!$A$5:$A$56,0),MATCH(Pay!L$55,pivot_pay!$B$4:$AN$4,0))*10</f>
        <v>27342770</v>
      </c>
      <c r="M48" s="4">
        <f>INDEX(pivot_pay!$B$5:$AN$56,MATCH(Pay!$B48,pivot_pay!$A$5:$A$56,0),MATCH(Pay!M$55,pivot_pay!$B$4:$AN$4,0))*12</f>
        <v>9806592</v>
      </c>
      <c r="N48" s="4">
        <f>INDEX(pivot_pay!$B$5:$AN$56,MATCH(Pay!$B48,pivot_pay!$A$5:$A$56,0),MATCH(Pay!N$55,pivot_pay!$B$4:$AN$4,0))*12</f>
        <v>7154772</v>
      </c>
      <c r="O48" s="4">
        <f>INDEX(pivot_pay!$B$5:$AN$56,MATCH(Pay!$B48,pivot_pay!$A$5:$A$56,0),MATCH(Pay!O$55,pivot_pay!$B$4:$AN$4,0))*12</f>
        <v>10538004</v>
      </c>
      <c r="P48" s="4">
        <f>INDEX(pivot_pay!$B$5:$AN$56,MATCH(Pay!$B48,pivot_pay!$A$5:$A$56,0),MATCH(Pay!P$55,pivot_pay!$B$4:$AN$4,0))*12</f>
        <v>15599988</v>
      </c>
      <c r="Q48" s="4">
        <f>INDEX(pivot_pay!$B$5:$AN$56,MATCH(Pay!$B48,pivot_pay!$A$5:$A$56,0),MATCH(Pay!Q$55,pivot_pay!$B$4:$AN$4,0))*12</f>
        <v>0</v>
      </c>
      <c r="R48" s="4">
        <f>INDEX(pivot_pay!$B$5:$AN$56,MATCH(Pay!$B48,pivot_pay!$A$5:$A$56,0),MATCH(Pay!R$55,pivot_pay!$B$4:$AN$4,0))*12</f>
        <v>54715728</v>
      </c>
      <c r="S48" s="4">
        <f>INDEX(pivot_pay!$B$5:$AN$56,MATCH(Pay!$B48,pivot_pay!$A$5:$A$56,0),MATCH(Pay!S$55,pivot_pay!$B$4:$AN$4,0))*12</f>
        <v>36570420</v>
      </c>
      <c r="T48" s="4">
        <f>INDEX(pivot_pay!$B$5:$AN$56,MATCH(Pay!$B48,pivot_pay!$A$5:$A$56,0),MATCH(Pay!T$55,pivot_pay!$B$4:$AN$4,0))*12</f>
        <v>58366140</v>
      </c>
    </row>
    <row r="49" spans="1:20">
      <c r="A49" t="s">
        <v>147</v>
      </c>
      <c r="B49" t="s">
        <v>48</v>
      </c>
      <c r="C49" s="4">
        <f>INDEX(pivot_pay!$B$5:$AN$56,MATCH(Pay!$B49,pivot_pay!$A$5:$A$56,0),MATCH(Pay!C$55,pivot_pay!$B$4:$AN$4,0))*10</f>
        <v>7300486320</v>
      </c>
      <c r="D49" s="4">
        <f>INDEX(pivot_pay!$B$5:$AN$56,MATCH(Pay!$B49,pivot_pay!$A$5:$A$56,0),MATCH(Pay!D$55,pivot_pay!$B$4:$AN$4,0))*10</f>
        <v>2798733540</v>
      </c>
      <c r="E49" s="4">
        <f>INDEX(pivot_pay!$B$5:$AN$56,MATCH(Pay!$B49,pivot_pay!$A$5:$A$56,0),MATCH(Pay!E$55,pivot_pay!$B$4:$AN$4,0))*12</f>
        <v>566880240</v>
      </c>
      <c r="F49" s="4">
        <f>INDEX(pivot_pay!$B$5:$AN$56,MATCH(Pay!$B49,pivot_pay!$A$5:$A$56,0),MATCH(Pay!F$55,pivot_pay!$B$4:$AN$4,0))*12</f>
        <v>63996504</v>
      </c>
      <c r="G49" s="4">
        <f>INDEX(pivot_pay!$B$5:$AN$56,MATCH(Pay!$B49,pivot_pay!$A$5:$A$56,0),MATCH(Pay!G$55,pivot_pay!$B$4:$AN$4,0))*12</f>
        <v>1176012516</v>
      </c>
      <c r="H49" s="4">
        <f>INDEX(pivot_pay!$B$5:$AN$56,MATCH(Pay!$B49,pivot_pay!$A$5:$A$56,0),MATCH(Pay!H$55,pivot_pay!$B$4:$AN$4,0))*12</f>
        <v>998626140</v>
      </c>
      <c r="I49" s="4">
        <f>INDEX(pivot_pay!$B$5:$AN$56,MATCH(Pay!$B49,pivot_pay!$A$5:$A$56,0),MATCH(Pay!I$55,pivot_pay!$B$4:$AN$4,0))*12</f>
        <v>634064700</v>
      </c>
      <c r="J49" s="4">
        <f>INDEX(pivot_pay!$B$5:$AN$56,MATCH(Pay!$B49,pivot_pay!$A$5:$A$56,0),MATCH(Pay!J$55,pivot_pay!$B$4:$AN$4,0))*12</f>
        <v>100860648</v>
      </c>
      <c r="K49" s="4">
        <f>INDEX(pivot_pay!$B$5:$AN$56,MATCH(Pay!$B49,pivot_pay!$A$5:$A$56,0),MATCH(Pay!K$55,pivot_pay!$B$4:$AN$4,0))*12</f>
        <v>344210208</v>
      </c>
      <c r="L49" s="4">
        <f>INDEX(pivot_pay!$B$5:$AN$56,MATCH(Pay!$B49,pivot_pay!$A$5:$A$56,0),MATCH(Pay!L$55,pivot_pay!$B$4:$AN$4,0))*10</f>
        <v>136341420</v>
      </c>
      <c r="M49" s="4">
        <f>INDEX(pivot_pay!$B$5:$AN$56,MATCH(Pay!$B49,pivot_pay!$A$5:$A$56,0),MATCH(Pay!M$55,pivot_pay!$B$4:$AN$4,0))*12</f>
        <v>214399440</v>
      </c>
      <c r="N49" s="4">
        <f>INDEX(pivot_pay!$B$5:$AN$56,MATCH(Pay!$B49,pivot_pay!$A$5:$A$56,0),MATCH(Pay!N$55,pivot_pay!$B$4:$AN$4,0))*12</f>
        <v>135432900</v>
      </c>
      <c r="O49" s="4">
        <f>INDEX(pivot_pay!$B$5:$AN$56,MATCH(Pay!$B49,pivot_pay!$A$5:$A$56,0),MATCH(Pay!O$55,pivot_pay!$B$4:$AN$4,0))*12</f>
        <v>178258956</v>
      </c>
      <c r="P49" s="4">
        <f>INDEX(pivot_pay!$B$5:$AN$56,MATCH(Pay!$B49,pivot_pay!$A$5:$A$56,0),MATCH(Pay!P$55,pivot_pay!$B$4:$AN$4,0))*12</f>
        <v>19867464</v>
      </c>
      <c r="Q49" s="4">
        <f>INDEX(pivot_pay!$B$5:$AN$56,MATCH(Pay!$B49,pivot_pay!$A$5:$A$56,0),MATCH(Pay!Q$55,pivot_pay!$B$4:$AN$4,0))*12</f>
        <v>12972288</v>
      </c>
      <c r="R49" s="4">
        <f>INDEX(pivot_pay!$B$5:$AN$56,MATCH(Pay!$B49,pivot_pay!$A$5:$A$56,0),MATCH(Pay!R$55,pivot_pay!$B$4:$AN$4,0))*12</f>
        <v>602190348</v>
      </c>
      <c r="S49" s="4">
        <f>INDEX(pivot_pay!$B$5:$AN$56,MATCH(Pay!$B49,pivot_pay!$A$5:$A$56,0),MATCH(Pay!S$55,pivot_pay!$B$4:$AN$4,0))*12</f>
        <v>475536444</v>
      </c>
      <c r="T49" s="4">
        <f>INDEX(pivot_pay!$B$5:$AN$56,MATCH(Pay!$B49,pivot_pay!$A$5:$A$56,0),MATCH(Pay!T$55,pivot_pay!$B$4:$AN$4,0))*12</f>
        <v>306717720</v>
      </c>
    </row>
    <row r="50" spans="1:20">
      <c r="A50" t="s">
        <v>148</v>
      </c>
      <c r="B50" t="s">
        <v>49</v>
      </c>
      <c r="C50" s="4">
        <f>INDEX(pivot_pay!$B$5:$AN$56,MATCH(Pay!$B50,pivot_pay!$A$5:$A$56,0),MATCH(Pay!C$55,pivot_pay!$B$4:$AN$4,0))*10</f>
        <v>4915957870</v>
      </c>
      <c r="D50" s="4">
        <f>INDEX(pivot_pay!$B$5:$AN$56,MATCH(Pay!$B50,pivot_pay!$A$5:$A$56,0),MATCH(Pay!D$55,pivot_pay!$B$4:$AN$4,0))*10</f>
        <v>2117196020</v>
      </c>
      <c r="E50" s="4">
        <f>INDEX(pivot_pay!$B$5:$AN$56,MATCH(Pay!$B50,pivot_pay!$A$5:$A$56,0),MATCH(Pay!E$55,pivot_pay!$B$4:$AN$4,0))*12</f>
        <v>863029296</v>
      </c>
      <c r="F50" s="4">
        <f>INDEX(pivot_pay!$B$5:$AN$56,MATCH(Pay!$B50,pivot_pay!$A$5:$A$56,0),MATCH(Pay!F$55,pivot_pay!$B$4:$AN$4,0))*12</f>
        <v>576373524</v>
      </c>
      <c r="G50" s="4">
        <f>INDEX(pivot_pay!$B$5:$AN$56,MATCH(Pay!$B50,pivot_pay!$A$5:$A$56,0),MATCH(Pay!G$55,pivot_pay!$B$4:$AN$4,0))*12</f>
        <v>1131020748</v>
      </c>
      <c r="H50" s="4">
        <f>INDEX(pivot_pay!$B$5:$AN$56,MATCH(Pay!$B50,pivot_pay!$A$5:$A$56,0),MATCH(Pay!H$55,pivot_pay!$B$4:$AN$4,0))*12</f>
        <v>726974988</v>
      </c>
      <c r="I50" s="4">
        <f>INDEX(pivot_pay!$B$5:$AN$56,MATCH(Pay!$B50,pivot_pay!$A$5:$A$56,0),MATCH(Pay!I$55,pivot_pay!$B$4:$AN$4,0))*12</f>
        <v>798235128</v>
      </c>
      <c r="J50" s="4">
        <f>INDEX(pivot_pay!$B$5:$AN$56,MATCH(Pay!$B50,pivot_pay!$A$5:$A$56,0),MATCH(Pay!J$55,pivot_pay!$B$4:$AN$4,0))*12</f>
        <v>176462688</v>
      </c>
      <c r="K50" s="4">
        <f>INDEX(pivot_pay!$B$5:$AN$56,MATCH(Pay!$B50,pivot_pay!$A$5:$A$56,0),MATCH(Pay!K$55,pivot_pay!$B$4:$AN$4,0))*12</f>
        <v>291075312</v>
      </c>
      <c r="L50" s="4">
        <f>INDEX(pivot_pay!$B$5:$AN$56,MATCH(Pay!$B50,pivot_pay!$A$5:$A$56,0),MATCH(Pay!L$55,pivot_pay!$B$4:$AN$4,0))*10</f>
        <v>270800430</v>
      </c>
      <c r="M50" s="4">
        <f>INDEX(pivot_pay!$B$5:$AN$56,MATCH(Pay!$B50,pivot_pay!$A$5:$A$56,0),MATCH(Pay!M$55,pivot_pay!$B$4:$AN$4,0))*12</f>
        <v>259727736</v>
      </c>
      <c r="N50" s="4">
        <f>INDEX(pivot_pay!$B$5:$AN$56,MATCH(Pay!$B50,pivot_pay!$A$5:$A$56,0),MATCH(Pay!N$55,pivot_pay!$B$4:$AN$4,0))*12</f>
        <v>126224292</v>
      </c>
      <c r="O50" s="4">
        <f>INDEX(pivot_pay!$B$5:$AN$56,MATCH(Pay!$B50,pivot_pay!$A$5:$A$56,0),MATCH(Pay!O$55,pivot_pay!$B$4:$AN$4,0))*12</f>
        <v>271419108</v>
      </c>
      <c r="P50" s="4">
        <f>INDEX(pivot_pay!$B$5:$AN$56,MATCH(Pay!$B50,pivot_pay!$A$5:$A$56,0),MATCH(Pay!P$55,pivot_pay!$B$4:$AN$4,0))*12</f>
        <v>735061032</v>
      </c>
      <c r="Q50" s="4">
        <f>INDEX(pivot_pay!$B$5:$AN$56,MATCH(Pay!$B50,pivot_pay!$A$5:$A$56,0),MATCH(Pay!Q$55,pivot_pay!$B$4:$AN$4,0))*12</f>
        <v>1313604</v>
      </c>
      <c r="R50" s="4">
        <f>INDEX(pivot_pay!$B$5:$AN$56,MATCH(Pay!$B50,pivot_pay!$A$5:$A$56,0),MATCH(Pay!R$55,pivot_pay!$B$4:$AN$4,0))*12</f>
        <v>493450800</v>
      </c>
      <c r="S50" s="4">
        <f>INDEX(pivot_pay!$B$5:$AN$56,MATCH(Pay!$B50,pivot_pay!$A$5:$A$56,0),MATCH(Pay!S$55,pivot_pay!$B$4:$AN$4,0))*12</f>
        <v>529544700</v>
      </c>
      <c r="T50" s="4">
        <f>INDEX(pivot_pay!$B$5:$AN$56,MATCH(Pay!$B50,pivot_pay!$A$5:$A$56,0),MATCH(Pay!T$55,pivot_pay!$B$4:$AN$4,0))*12</f>
        <v>387401124</v>
      </c>
    </row>
    <row r="51" spans="1:20">
      <c r="A51" t="s">
        <v>149</v>
      </c>
      <c r="B51" t="s">
        <v>50</v>
      </c>
      <c r="C51" s="4">
        <f>INDEX(pivot_pay!$B$5:$AN$56,MATCH(Pay!$B51,pivot_pay!$A$5:$A$56,0),MATCH(Pay!C$55,pivot_pay!$B$4:$AN$4,0))*10</f>
        <v>1464091360</v>
      </c>
      <c r="D51" s="4">
        <f>INDEX(pivot_pay!$B$5:$AN$56,MATCH(Pay!$B51,pivot_pay!$A$5:$A$56,0),MATCH(Pay!D$55,pivot_pay!$B$4:$AN$4,0))*10</f>
        <v>613815420</v>
      </c>
      <c r="E51" s="4">
        <f>INDEX(pivot_pay!$B$5:$AN$56,MATCH(Pay!$B51,pivot_pay!$A$5:$A$56,0),MATCH(Pay!E$55,pivot_pay!$B$4:$AN$4,0))*12</f>
        <v>223663680</v>
      </c>
      <c r="F51" s="4">
        <f>INDEX(pivot_pay!$B$5:$AN$56,MATCH(Pay!$B51,pivot_pay!$A$5:$A$56,0),MATCH(Pay!F$55,pivot_pay!$B$4:$AN$4,0))*12</f>
        <v>19243260</v>
      </c>
      <c r="G51" s="4">
        <f>INDEX(pivot_pay!$B$5:$AN$56,MATCH(Pay!$B51,pivot_pay!$A$5:$A$56,0),MATCH(Pay!G$55,pivot_pay!$B$4:$AN$4,0))*12</f>
        <v>167938476</v>
      </c>
      <c r="H51" s="4">
        <f>INDEX(pivot_pay!$B$5:$AN$56,MATCH(Pay!$B51,pivot_pay!$A$5:$A$56,0),MATCH(Pay!H$55,pivot_pay!$B$4:$AN$4,0))*12</f>
        <v>110261592</v>
      </c>
      <c r="I51" s="4">
        <f>INDEX(pivot_pay!$B$5:$AN$56,MATCH(Pay!$B51,pivot_pay!$A$5:$A$56,0),MATCH(Pay!I$55,pivot_pay!$B$4:$AN$4,0))*12</f>
        <v>42526548</v>
      </c>
      <c r="J51" s="4">
        <f>INDEX(pivot_pay!$B$5:$AN$56,MATCH(Pay!$B51,pivot_pay!$A$5:$A$56,0),MATCH(Pay!J$55,pivot_pay!$B$4:$AN$4,0))*12</f>
        <v>17715984</v>
      </c>
      <c r="K51" s="4">
        <f>INDEX(pivot_pay!$B$5:$AN$56,MATCH(Pay!$B51,pivot_pay!$A$5:$A$56,0),MATCH(Pay!K$55,pivot_pay!$B$4:$AN$4,0))*12</f>
        <v>35877180</v>
      </c>
      <c r="L51" s="4">
        <f>INDEX(pivot_pay!$B$5:$AN$56,MATCH(Pay!$B51,pivot_pay!$A$5:$A$56,0),MATCH(Pay!L$55,pivot_pay!$B$4:$AN$4,0))*10</f>
        <v>69466440</v>
      </c>
      <c r="M51" s="4">
        <f>INDEX(pivot_pay!$B$5:$AN$56,MATCH(Pay!$B51,pivot_pay!$A$5:$A$56,0),MATCH(Pay!M$55,pivot_pay!$B$4:$AN$4,0))*12</f>
        <v>35611488</v>
      </c>
      <c r="N51" s="4">
        <f>INDEX(pivot_pay!$B$5:$AN$56,MATCH(Pay!$B51,pivot_pay!$A$5:$A$56,0),MATCH(Pay!N$55,pivot_pay!$B$4:$AN$4,0))*12</f>
        <v>23318544</v>
      </c>
      <c r="O51" s="4">
        <f>INDEX(pivot_pay!$B$5:$AN$56,MATCH(Pay!$B51,pivot_pay!$A$5:$A$56,0),MATCH(Pay!O$55,pivot_pay!$B$4:$AN$4,0))*12</f>
        <v>47844660</v>
      </c>
      <c r="P51" s="4">
        <f>INDEX(pivot_pay!$B$5:$AN$56,MATCH(Pay!$B51,pivot_pay!$A$5:$A$56,0),MATCH(Pay!P$55,pivot_pay!$B$4:$AN$4,0))*12</f>
        <v>943908</v>
      </c>
      <c r="Q51" s="4">
        <f>INDEX(pivot_pay!$B$5:$AN$56,MATCH(Pay!$B51,pivot_pay!$A$5:$A$56,0),MATCH(Pay!Q$55,pivot_pay!$B$4:$AN$4,0))*12</f>
        <v>0</v>
      </c>
      <c r="R51" s="4">
        <f>INDEX(pivot_pay!$B$5:$AN$56,MATCH(Pay!$B51,pivot_pay!$A$5:$A$56,0),MATCH(Pay!R$55,pivot_pay!$B$4:$AN$4,0))*12</f>
        <v>117311028</v>
      </c>
      <c r="S51" s="4">
        <f>INDEX(pivot_pay!$B$5:$AN$56,MATCH(Pay!$B51,pivot_pay!$A$5:$A$56,0),MATCH(Pay!S$55,pivot_pay!$B$4:$AN$4,0))*12</f>
        <v>125907924</v>
      </c>
      <c r="T51" s="4">
        <f>INDEX(pivot_pay!$B$5:$AN$56,MATCH(Pay!$B51,pivot_pay!$A$5:$A$56,0),MATCH(Pay!T$55,pivot_pay!$B$4:$AN$4,0))*12</f>
        <v>64279980</v>
      </c>
    </row>
    <row r="52" spans="1:20">
      <c r="A52" t="s">
        <v>150</v>
      </c>
      <c r="B52" t="s">
        <v>51</v>
      </c>
      <c r="C52" s="4">
        <f>INDEX(pivot_pay!$B$5:$AN$56,MATCH(Pay!$B52,pivot_pay!$A$5:$A$56,0),MATCH(Pay!C$55,pivot_pay!$B$4:$AN$4,0))*10</f>
        <v>4580981270</v>
      </c>
      <c r="D52" s="4">
        <f>INDEX(pivot_pay!$B$5:$AN$56,MATCH(Pay!$B52,pivot_pay!$A$5:$A$56,0),MATCH(Pay!D$55,pivot_pay!$B$4:$AN$4,0))*10</f>
        <v>2286937870</v>
      </c>
      <c r="E52" s="4">
        <f>INDEX(pivot_pay!$B$5:$AN$56,MATCH(Pay!$B52,pivot_pay!$A$5:$A$56,0),MATCH(Pay!E$55,pivot_pay!$B$4:$AN$4,0))*12</f>
        <v>542965488</v>
      </c>
      <c r="F52" s="4">
        <f>INDEX(pivot_pay!$B$5:$AN$56,MATCH(Pay!$B52,pivot_pay!$A$5:$A$56,0),MATCH(Pay!F$55,pivot_pay!$B$4:$AN$4,0))*12</f>
        <v>87790680</v>
      </c>
      <c r="G52" s="4">
        <f>INDEX(pivot_pay!$B$5:$AN$56,MATCH(Pay!$B52,pivot_pay!$A$5:$A$56,0),MATCH(Pay!G$55,pivot_pay!$B$4:$AN$4,0))*12</f>
        <v>958557132</v>
      </c>
      <c r="H52" s="4">
        <f>INDEX(pivot_pay!$B$5:$AN$56,MATCH(Pay!$B52,pivot_pay!$A$5:$A$56,0),MATCH(Pay!H$55,pivot_pay!$B$4:$AN$4,0))*12</f>
        <v>689731032</v>
      </c>
      <c r="I52" s="4">
        <f>INDEX(pivot_pay!$B$5:$AN$56,MATCH(Pay!$B52,pivot_pay!$A$5:$A$56,0),MATCH(Pay!I$55,pivot_pay!$B$4:$AN$4,0))*12</f>
        <v>316748364</v>
      </c>
      <c r="J52" s="4">
        <f>INDEX(pivot_pay!$B$5:$AN$56,MATCH(Pay!$B52,pivot_pay!$A$5:$A$56,0),MATCH(Pay!J$55,pivot_pay!$B$4:$AN$4,0))*12</f>
        <v>50157708</v>
      </c>
      <c r="K52" s="4">
        <f>INDEX(pivot_pay!$B$5:$AN$56,MATCH(Pay!$B52,pivot_pay!$A$5:$A$56,0),MATCH(Pay!K$55,pivot_pay!$B$4:$AN$4,0))*12</f>
        <v>140395236</v>
      </c>
      <c r="L52" s="4">
        <f>INDEX(pivot_pay!$B$5:$AN$56,MATCH(Pay!$B52,pivot_pay!$A$5:$A$56,0),MATCH(Pay!L$55,pivot_pay!$B$4:$AN$4,0))*10</f>
        <v>121166250</v>
      </c>
      <c r="M52" s="4">
        <f>INDEX(pivot_pay!$B$5:$AN$56,MATCH(Pay!$B52,pivot_pay!$A$5:$A$56,0),MATCH(Pay!M$55,pivot_pay!$B$4:$AN$4,0))*12</f>
        <v>111112848</v>
      </c>
      <c r="N52" s="4">
        <f>INDEX(pivot_pay!$B$5:$AN$56,MATCH(Pay!$B52,pivot_pay!$A$5:$A$56,0),MATCH(Pay!N$55,pivot_pay!$B$4:$AN$4,0))*12</f>
        <v>74245704</v>
      </c>
      <c r="O52" s="4">
        <f>INDEX(pivot_pay!$B$5:$AN$56,MATCH(Pay!$B52,pivot_pay!$A$5:$A$56,0),MATCH(Pay!O$55,pivot_pay!$B$4:$AN$4,0))*12</f>
        <v>101164656</v>
      </c>
      <c r="P52" s="4">
        <f>INDEX(pivot_pay!$B$5:$AN$56,MATCH(Pay!$B52,pivot_pay!$A$5:$A$56,0),MATCH(Pay!P$55,pivot_pay!$B$4:$AN$4,0))*12</f>
        <v>40593024</v>
      </c>
      <c r="Q52" s="4">
        <f>INDEX(pivot_pay!$B$5:$AN$56,MATCH(Pay!$B52,pivot_pay!$A$5:$A$56,0),MATCH(Pay!Q$55,pivot_pay!$B$4:$AN$4,0))*12</f>
        <v>0</v>
      </c>
      <c r="R52" s="4">
        <f>INDEX(pivot_pay!$B$5:$AN$56,MATCH(Pay!$B52,pivot_pay!$A$5:$A$56,0),MATCH(Pay!R$55,pivot_pay!$B$4:$AN$4,0))*12</f>
        <v>330732984</v>
      </c>
      <c r="S52" s="4">
        <f>INDEX(pivot_pay!$B$5:$AN$56,MATCH(Pay!$B52,pivot_pay!$A$5:$A$56,0),MATCH(Pay!S$55,pivot_pay!$B$4:$AN$4,0))*12</f>
        <v>328487052</v>
      </c>
      <c r="T52" s="4">
        <f>INDEX(pivot_pay!$B$5:$AN$56,MATCH(Pay!$B52,pivot_pay!$A$5:$A$56,0),MATCH(Pay!T$55,pivot_pay!$B$4:$AN$4,0))*12</f>
        <v>313653900</v>
      </c>
    </row>
    <row r="53" spans="1:20">
      <c r="A53" t="s">
        <v>151</v>
      </c>
      <c r="B53" t="s">
        <v>52</v>
      </c>
      <c r="C53" s="4">
        <f>INDEX(pivot_pay!$B$5:$AN$56,MATCH(Pay!$B53,pivot_pay!$A$5:$A$56,0),MATCH(Pay!C$55,pivot_pay!$B$4:$AN$4,0))*10</f>
        <v>716138910</v>
      </c>
      <c r="D53" s="4">
        <f>INDEX(pivot_pay!$B$5:$AN$56,MATCH(Pay!$B53,pivot_pay!$A$5:$A$56,0),MATCH(Pay!D$55,pivot_pay!$B$4:$AN$4,0))*10</f>
        <v>253861510</v>
      </c>
      <c r="E53" s="4">
        <f>INDEX(pivot_pay!$B$5:$AN$56,MATCH(Pay!$B53,pivot_pay!$A$5:$A$56,0),MATCH(Pay!E$55,pivot_pay!$B$4:$AN$4,0))*12</f>
        <v>124657488</v>
      </c>
      <c r="F53" s="4">
        <f>INDEX(pivot_pay!$B$5:$AN$56,MATCH(Pay!$B53,pivot_pay!$A$5:$A$56,0),MATCH(Pay!F$55,pivot_pay!$B$4:$AN$4,0))*12</f>
        <v>3185508</v>
      </c>
      <c r="G53" s="4">
        <f>INDEX(pivot_pay!$B$5:$AN$56,MATCH(Pay!$B53,pivot_pay!$A$5:$A$56,0),MATCH(Pay!G$55,pivot_pay!$B$4:$AN$4,0))*12</f>
        <v>107759760</v>
      </c>
      <c r="H53" s="4">
        <f>INDEX(pivot_pay!$B$5:$AN$56,MATCH(Pay!$B53,pivot_pay!$A$5:$A$56,0),MATCH(Pay!H$55,pivot_pay!$B$4:$AN$4,0))*12</f>
        <v>92798400</v>
      </c>
      <c r="I53" s="4">
        <f>INDEX(pivot_pay!$B$5:$AN$56,MATCH(Pay!$B53,pivot_pay!$A$5:$A$56,0),MATCH(Pay!I$55,pivot_pay!$B$4:$AN$4,0))*12</f>
        <v>26696796</v>
      </c>
      <c r="J53" s="4">
        <f>INDEX(pivot_pay!$B$5:$AN$56,MATCH(Pay!$B53,pivot_pay!$A$5:$A$56,0),MATCH(Pay!J$55,pivot_pay!$B$4:$AN$4,0))*12</f>
        <v>3990996</v>
      </c>
      <c r="K53" s="4">
        <f>INDEX(pivot_pay!$B$5:$AN$56,MATCH(Pay!$B53,pivot_pay!$A$5:$A$56,0),MATCH(Pay!K$55,pivot_pay!$B$4:$AN$4,0))*12</f>
        <v>43997532</v>
      </c>
      <c r="L53" s="4">
        <f>INDEX(pivot_pay!$B$5:$AN$56,MATCH(Pay!$B53,pivot_pay!$A$5:$A$56,0),MATCH(Pay!L$55,pivot_pay!$B$4:$AN$4,0))*10</f>
        <v>54554250</v>
      </c>
      <c r="M53" s="4">
        <f>INDEX(pivot_pay!$B$5:$AN$56,MATCH(Pay!$B53,pivot_pay!$A$5:$A$56,0),MATCH(Pay!M$55,pivot_pay!$B$4:$AN$4,0))*12</f>
        <v>9174612</v>
      </c>
      <c r="N53" s="4">
        <f>INDEX(pivot_pay!$B$5:$AN$56,MATCH(Pay!$B53,pivot_pay!$A$5:$A$56,0),MATCH(Pay!N$55,pivot_pay!$B$4:$AN$4,0))*12</f>
        <v>16771008</v>
      </c>
      <c r="O53" s="4">
        <f>INDEX(pivot_pay!$B$5:$AN$56,MATCH(Pay!$B53,pivot_pay!$A$5:$A$56,0),MATCH(Pay!O$55,pivot_pay!$B$4:$AN$4,0))*12</f>
        <v>16462008</v>
      </c>
      <c r="P53" s="4">
        <f>INDEX(pivot_pay!$B$5:$AN$56,MATCH(Pay!$B53,pivot_pay!$A$5:$A$56,0),MATCH(Pay!P$55,pivot_pay!$B$4:$AN$4,0))*12</f>
        <v>4880316</v>
      </c>
      <c r="Q53" s="4">
        <f>INDEX(pivot_pay!$B$5:$AN$56,MATCH(Pay!$B53,pivot_pay!$A$5:$A$56,0),MATCH(Pay!Q$55,pivot_pay!$B$4:$AN$4,0))*12</f>
        <v>0</v>
      </c>
      <c r="R53" s="4">
        <f>INDEX(pivot_pay!$B$5:$AN$56,MATCH(Pay!$B53,pivot_pay!$A$5:$A$56,0),MATCH(Pay!R$55,pivot_pay!$B$4:$AN$4,0))*12</f>
        <v>66594192</v>
      </c>
      <c r="S53" s="4">
        <f>INDEX(pivot_pay!$B$5:$AN$56,MATCH(Pay!$B53,pivot_pay!$A$5:$A$56,0),MATCH(Pay!S$55,pivot_pay!$B$4:$AN$4,0))*12</f>
        <v>58582932</v>
      </c>
      <c r="T53" s="4">
        <f>INDEX(pivot_pay!$B$5:$AN$56,MATCH(Pay!$B53,pivot_pay!$A$5:$A$56,0),MATCH(Pay!T$55,pivot_pay!$B$4:$AN$4,0))*12</f>
        <v>43469700</v>
      </c>
    </row>
    <row r="55" spans="1:20">
      <c r="C55" t="s">
        <v>82</v>
      </c>
      <c r="D55" t="s">
        <v>85</v>
      </c>
      <c r="E55" t="s">
        <v>65</v>
      </c>
      <c r="F55" t="s">
        <v>80</v>
      </c>
      <c r="G55" t="s">
        <v>58</v>
      </c>
      <c r="H55" t="s">
        <v>64</v>
      </c>
      <c r="I55" t="s">
        <v>61</v>
      </c>
      <c r="J55" t="s">
        <v>72</v>
      </c>
      <c r="K55" t="s">
        <v>73</v>
      </c>
      <c r="L55" t="s">
        <v>74</v>
      </c>
      <c r="M55" t="s">
        <v>76</v>
      </c>
      <c r="N55" t="s">
        <v>75</v>
      </c>
      <c r="O55" t="s">
        <v>77</v>
      </c>
      <c r="P55" t="s">
        <v>78</v>
      </c>
      <c r="Q55" t="s">
        <v>79</v>
      </c>
      <c r="R55" t="s">
        <v>55</v>
      </c>
      <c r="S55" t="s">
        <v>57</v>
      </c>
      <c r="T55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I1" workbookViewId="0">
      <selection activeCell="P2" sqref="P2"/>
    </sheetView>
  </sheetViews>
  <sheetFormatPr defaultRowHeight="15"/>
  <cols>
    <col min="3" max="3" width="10.7109375" bestFit="1" customWidth="1"/>
    <col min="4" max="8" width="10.5703125" bestFit="1" customWidth="1"/>
    <col min="9" max="9" width="11.5703125" bestFit="1" customWidth="1"/>
    <col min="10" max="16" width="10.5703125" bestFit="1" customWidth="1"/>
    <col min="17" max="17" width="11.5703125" bestFit="1" customWidth="1"/>
    <col min="18" max="20" width="10.5703125" bestFit="1" customWidth="1"/>
  </cols>
  <sheetData>
    <row r="1" spans="1:20">
      <c r="A1" t="s">
        <v>98</v>
      </c>
      <c r="B1" t="s">
        <v>99</v>
      </c>
      <c r="C1" t="s">
        <v>152</v>
      </c>
      <c r="D1" t="s">
        <v>153</v>
      </c>
      <c r="E1" t="s">
        <v>65</v>
      </c>
      <c r="F1" t="s">
        <v>80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76</v>
      </c>
      <c r="N1" t="s">
        <v>160</v>
      </c>
      <c r="O1" t="s">
        <v>161</v>
      </c>
      <c r="P1" t="s">
        <v>162</v>
      </c>
      <c r="Q1" t="s">
        <v>163</v>
      </c>
      <c r="R1" t="s">
        <v>169</v>
      </c>
      <c r="S1" t="s">
        <v>168</v>
      </c>
      <c r="T1" t="s">
        <v>164</v>
      </c>
    </row>
    <row r="2" spans="1:20">
      <c r="A2" t="s">
        <v>100</v>
      </c>
      <c r="B2" t="s">
        <v>1</v>
      </c>
      <c r="C2" s="4">
        <f>Pay!C2/Employ!C2</f>
        <v>39247.356305238187</v>
      </c>
      <c r="D2" s="4">
        <f>Pay!D2/Employ!D2</f>
        <v>49376.509092559136</v>
      </c>
      <c r="E2" s="4">
        <f>Pay!E2/Employ!E2</f>
        <v>50576.749053627449</v>
      </c>
      <c r="F2" s="4">
        <f>Pay!F2/Employ!F2</f>
        <v>63669.970278260174</v>
      </c>
      <c r="G2" s="4">
        <f>Pay!G2/Employ!G2</f>
        <v>65267.94450005133</v>
      </c>
      <c r="H2" s="4">
        <f>Pay!H2/Employ!H2</f>
        <v>50771.419544730838</v>
      </c>
      <c r="I2" s="4">
        <f>Pay!I2/Employ!I2</f>
        <v>70292.096806433619</v>
      </c>
      <c r="J2" s="4">
        <f>Pay!J2/Employ!J2</f>
        <v>52636.590841455247</v>
      </c>
      <c r="K2" s="4">
        <f>Pay!K2/Employ!K2</f>
        <v>39990.330676709062</v>
      </c>
      <c r="L2" s="4">
        <f>Pay!L2/Employ!L2</f>
        <v>42361.985456619375</v>
      </c>
      <c r="M2" s="4">
        <f>Pay!M2/Employ!M2</f>
        <v>55835.9885847162</v>
      </c>
      <c r="N2" s="4">
        <f>Pay!N2/Employ!N2</f>
        <v>46243.171928777294</v>
      </c>
      <c r="O2" s="4">
        <f>Pay!O2/Employ!O2</f>
        <v>55242.653248266033</v>
      </c>
      <c r="P2" s="4">
        <f>Pay!P2/Employ!P2</f>
        <v>79215.010380106047</v>
      </c>
      <c r="Q2" s="4">
        <f>Pay!Q2/Employ!Q2</f>
        <v>53992.087661777397</v>
      </c>
      <c r="R2" s="4">
        <f>Pay!R2/Employ!R2</f>
        <v>53429.777645237496</v>
      </c>
      <c r="S2" s="4">
        <f>Pay!S2/Employ!S2</f>
        <v>59976.117023086539</v>
      </c>
      <c r="T2" s="4">
        <f>Pay!T2/Employ!T2</f>
        <v>52532.948691593876</v>
      </c>
    </row>
    <row r="3" spans="1:20">
      <c r="A3" t="s">
        <v>101</v>
      </c>
      <c r="B3" t="s">
        <v>2</v>
      </c>
      <c r="C3" s="4">
        <f>Pay!C3/Employ!C3</f>
        <v>31204.118912831444</v>
      </c>
      <c r="D3" s="4">
        <f>Pay!D3/Employ!D3</f>
        <v>45671.727301403713</v>
      </c>
      <c r="E3" s="4">
        <f>Pay!E3/Employ!E3</f>
        <v>37598.935967937367</v>
      </c>
      <c r="F3" s="4">
        <f>Pay!F3/Employ!F3</f>
        <v>32912.095400340717</v>
      </c>
      <c r="G3" s="4">
        <f>Pay!G3/Employ!G3</f>
        <v>43530.3932468602</v>
      </c>
      <c r="H3" s="4">
        <f>Pay!H3/Employ!H3</f>
        <v>37046.638148667604</v>
      </c>
      <c r="I3" s="4">
        <f>Pay!I3/Employ!I3</f>
        <v>47858.12840466926</v>
      </c>
      <c r="J3" s="4">
        <f>Pay!J3/Employ!J3</f>
        <v>43069.189349112428</v>
      </c>
      <c r="K3" s="4">
        <f>Pay!K3/Employ!K3</f>
        <v>30504.185900314325</v>
      </c>
      <c r="L3" s="4">
        <f>Pay!L3/Employ!L3</f>
        <v>35824.705882352944</v>
      </c>
      <c r="M3" s="4">
        <f>Pay!M3/Employ!M3</f>
        <v>45001.800818553886</v>
      </c>
      <c r="N3" s="4">
        <f>Pay!N3/Employ!N3</f>
        <v>31293.274725274725</v>
      </c>
      <c r="O3" s="4">
        <f>Pay!O3/Employ!O3</f>
        <v>44421.144704127299</v>
      </c>
      <c r="P3" s="4">
        <f>Pay!P3/Employ!P3</f>
        <v>59859.875111507579</v>
      </c>
      <c r="Q3" s="4">
        <f>Pay!Q3/Employ!Q3</f>
        <v>47536.952380952382</v>
      </c>
      <c r="R3" s="4">
        <f>Pay!R3/Employ!R3</f>
        <v>44586.662538699689</v>
      </c>
      <c r="S3" s="4">
        <f>Pay!S3/Employ!S3</f>
        <v>49672.596273291929</v>
      </c>
      <c r="T3" s="4">
        <f>Pay!T3/Employ!T3</f>
        <v>43063.92123287671</v>
      </c>
    </row>
    <row r="4" spans="1:20">
      <c r="A4" t="s">
        <v>102</v>
      </c>
      <c r="B4" t="s">
        <v>3</v>
      </c>
      <c r="C4" s="4">
        <f>Pay!C4/Employ!C4</f>
        <v>44070.32218874526</v>
      </c>
      <c r="D4" s="4">
        <f>Pay!D4/Employ!D4</f>
        <v>52945.054049559287</v>
      </c>
      <c r="E4" s="4">
        <f>Pay!E4/Employ!E4</f>
        <v>68379.537401574809</v>
      </c>
      <c r="F4" s="4">
        <f>Pay!F4/Employ!F4</f>
        <v>62771.24705882353</v>
      </c>
      <c r="G4" s="4">
        <f>Pay!G4/Employ!G4</f>
        <v>76028.478858889459</v>
      </c>
      <c r="H4" s="4">
        <f>Pay!H4/Employ!H4</f>
        <v>61757.985096870339</v>
      </c>
      <c r="I4" s="4">
        <f>Pay!I4/Employ!I4</f>
        <v>84403.108462455304</v>
      </c>
      <c r="J4" s="4">
        <f>Pay!J4/Employ!J4</f>
        <v>58994.691292875992</v>
      </c>
      <c r="K4" s="4">
        <f>Pay!K4/Employ!K4</f>
        <v>46044.765217391301</v>
      </c>
      <c r="L4" s="4">
        <f>Pay!L4/Employ!L4</f>
        <v>53446.635475996743</v>
      </c>
      <c r="M4" s="4">
        <f>Pay!M4/Employ!M4</f>
        <v>65699.285266457679</v>
      </c>
      <c r="N4" s="4">
        <f>Pay!N4/Employ!N4</f>
        <v>56812.601226993866</v>
      </c>
      <c r="O4" s="4">
        <f>Pay!O4/Employ!O4</f>
        <v>62957.08108108108</v>
      </c>
      <c r="P4" s="4">
        <f>Pay!P4/Employ!P4</f>
        <v>85674.012269938656</v>
      </c>
      <c r="Q4" s="4">
        <f>Pay!Q4/Employ!Q4</f>
        <v>62604</v>
      </c>
      <c r="R4" s="4">
        <f>Pay!R4/Employ!R4</f>
        <v>66450.380769230775</v>
      </c>
      <c r="S4" s="4">
        <f>Pay!S4/Employ!S4</f>
        <v>72573.901886792446</v>
      </c>
      <c r="T4" s="4">
        <f>Pay!T4/Employ!T4</f>
        <v>62458.303730951127</v>
      </c>
    </row>
    <row r="5" spans="1:20">
      <c r="A5" t="s">
        <v>103</v>
      </c>
      <c r="B5" t="s">
        <v>4</v>
      </c>
      <c r="C5" s="4">
        <f>Pay!C5/Employ!C5</f>
        <v>32702.080666313475</v>
      </c>
      <c r="D5" s="4">
        <f>Pay!D5/Employ!D5</f>
        <v>47140.409219081354</v>
      </c>
      <c r="E5" s="4">
        <f>Pay!E5/Employ!E5</f>
        <v>50141.390801272777</v>
      </c>
      <c r="F5" s="4">
        <f>Pay!F5/Employ!F5</f>
        <v>52341.095744680853</v>
      </c>
      <c r="G5" s="4">
        <f>Pay!G5/Employ!G5</f>
        <v>62970.985074626864</v>
      </c>
      <c r="H5" s="4">
        <f>Pay!H5/Employ!H5</f>
        <v>43166.67327851359</v>
      </c>
      <c r="I5" s="4">
        <f>Pay!I5/Employ!I5</f>
        <v>67418.830422794112</v>
      </c>
      <c r="J5" s="4">
        <f>Pay!J5/Employ!J5</f>
        <v>52430.745358090186</v>
      </c>
      <c r="K5" s="4">
        <f>Pay!K5/Employ!K5</f>
        <v>39183.80563319716</v>
      </c>
      <c r="L5" s="4">
        <f>Pay!L5/Employ!L5</f>
        <v>39560.495272399821</v>
      </c>
      <c r="M5" s="4">
        <f>Pay!M5/Employ!M5</f>
        <v>52216.530259365994</v>
      </c>
      <c r="N5" s="4">
        <f>Pay!N5/Employ!N5</f>
        <v>46113.89920424403</v>
      </c>
      <c r="O5" s="4">
        <f>Pay!O5/Employ!O5</f>
        <v>56878.556984744238</v>
      </c>
      <c r="P5" s="4">
        <f>Pay!P5/Employ!P5</f>
        <v>91534.006699507387</v>
      </c>
      <c r="Q5" s="4">
        <f>Pay!Q5/Employ!Q5</f>
        <v>63295.368421052633</v>
      </c>
      <c r="R5" s="4">
        <f>Pay!R5/Employ!R5</f>
        <v>53442.43689705299</v>
      </c>
      <c r="S5" s="4">
        <f>Pay!S5/Employ!S5</f>
        <v>53613.060562155893</v>
      </c>
      <c r="T5" s="4">
        <f>Pay!T5/Employ!T5</f>
        <v>56814.464524477029</v>
      </c>
    </row>
    <row r="6" spans="1:20">
      <c r="A6" t="s">
        <v>104</v>
      </c>
      <c r="B6" t="s">
        <v>5</v>
      </c>
      <c r="C6" s="4">
        <f>Pay!C6/Employ!C6</f>
        <v>30641.014168839589</v>
      </c>
      <c r="D6" s="4">
        <f>Pay!D6/Employ!D6</f>
        <v>42671.161993294729</v>
      </c>
      <c r="E6" s="4">
        <f>Pay!E6/Employ!E6</f>
        <v>37610.534424379235</v>
      </c>
      <c r="F6" s="4">
        <f>Pay!F6/Employ!F6</f>
        <v>37263.988130563797</v>
      </c>
      <c r="G6" s="4">
        <f>Pay!G6/Employ!G6</f>
        <v>41037.329581428072</v>
      </c>
      <c r="H6" s="4">
        <f>Pay!H6/Employ!H6</f>
        <v>37043.163398692814</v>
      </c>
      <c r="I6" s="4">
        <f>Pay!I6/Employ!I6</f>
        <v>46066.779944289694</v>
      </c>
      <c r="J6" s="4">
        <f>Pay!J6/Employ!J6</f>
        <v>34597.734545454543</v>
      </c>
      <c r="K6" s="4">
        <f>Pay!K6/Employ!K6</f>
        <v>31577.355246523388</v>
      </c>
      <c r="L6" s="4">
        <f>Pay!L6/Employ!L6</f>
        <v>33072.440556303278</v>
      </c>
      <c r="M6" s="4">
        <f>Pay!M6/Employ!M6</f>
        <v>48335.425431711148</v>
      </c>
      <c r="N6" s="4">
        <f>Pay!N6/Employ!N6</f>
        <v>33577.22243713733</v>
      </c>
      <c r="O6" s="4">
        <f>Pay!O6/Employ!O6</f>
        <v>45772.568236233041</v>
      </c>
      <c r="P6" s="4">
        <f>Pay!P6/Employ!P6</f>
        <v>53765.002277904328</v>
      </c>
      <c r="Q6" s="4">
        <f>Pay!Q6/Employ!Q6</f>
        <v>35324.571428571428</v>
      </c>
      <c r="R6" s="4">
        <f>Pay!R6/Employ!R6</f>
        <v>38847.493240296557</v>
      </c>
      <c r="S6" s="4">
        <f>Pay!S6/Employ!S6</f>
        <v>38558.466341463412</v>
      </c>
      <c r="T6" s="4">
        <f>Pay!T6/Employ!T6</f>
        <v>36357.056315622016</v>
      </c>
    </row>
    <row r="7" spans="1:20">
      <c r="A7" t="s">
        <v>105</v>
      </c>
      <c r="B7" t="s">
        <v>6</v>
      </c>
      <c r="C7" s="4">
        <f>Pay!C7/Employ!C7</f>
        <v>49023.623004809808</v>
      </c>
      <c r="D7" s="4">
        <f>Pay!D7/Employ!D7</f>
        <v>61974.868244672558</v>
      </c>
      <c r="E7" s="4">
        <f>Pay!E7/Employ!E7</f>
        <v>79685.867792771533</v>
      </c>
      <c r="F7" s="4">
        <f>Pay!F7/Employ!F7</f>
        <v>64507.096062416189</v>
      </c>
      <c r="G7" s="4">
        <f>Pay!G7/Employ!G7</f>
        <v>89933.718895145299</v>
      </c>
      <c r="H7" s="4">
        <f>Pay!H7/Employ!H7</f>
        <v>76541.460313627962</v>
      </c>
      <c r="I7" s="4">
        <f>Pay!I7/Employ!I7</f>
        <v>115481.18989844523</v>
      </c>
      <c r="J7" s="4">
        <f>Pay!J7/Employ!J7</f>
        <v>71207.147540983613</v>
      </c>
      <c r="K7" s="4">
        <f>Pay!K7/Employ!K7</f>
        <v>49028.712216549924</v>
      </c>
      <c r="L7" s="4">
        <f>Pay!L7/Employ!L7</f>
        <v>52510.58810820154</v>
      </c>
      <c r="M7" s="4">
        <f>Pay!M7/Employ!M7</f>
        <v>79028.561683353124</v>
      </c>
      <c r="N7" s="4">
        <f>Pay!N7/Employ!N7</f>
        <v>64314.905511011872</v>
      </c>
      <c r="O7" s="4">
        <f>Pay!O7/Employ!O7</f>
        <v>84551.670459794244</v>
      </c>
      <c r="P7" s="4">
        <f>Pay!P7/Employ!P7</f>
        <v>105133.16786414108</v>
      </c>
      <c r="Q7" s="4">
        <f>Pay!Q7/Employ!Q7</f>
        <v>71489.923404255314</v>
      </c>
      <c r="R7" s="4">
        <f>Pay!R7/Employ!R7</f>
        <v>64687.316461740476</v>
      </c>
      <c r="S7" s="4">
        <f>Pay!S7/Employ!S7</f>
        <v>87870.061975736564</v>
      </c>
      <c r="T7" s="4">
        <f>Pay!T7/Employ!T7</f>
        <v>72953.421674778976</v>
      </c>
    </row>
    <row r="8" spans="1:20">
      <c r="A8" t="s">
        <v>106</v>
      </c>
      <c r="B8" t="s">
        <v>7</v>
      </c>
      <c r="C8" s="4">
        <f>Pay!C8/Employ!C8</f>
        <v>35501.327374754139</v>
      </c>
      <c r="D8" s="4">
        <f>Pay!D8/Employ!D8</f>
        <v>50780.56820122472</v>
      </c>
      <c r="E8" s="4">
        <f>Pay!E8/Employ!E8</f>
        <v>54053.482442187691</v>
      </c>
      <c r="F8" s="4">
        <f>Pay!F8/Employ!F8</f>
        <v>57927.689614935822</v>
      </c>
      <c r="G8" s="4">
        <f>Pay!G8/Employ!G8</f>
        <v>72651.100126573845</v>
      </c>
      <c r="H8" s="4">
        <f>Pay!H8/Employ!H8</f>
        <v>51979.288262738999</v>
      </c>
      <c r="I8" s="4">
        <f>Pay!I8/Employ!I8</f>
        <v>73084.833002291824</v>
      </c>
      <c r="J8" s="4">
        <f>Pay!J8/Employ!J8</f>
        <v>60493.415759686548</v>
      </c>
      <c r="K8" s="4">
        <f>Pay!K8/Employ!K8</f>
        <v>42648.905874409182</v>
      </c>
      <c r="L8" s="4">
        <f>Pay!L8/Employ!L8</f>
        <v>48774.744160177972</v>
      </c>
      <c r="M8" s="4">
        <f>Pay!M8/Employ!M8</f>
        <v>62198.305224187578</v>
      </c>
      <c r="N8" s="4">
        <f>Pay!N8/Employ!N8</f>
        <v>51001.814977973569</v>
      </c>
      <c r="O8" s="4">
        <f>Pay!O8/Employ!O8</f>
        <v>65301.09316770186</v>
      </c>
      <c r="P8" s="4">
        <f>Pay!P8/Employ!P8</f>
        <v>89171.546579804562</v>
      </c>
      <c r="Q8" s="4">
        <f>Pay!Q8/Employ!Q8</f>
        <v>75578.28571428571</v>
      </c>
      <c r="R8" s="4">
        <f>Pay!R8/Employ!R8</f>
        <v>61135.673958645493</v>
      </c>
      <c r="S8" s="4">
        <f>Pay!S8/Employ!S8</f>
        <v>62413.127024722933</v>
      </c>
      <c r="T8" s="4">
        <f>Pay!T8/Employ!T8</f>
        <v>58018.87072463768</v>
      </c>
    </row>
    <row r="9" spans="1:20">
      <c r="A9" t="s">
        <v>107</v>
      </c>
      <c r="B9" t="s">
        <v>8</v>
      </c>
      <c r="C9" s="4">
        <f>Pay!C9/Employ!C9</f>
        <v>49978.455975331097</v>
      </c>
      <c r="D9" s="4">
        <f>Pay!D9/Employ!D9</f>
        <v>56958.839921165003</v>
      </c>
      <c r="E9" s="4">
        <f>Pay!E9/Employ!E9</f>
        <v>57014.364672364674</v>
      </c>
      <c r="F9" s="4">
        <f>Pay!F9/Employ!F9</f>
        <v>50709.6563876652</v>
      </c>
      <c r="G9" s="4">
        <f>Pay!G9/Employ!G9</f>
        <v>80101.851526600629</v>
      </c>
      <c r="H9" s="4">
        <f>Pay!H9/Employ!H9</f>
        <v>64240.987951807227</v>
      </c>
      <c r="I9" s="4">
        <f>Pay!I9/Employ!I9</f>
        <v>73985.103235747301</v>
      </c>
      <c r="J9" s="4">
        <f>Pay!J9/Employ!J9</f>
        <v>54549.711700064639</v>
      </c>
      <c r="K9" s="4">
        <f>Pay!K9/Employ!K9</f>
        <v>46818.37413394919</v>
      </c>
      <c r="L9" s="4">
        <f>Pay!L9/Employ!L9</f>
        <v>50995</v>
      </c>
      <c r="M9" s="4">
        <f>Pay!M9/Employ!M9</f>
        <v>69297.383104125736</v>
      </c>
      <c r="N9" s="4">
        <f>Pay!N9/Employ!N9</f>
        <v>60943.996647108128</v>
      </c>
      <c r="O9" s="4">
        <f>Pay!O9/Employ!O9</f>
        <v>67535.421686746995</v>
      </c>
      <c r="P9" s="4">
        <f>Pay!P9/Employ!P9</f>
        <v>81297.276073619636</v>
      </c>
      <c r="Q9" s="4">
        <f>Pay!Q9/Employ!Q9</f>
        <v>81359.027027027027</v>
      </c>
      <c r="R9" s="4">
        <f>Pay!R9/Employ!R9</f>
        <v>62580.458091286309</v>
      </c>
      <c r="S9" s="4">
        <f>Pay!S9/Employ!S9</f>
        <v>58825.149188761374</v>
      </c>
      <c r="T9" s="4">
        <f>Pay!T9/Employ!T9</f>
        <v>60405.83087400681</v>
      </c>
    </row>
    <row r="10" spans="1:20">
      <c r="A10" t="s">
        <v>108</v>
      </c>
      <c r="B10" t="s">
        <v>9</v>
      </c>
      <c r="C10" s="4">
        <f>Pay!C10/Employ!C10</f>
        <v>43589.980868109531</v>
      </c>
      <c r="D10" s="4">
        <f>Pay!D10/Employ!D10</f>
        <v>49063.760815455731</v>
      </c>
      <c r="E10" s="4">
        <f>Pay!E10/Employ!E10</f>
        <v>40890.40487062405</v>
      </c>
      <c r="F10" s="4">
        <f>Pay!F10/Employ!F10</f>
        <v>48847.290246768505</v>
      </c>
      <c r="G10" s="4">
        <f>Pay!G10/Employ!G10</f>
        <v>69431.112368633796</v>
      </c>
      <c r="H10" s="4">
        <f>Pay!H10/Employ!H10</f>
        <v>47351.099687391456</v>
      </c>
      <c r="I10" s="4">
        <f>Pay!I10/Employ!I10</f>
        <v>57844.06451612903</v>
      </c>
      <c r="J10" s="4">
        <f>Pay!J10/Employ!J10</f>
        <v>51215.163934426229</v>
      </c>
      <c r="K10" s="4">
        <f>Pay!K10/Employ!K10</f>
        <v>35496.686940966014</v>
      </c>
      <c r="L10" s="4">
        <f>Pay!L10/Employ!L10</f>
        <v>37517.842401500937</v>
      </c>
      <c r="M10" s="4">
        <f>Pay!M10/Employ!M10</f>
        <v>52532.027397260274</v>
      </c>
      <c r="N10" s="4">
        <f>Pay!N10/Employ!N10</f>
        <v>45564</v>
      </c>
      <c r="O10" s="4">
        <f>Pay!O10/Employ!O10</f>
        <v>43136.15217391304</v>
      </c>
      <c r="P10" s="4">
        <f>Pay!P10/Employ!P10</f>
        <v>65541.07086614173</v>
      </c>
      <c r="Q10" s="4" t="e">
        <f>Pay!Q10/Employ!Q10</f>
        <v>#DIV/0!</v>
      </c>
      <c r="R10" s="4">
        <f>Pay!R10/Employ!R10</f>
        <v>43470.990961380441</v>
      </c>
      <c r="S10" s="4">
        <f>Pay!S10/Employ!S10</f>
        <v>54964.436756756753</v>
      </c>
      <c r="T10" s="4">
        <f>Pay!T10/Employ!T10</f>
        <v>51634.254918733961</v>
      </c>
    </row>
    <row r="11" spans="1:20">
      <c r="A11" t="s">
        <v>109</v>
      </c>
      <c r="B11" t="s">
        <v>10</v>
      </c>
      <c r="C11" s="4">
        <f>Pay!C11/Employ!C11</f>
        <v>56868.034757611393</v>
      </c>
      <c r="D11" s="4">
        <f>Pay!D11/Employ!D11</f>
        <v>55153.381995133823</v>
      </c>
      <c r="E11" s="4">
        <f>Pay!E11/Employ!E11</f>
        <v>60020.120509849359</v>
      </c>
      <c r="F11" s="4">
        <f>Pay!F11/Employ!F11</f>
        <v>79408.322809711157</v>
      </c>
      <c r="G11" s="4">
        <f>Pay!G11/Employ!G11</f>
        <v>83849.08618331053</v>
      </c>
      <c r="H11" s="4">
        <f>Pay!H11/Employ!H11</f>
        <v>65426.955153422503</v>
      </c>
      <c r="I11" s="4">
        <f>Pay!I11/Employ!I11</f>
        <v>73339.505666486773</v>
      </c>
      <c r="J11" s="4">
        <f>Pay!J11/Employ!J11</f>
        <v>69756.342494714583</v>
      </c>
      <c r="K11" s="4">
        <f>Pay!K11/Employ!K11</f>
        <v>53406.244343891405</v>
      </c>
      <c r="L11" s="4">
        <f>Pay!L11/Employ!L11</f>
        <v>63474.883720930229</v>
      </c>
      <c r="M11" s="4">
        <f>Pay!M11/Employ!M11</f>
        <v>76591.952871870395</v>
      </c>
      <c r="N11" s="4">
        <f>Pay!N11/Employ!N11</f>
        <v>54208.608150470216</v>
      </c>
      <c r="O11" s="4">
        <f>Pay!O11/Employ!O11</f>
        <v>76476.663316582912</v>
      </c>
      <c r="P11" s="4" t="e">
        <f>Pay!P11/Employ!P11</f>
        <v>#DIV/0!</v>
      </c>
      <c r="Q11" s="4" t="e">
        <f>Pay!Q11/Employ!Q11</f>
        <v>#DIV/0!</v>
      </c>
      <c r="R11" s="4">
        <f>Pay!R11/Employ!R11</f>
        <v>85737.794957983191</v>
      </c>
      <c r="S11" s="4">
        <f>Pay!S11/Employ!S11</f>
        <v>50529.348377997179</v>
      </c>
      <c r="T11" s="4">
        <f>Pay!T11/Employ!T11</f>
        <v>72423.036378334684</v>
      </c>
    </row>
    <row r="12" spans="1:20">
      <c r="A12" t="s">
        <v>110</v>
      </c>
      <c r="B12" t="s">
        <v>11</v>
      </c>
      <c r="C12" s="4">
        <f>Pay!C12/Employ!C12</f>
        <v>31178.54553437385</v>
      </c>
      <c r="D12" s="4">
        <f>Pay!D12/Employ!D12</f>
        <v>47713.606058579644</v>
      </c>
      <c r="E12" s="4">
        <f>Pay!E12/Employ!E12</f>
        <v>44773.281246774692</v>
      </c>
      <c r="F12" s="4">
        <f>Pay!F12/Employ!F12</f>
        <v>50719.718538565627</v>
      </c>
      <c r="G12" s="4">
        <f>Pay!G12/Employ!G12</f>
        <v>59806.321751606265</v>
      </c>
      <c r="H12" s="4">
        <f>Pay!H12/Employ!H12</f>
        <v>43955.157475838547</v>
      </c>
      <c r="I12" s="4">
        <f>Pay!I12/Employ!I12</f>
        <v>69892.618562436968</v>
      </c>
      <c r="J12" s="4">
        <f>Pay!J12/Employ!J12</f>
        <v>47696.468833652005</v>
      </c>
      <c r="K12" s="4">
        <f>Pay!K12/Employ!K12</f>
        <v>36160.904267079371</v>
      </c>
      <c r="L12" s="4">
        <f>Pay!L12/Employ!L12</f>
        <v>38986.861133338185</v>
      </c>
      <c r="M12" s="4">
        <f>Pay!M12/Employ!M12</f>
        <v>52939.542402826854</v>
      </c>
      <c r="N12" s="4">
        <f>Pay!N12/Employ!N12</f>
        <v>42946.098907418054</v>
      </c>
      <c r="O12" s="4">
        <f>Pay!O12/Employ!O12</f>
        <v>50833.213740458013</v>
      </c>
      <c r="P12" s="4">
        <f>Pay!P12/Employ!P12</f>
        <v>67459.696342305033</v>
      </c>
      <c r="Q12" s="4">
        <f>Pay!Q12/Employ!Q12</f>
        <v>45763.392857142855</v>
      </c>
      <c r="R12" s="4">
        <f>Pay!R12/Employ!R12</f>
        <v>49389.267372771894</v>
      </c>
      <c r="S12" s="4">
        <f>Pay!S12/Employ!S12</f>
        <v>48029.739502055883</v>
      </c>
      <c r="T12" s="4">
        <f>Pay!T12/Employ!T12</f>
        <v>53886.307302464869</v>
      </c>
    </row>
    <row r="13" spans="1:20">
      <c r="A13" t="s">
        <v>111</v>
      </c>
      <c r="B13" t="s">
        <v>12</v>
      </c>
      <c r="C13" s="4">
        <f>Pay!C13/Employ!C13</f>
        <v>33574.691328728972</v>
      </c>
      <c r="D13" s="4">
        <f>Pay!D13/Employ!D13</f>
        <v>46348.827763070811</v>
      </c>
      <c r="E13" s="4">
        <f>Pay!E13/Employ!E13</f>
        <v>36376.093824502037</v>
      </c>
      <c r="F13" s="4">
        <f>Pay!F13/Employ!F13</f>
        <v>47178.835710099629</v>
      </c>
      <c r="G13" s="4">
        <f>Pay!G13/Employ!G13</f>
        <v>43481.574731026463</v>
      </c>
      <c r="H13" s="4">
        <f>Pay!H13/Employ!H13</f>
        <v>34273.562926404411</v>
      </c>
      <c r="I13" s="4">
        <f>Pay!I13/Employ!I13</f>
        <v>46025.895690143123</v>
      </c>
      <c r="J13" s="4">
        <f>Pay!J13/Employ!J13</f>
        <v>46480.455865921787</v>
      </c>
      <c r="K13" s="4">
        <f>Pay!K13/Employ!K13</f>
        <v>31898.435471100554</v>
      </c>
      <c r="L13" s="4">
        <f>Pay!L13/Employ!L13</f>
        <v>30832.287719298245</v>
      </c>
      <c r="M13" s="4">
        <f>Pay!M13/Employ!M13</f>
        <v>41179.41001651073</v>
      </c>
      <c r="N13" s="4">
        <f>Pay!N13/Employ!N13</f>
        <v>32166.860997547017</v>
      </c>
      <c r="O13" s="4">
        <f>Pay!O13/Employ!O13</f>
        <v>41289.714811407546</v>
      </c>
      <c r="P13" s="4">
        <f>Pay!P13/Employ!P13</f>
        <v>45965.963782696177</v>
      </c>
      <c r="Q13" s="4">
        <f>Pay!Q13/Employ!Q13</f>
        <v>39141.727433628315</v>
      </c>
      <c r="R13" s="4">
        <f>Pay!R13/Employ!R13</f>
        <v>44618.085238900261</v>
      </c>
      <c r="S13" s="4">
        <f>Pay!S13/Employ!S13</f>
        <v>48135.741196927978</v>
      </c>
      <c r="T13" s="4">
        <f>Pay!T13/Employ!T13</f>
        <v>43610.478394609636</v>
      </c>
    </row>
    <row r="14" spans="1:20">
      <c r="A14" t="s">
        <v>112</v>
      </c>
      <c r="B14" t="s">
        <v>13</v>
      </c>
      <c r="C14" s="4">
        <f>Pay!C14/Employ!C14</f>
        <v>37987.333670334796</v>
      </c>
      <c r="D14" s="4">
        <f>Pay!D14/Employ!D14</f>
        <v>44748.587762393923</v>
      </c>
      <c r="E14" s="4">
        <f>Pay!E14/Employ!E14</f>
        <v>48897.104825291179</v>
      </c>
      <c r="F14" s="4">
        <f>Pay!F14/Employ!F14</f>
        <v>41183.739130434784</v>
      </c>
      <c r="G14" s="4">
        <f>Pay!G14/Employ!G14</f>
        <v>76610.213903743323</v>
      </c>
      <c r="H14" s="4">
        <f>Pay!H14/Employ!H14</f>
        <v>51863.422261484098</v>
      </c>
      <c r="I14" s="4">
        <f>Pay!I14/Employ!I14</f>
        <v>75614.879750130145</v>
      </c>
      <c r="J14" s="4">
        <f>Pay!J14/Employ!J14</f>
        <v>46782.109090909093</v>
      </c>
      <c r="K14" s="4">
        <f>Pay!K14/Employ!K14</f>
        <v>39373.346393588603</v>
      </c>
      <c r="L14" s="4">
        <f>Pay!L14/Employ!L14</f>
        <v>41162.183462532303</v>
      </c>
      <c r="M14" s="4">
        <f>Pay!M14/Employ!M14</f>
        <v>54675.65874125874</v>
      </c>
      <c r="N14" s="4">
        <f>Pay!N14/Employ!N14</f>
        <v>56434.905537459286</v>
      </c>
      <c r="O14" s="4">
        <f>Pay!O14/Employ!O14</f>
        <v>61595.697160883283</v>
      </c>
      <c r="P14" s="4" t="e">
        <f>Pay!P14/Employ!P14</f>
        <v>#DIV/0!</v>
      </c>
      <c r="Q14" s="4" t="e">
        <f>Pay!Q14/Employ!Q14</f>
        <v>#DIV/0!</v>
      </c>
      <c r="R14" s="4">
        <f>Pay!R14/Employ!R14</f>
        <v>47559.013019218844</v>
      </c>
      <c r="S14" s="4">
        <f>Pay!S14/Employ!S14</f>
        <v>53899.360845163421</v>
      </c>
      <c r="T14" s="4">
        <f>Pay!T14/Employ!T14</f>
        <v>52475.137685134396</v>
      </c>
    </row>
    <row r="15" spans="1:20">
      <c r="A15" t="s">
        <v>113</v>
      </c>
      <c r="B15" t="s">
        <v>14</v>
      </c>
      <c r="C15" s="4">
        <f>Pay!C15/Employ!C15</f>
        <v>28432.419029615627</v>
      </c>
      <c r="D15" s="4">
        <f>Pay!D15/Employ!D15</f>
        <v>40926.301667159911</v>
      </c>
      <c r="E15" s="4">
        <f>Pay!E15/Employ!E15</f>
        <v>42699.667067307695</v>
      </c>
      <c r="F15" s="4">
        <f>Pay!F15/Employ!F15</f>
        <v>31986.588235294119</v>
      </c>
      <c r="G15" s="4">
        <f>Pay!G15/Employ!G15</f>
        <v>51206.730521091813</v>
      </c>
      <c r="H15" s="4">
        <f>Pay!H15/Employ!H15</f>
        <v>43409.895424836599</v>
      </c>
      <c r="I15" s="4">
        <f>Pay!I15/Employ!I15</f>
        <v>61362.897637795279</v>
      </c>
      <c r="J15" s="4">
        <f>Pay!J15/Employ!J15</f>
        <v>41732.097087378643</v>
      </c>
      <c r="K15" s="4">
        <f>Pay!K15/Employ!K15</f>
        <v>36634.158357771259</v>
      </c>
      <c r="L15" s="4">
        <f>Pay!L15/Employ!L15</f>
        <v>40272.874067573495</v>
      </c>
      <c r="M15" s="4">
        <f>Pay!M15/Employ!M15</f>
        <v>45119.67335243553</v>
      </c>
      <c r="N15" s="4">
        <f>Pay!N15/Employ!N15</f>
        <v>35010.92887029289</v>
      </c>
      <c r="O15" s="4">
        <f>Pay!O15/Employ!O15</f>
        <v>44135.561538461538</v>
      </c>
      <c r="P15" s="4">
        <f>Pay!P15/Employ!P15</f>
        <v>70850.448979591834</v>
      </c>
      <c r="Q15" s="4" t="e">
        <f>Pay!Q15/Employ!Q15</f>
        <v>#DIV/0!</v>
      </c>
      <c r="R15" s="4">
        <f>Pay!R15/Employ!R15</f>
        <v>45325.417666303161</v>
      </c>
      <c r="S15" s="4">
        <f>Pay!S15/Employ!S15</f>
        <v>56318.446776611694</v>
      </c>
      <c r="T15" s="4">
        <f>Pay!T15/Employ!T15</f>
        <v>44064.614736842108</v>
      </c>
    </row>
    <row r="16" spans="1:20">
      <c r="A16" t="s">
        <v>114</v>
      </c>
      <c r="B16" t="s">
        <v>15</v>
      </c>
      <c r="C16" s="4">
        <f>Pay!C16/Employ!C16</f>
        <v>42619.850937724303</v>
      </c>
      <c r="D16" s="4">
        <f>Pay!D16/Employ!D16</f>
        <v>45828.27219448665</v>
      </c>
      <c r="E16" s="4">
        <f>Pay!E16/Employ!E16</f>
        <v>59396.264421354354</v>
      </c>
      <c r="F16" s="4">
        <f>Pay!F16/Employ!F16</f>
        <v>63607.481426945989</v>
      </c>
      <c r="G16" s="4">
        <f>Pay!G16/Employ!G16</f>
        <v>75842.624337272442</v>
      </c>
      <c r="H16" s="4">
        <f>Pay!H16/Employ!H16</f>
        <v>62565.654122700529</v>
      </c>
      <c r="I16" s="4">
        <f>Pay!I16/Employ!I16</f>
        <v>73174.951212712578</v>
      </c>
      <c r="J16" s="4">
        <f>Pay!J16/Employ!J16</f>
        <v>52921.584360902256</v>
      </c>
      <c r="K16" s="4">
        <f>Pay!K16/Employ!K16</f>
        <v>41185.692520011042</v>
      </c>
      <c r="L16" s="4">
        <f>Pay!L16/Employ!L16</f>
        <v>42088.907666941464</v>
      </c>
      <c r="M16" s="4">
        <f>Pay!M16/Employ!M16</f>
        <v>69999.830886670577</v>
      </c>
      <c r="N16" s="4">
        <f>Pay!N16/Employ!N16</f>
        <v>62230.280303030304</v>
      </c>
      <c r="O16" s="4">
        <f>Pay!O16/Employ!O16</f>
        <v>62036.891177787729</v>
      </c>
      <c r="P16" s="4">
        <f>Pay!P16/Employ!P16</f>
        <v>80801.016478751088</v>
      </c>
      <c r="Q16" s="4">
        <f>Pay!Q16/Employ!Q16</f>
        <v>42923.358778625952</v>
      </c>
      <c r="R16" s="4">
        <f>Pay!R16/Employ!R16</f>
        <v>57126.198334844616</v>
      </c>
      <c r="S16" s="4">
        <f>Pay!S16/Employ!S16</f>
        <v>62895.185039370081</v>
      </c>
      <c r="T16" s="4">
        <f>Pay!T16/Employ!T16</f>
        <v>56586.597194388778</v>
      </c>
    </row>
    <row r="17" spans="1:20">
      <c r="A17" t="s">
        <v>115</v>
      </c>
      <c r="B17" t="s">
        <v>16</v>
      </c>
      <c r="C17" s="4">
        <f>Pay!C17/Employ!C17</f>
        <v>33900.085786546748</v>
      </c>
      <c r="D17" s="4">
        <f>Pay!D17/Employ!D17</f>
        <v>41157.238419898589</v>
      </c>
      <c r="E17" s="4">
        <f>Pay!E17/Employ!E17</f>
        <v>39394.206822570261</v>
      </c>
      <c r="F17" s="4">
        <f>Pay!F17/Employ!F17</f>
        <v>46907.966827919838</v>
      </c>
      <c r="G17" s="4">
        <f>Pay!G17/Employ!G17</f>
        <v>47539.441979413081</v>
      </c>
      <c r="H17" s="4">
        <f>Pay!H17/Employ!H17</f>
        <v>36248.671927846677</v>
      </c>
      <c r="I17" s="4">
        <f>Pay!I17/Employ!I17</f>
        <v>51990.780269058298</v>
      </c>
      <c r="J17" s="4">
        <f>Pay!J17/Employ!J17</f>
        <v>39365.075204765453</v>
      </c>
      <c r="K17" s="4">
        <f>Pay!K17/Employ!K17</f>
        <v>34420.601809954751</v>
      </c>
      <c r="L17" s="4">
        <f>Pay!L17/Employ!L17</f>
        <v>34175.716395864103</v>
      </c>
      <c r="M17" s="4">
        <f>Pay!M17/Employ!M17</f>
        <v>43915.001356852103</v>
      </c>
      <c r="N17" s="4">
        <f>Pay!N17/Employ!N17</f>
        <v>34784.414634146342</v>
      </c>
      <c r="O17" s="4">
        <f>Pay!O17/Employ!O17</f>
        <v>41867.411411411413</v>
      </c>
      <c r="P17" s="4">
        <f>Pay!P17/Employ!P17</f>
        <v>86529.428313796219</v>
      </c>
      <c r="Q17" s="4">
        <f>Pay!Q17/Employ!Q17</f>
        <v>63785.572979493365</v>
      </c>
      <c r="R17" s="4">
        <f>Pay!R17/Employ!R17</f>
        <v>39425.037371134022</v>
      </c>
      <c r="S17" s="4">
        <f>Pay!S17/Employ!S17</f>
        <v>46163.136077222145</v>
      </c>
      <c r="T17" s="4">
        <f>Pay!T17/Employ!T17</f>
        <v>34389.863013698632</v>
      </c>
    </row>
    <row r="18" spans="1:20">
      <c r="A18" t="s">
        <v>116</v>
      </c>
      <c r="B18" t="s">
        <v>17</v>
      </c>
      <c r="C18" s="4">
        <f>Pay!C18/Employ!C18</f>
        <v>34945.838102699614</v>
      </c>
      <c r="D18" s="4">
        <f>Pay!D18/Employ!D18</f>
        <v>51852.543285879183</v>
      </c>
      <c r="E18" s="4">
        <f>Pay!E18/Employ!E18</f>
        <v>51114.971710355567</v>
      </c>
      <c r="F18" s="4">
        <f>Pay!F18/Employ!F18</f>
        <v>41240.72172808132</v>
      </c>
      <c r="G18" s="4">
        <f>Pay!G18/Employ!G18</f>
        <v>56608.552194290583</v>
      </c>
      <c r="H18" s="4">
        <f>Pay!H18/Employ!H18</f>
        <v>52977.037941561277</v>
      </c>
      <c r="I18" s="4">
        <f>Pay!I18/Employ!I18</f>
        <v>59166.141495233314</v>
      </c>
      <c r="J18" s="4">
        <f>Pay!J18/Employ!J18</f>
        <v>52778.854503464201</v>
      </c>
      <c r="K18" s="4">
        <f>Pay!K18/Employ!K18</f>
        <v>40981.594244604319</v>
      </c>
      <c r="L18" s="4">
        <f>Pay!L18/Employ!L18</f>
        <v>50080.155124653742</v>
      </c>
      <c r="M18" s="4">
        <f>Pay!M18/Employ!M18</f>
        <v>49311.239506172838</v>
      </c>
      <c r="N18" s="4">
        <f>Pay!N18/Employ!N18</f>
        <v>45706.080536912748</v>
      </c>
      <c r="O18" s="4">
        <f>Pay!O18/Employ!O18</f>
        <v>49900.568944099381</v>
      </c>
      <c r="P18" s="4">
        <f>Pay!P18/Employ!P18</f>
        <v>60389.771217712179</v>
      </c>
      <c r="Q18" s="4">
        <f>Pay!Q18/Employ!Q18</f>
        <v>55687.341176470589</v>
      </c>
      <c r="R18" s="4">
        <f>Pay!R18/Employ!R18</f>
        <v>50633.375295043275</v>
      </c>
      <c r="S18" s="4">
        <f>Pay!S18/Employ!S18</f>
        <v>63042.493285293152</v>
      </c>
      <c r="T18" s="4">
        <f>Pay!T18/Employ!T18</f>
        <v>44292.177093359001</v>
      </c>
    </row>
    <row r="19" spans="1:20">
      <c r="A19" t="s">
        <v>117</v>
      </c>
      <c r="B19" t="s">
        <v>18</v>
      </c>
      <c r="C19" s="4">
        <f>Pay!C19/Employ!C19</f>
        <v>31145.734693395669</v>
      </c>
      <c r="D19" s="4">
        <f>Pay!D19/Employ!D19</f>
        <v>45949.841561503257</v>
      </c>
      <c r="E19" s="4">
        <f>Pay!E19/Employ!E19</f>
        <v>39774.026161704249</v>
      </c>
      <c r="F19" s="4">
        <f>Pay!F19/Employ!F19</f>
        <v>40138.929936305729</v>
      </c>
      <c r="G19" s="4">
        <f>Pay!G19/Employ!G19</f>
        <v>48789.400399733509</v>
      </c>
      <c r="H19" s="4">
        <f>Pay!H19/Employ!H19</f>
        <v>39367.638065522624</v>
      </c>
      <c r="I19" s="4">
        <f>Pay!I19/Employ!I19</f>
        <v>57266.906855210575</v>
      </c>
      <c r="J19" s="4">
        <f>Pay!J19/Employ!J19</f>
        <v>39932.387999999999</v>
      </c>
      <c r="K19" s="4">
        <f>Pay!K19/Employ!K19</f>
        <v>36287.208077893978</v>
      </c>
      <c r="L19" s="4">
        <f>Pay!L19/Employ!L19</f>
        <v>37494.275477707008</v>
      </c>
      <c r="M19" s="4">
        <f>Pay!M19/Employ!M19</f>
        <v>44557.122448979593</v>
      </c>
      <c r="N19" s="4">
        <f>Pay!N19/Employ!N19</f>
        <v>35252.561538461538</v>
      </c>
      <c r="O19" s="4">
        <f>Pay!O19/Employ!O19</f>
        <v>45887.777571825762</v>
      </c>
      <c r="P19" s="4">
        <f>Pay!P19/Employ!P19</f>
        <v>63802.469500924213</v>
      </c>
      <c r="Q19" s="4">
        <f>Pay!Q19/Employ!Q19</f>
        <v>44284.631578947367</v>
      </c>
      <c r="R19" s="4">
        <f>Pay!R19/Employ!R19</f>
        <v>44614.685109141996</v>
      </c>
      <c r="S19" s="4">
        <f>Pay!S19/Employ!S19</f>
        <v>50133.049986342528</v>
      </c>
      <c r="T19" s="4">
        <f>Pay!T19/Employ!T19</f>
        <v>45633.377028316892</v>
      </c>
    </row>
    <row r="20" spans="1:20">
      <c r="A20" t="s">
        <v>118</v>
      </c>
      <c r="B20" t="s">
        <v>19</v>
      </c>
      <c r="C20" s="4">
        <f>Pay!C20/Employ!C20</f>
        <v>30351.179503999709</v>
      </c>
      <c r="D20" s="4">
        <f>Pay!D20/Employ!D20</f>
        <v>41794.069866515194</v>
      </c>
      <c r="E20" s="4">
        <f>Pay!E20/Employ!E20</f>
        <v>37685.264984227128</v>
      </c>
      <c r="F20" s="4">
        <f>Pay!F20/Employ!F20</f>
        <v>44938.579256360077</v>
      </c>
      <c r="G20" s="4">
        <f>Pay!G20/Employ!G20</f>
        <v>47698.027805362464</v>
      </c>
      <c r="H20" s="4">
        <f>Pay!H20/Employ!H20</f>
        <v>32475.05977264393</v>
      </c>
      <c r="I20" s="4">
        <f>Pay!I20/Employ!I20</f>
        <v>50308.69255367748</v>
      </c>
      <c r="J20" s="4">
        <f>Pay!J20/Employ!J20</f>
        <v>40971.43548387097</v>
      </c>
      <c r="K20" s="4">
        <f>Pay!K20/Employ!K20</f>
        <v>26552.657766990291</v>
      </c>
      <c r="L20" s="4">
        <f>Pay!L20/Employ!L20</f>
        <v>34546.733834586463</v>
      </c>
      <c r="M20" s="4">
        <f>Pay!M20/Employ!M20</f>
        <v>48444.780487804877</v>
      </c>
      <c r="N20" s="4">
        <f>Pay!N20/Employ!N20</f>
        <v>34015.087420042641</v>
      </c>
      <c r="O20" s="4">
        <f>Pay!O20/Employ!O20</f>
        <v>43088.385195339273</v>
      </c>
      <c r="P20" s="4">
        <f>Pay!P20/Employ!P20</f>
        <v>63229.657289002556</v>
      </c>
      <c r="Q20" s="4">
        <f>Pay!Q20/Employ!Q20</f>
        <v>38077.37142857143</v>
      </c>
      <c r="R20" s="4">
        <f>Pay!R20/Employ!R20</f>
        <v>44141.857512344228</v>
      </c>
      <c r="S20" s="4">
        <f>Pay!S20/Employ!S20</f>
        <v>39830.762626985263</v>
      </c>
      <c r="T20" s="4">
        <f>Pay!T20/Employ!T20</f>
        <v>42843.777223607649</v>
      </c>
    </row>
    <row r="21" spans="1:20">
      <c r="A21" t="s">
        <v>119</v>
      </c>
      <c r="B21" t="s">
        <v>20</v>
      </c>
      <c r="C21" s="4">
        <f>Pay!C21/Employ!C21</f>
        <v>31145.117545756737</v>
      </c>
      <c r="D21" s="4">
        <f>Pay!D21/Employ!D21</f>
        <v>45475.948868492436</v>
      </c>
      <c r="E21" s="4">
        <f>Pay!E21/Employ!E21</f>
        <v>40121.837069220892</v>
      </c>
      <c r="F21" s="4">
        <f>Pay!F21/Employ!F21</f>
        <v>39263.19</v>
      </c>
      <c r="G21" s="4">
        <f>Pay!G21/Employ!G21</f>
        <v>45081.245344954441</v>
      </c>
      <c r="H21" s="4">
        <f>Pay!H21/Employ!H21</f>
        <v>41314.533533383343</v>
      </c>
      <c r="I21" s="4">
        <f>Pay!I21/Employ!I21</f>
        <v>50013.271422877639</v>
      </c>
      <c r="J21" s="4">
        <f>Pay!J21/Employ!J21</f>
        <v>40190.45521774856</v>
      </c>
      <c r="K21" s="4">
        <f>Pay!K21/Employ!K21</f>
        <v>32958.144208037826</v>
      </c>
      <c r="L21" s="4">
        <f>Pay!L21/Employ!L21</f>
        <v>39489.567683881061</v>
      </c>
      <c r="M21" s="4">
        <f>Pay!M21/Employ!M21</f>
        <v>41451.753061224488</v>
      </c>
      <c r="N21" s="4">
        <f>Pay!N21/Employ!N21</f>
        <v>32043.982486865149</v>
      </c>
      <c r="O21" s="4">
        <f>Pay!O21/Employ!O21</f>
        <v>43954.48679245283</v>
      </c>
      <c r="P21" s="4">
        <f>Pay!P21/Employ!P21</f>
        <v>52696.277419354839</v>
      </c>
      <c r="Q21" s="4">
        <f>Pay!Q21/Employ!Q21</f>
        <v>32448.191999999999</v>
      </c>
      <c r="R21" s="4">
        <f>Pay!R21/Employ!R21</f>
        <v>46196.962647444299</v>
      </c>
      <c r="S21" s="4">
        <f>Pay!S21/Employ!S21</f>
        <v>42501.714211007973</v>
      </c>
      <c r="T21" s="4">
        <f>Pay!T21/Employ!T21</f>
        <v>45314.606598559709</v>
      </c>
    </row>
    <row r="22" spans="1:20">
      <c r="A22" t="s">
        <v>120</v>
      </c>
      <c r="B22" t="s">
        <v>21</v>
      </c>
      <c r="C22" s="4">
        <f>Pay!C22/Employ!C22</f>
        <v>33299.261664194353</v>
      </c>
      <c r="D22" s="4">
        <f>Pay!D22/Employ!D22</f>
        <v>40701.415666711611</v>
      </c>
      <c r="E22" s="4">
        <f>Pay!E22/Employ!E22</f>
        <v>43151.958990536281</v>
      </c>
      <c r="F22" s="4">
        <f>Pay!F22/Employ!F22</f>
        <v>45059.684210526313</v>
      </c>
      <c r="G22" s="4">
        <f>Pay!G22/Employ!G22</f>
        <v>53027.778523489935</v>
      </c>
      <c r="H22" s="4">
        <f>Pay!H22/Employ!H22</f>
        <v>46177.993827160491</v>
      </c>
      <c r="I22" s="4">
        <f>Pay!I22/Employ!I22</f>
        <v>45799.499122293739</v>
      </c>
      <c r="J22" s="4">
        <f>Pay!J22/Employ!J22</f>
        <v>43361.660377358494</v>
      </c>
      <c r="K22" s="4">
        <f>Pay!K22/Employ!K22</f>
        <v>36622.432889963726</v>
      </c>
      <c r="L22" s="4">
        <f>Pay!L22/Employ!L22</f>
        <v>42134.265536723164</v>
      </c>
      <c r="M22" s="4">
        <f>Pay!M22/Employ!M22</f>
        <v>48560.035335689048</v>
      </c>
      <c r="N22" s="4">
        <f>Pay!N22/Employ!N22</f>
        <v>36549.725888324872</v>
      </c>
      <c r="O22" s="4">
        <f>Pay!O22/Employ!O22</f>
        <v>49958.283987915405</v>
      </c>
      <c r="P22" s="4">
        <f>Pay!P22/Employ!P22</f>
        <v>51243.428571428572</v>
      </c>
      <c r="Q22" s="4" t="e">
        <f>Pay!Q22/Employ!Q22</f>
        <v>#DIV/0!</v>
      </c>
      <c r="R22" s="4">
        <f>Pay!R22/Employ!R22</f>
        <v>43526.246092184367</v>
      </c>
      <c r="S22" s="4">
        <f>Pay!S22/Employ!S22</f>
        <v>61663.137697516933</v>
      </c>
      <c r="T22" s="4">
        <f>Pay!T22/Employ!T22</f>
        <v>46793.29094181164</v>
      </c>
    </row>
    <row r="23" spans="1:20">
      <c r="A23" t="s">
        <v>121</v>
      </c>
      <c r="B23" t="s">
        <v>22</v>
      </c>
      <c r="C23" s="4">
        <f>Pay!C23/Employ!C23</f>
        <v>50635.921221968405</v>
      </c>
      <c r="D23" s="4">
        <f>Pay!D23/Employ!D23</f>
        <v>51645.653066778832</v>
      </c>
      <c r="E23" s="4">
        <f>Pay!E23/Employ!E23</f>
        <v>49997.265242313704</v>
      </c>
      <c r="F23" s="4">
        <f>Pay!F23/Employ!F23</f>
        <v>51958.656799259945</v>
      </c>
      <c r="G23" s="4">
        <f>Pay!G23/Employ!G23</f>
        <v>67675.651827099282</v>
      </c>
      <c r="H23" s="4">
        <f>Pay!H23/Employ!H23</f>
        <v>52222.348975628091</v>
      </c>
      <c r="I23" s="4">
        <f>Pay!I23/Employ!I23</f>
        <v>70274.180064308675</v>
      </c>
      <c r="J23" s="4">
        <f>Pay!J23/Employ!J23</f>
        <v>47591.524705882352</v>
      </c>
      <c r="K23" s="4">
        <f>Pay!K23/Employ!K23</f>
        <v>44156.687252124648</v>
      </c>
      <c r="L23" s="4">
        <f>Pay!L23/Employ!L23</f>
        <v>48893.282232704405</v>
      </c>
      <c r="M23" s="4">
        <f>Pay!M23/Employ!M23</f>
        <v>57912.669784845653</v>
      </c>
      <c r="N23" s="4">
        <f>Pay!N23/Employ!N23</f>
        <v>44303.123099558608</v>
      </c>
      <c r="O23" s="4">
        <f>Pay!O23/Employ!O23</f>
        <v>54374.79437609842</v>
      </c>
      <c r="P23" s="4">
        <f>Pay!P23/Employ!P23</f>
        <v>59873.7</v>
      </c>
      <c r="Q23" s="4" t="e">
        <f>Pay!Q23/Employ!Q23</f>
        <v>#DIV/0!</v>
      </c>
      <c r="R23" s="4">
        <f>Pay!R23/Employ!R23</f>
        <v>56365.847017018888</v>
      </c>
      <c r="S23" s="4">
        <f>Pay!S23/Employ!S23</f>
        <v>61636.818138875766</v>
      </c>
      <c r="T23" s="4">
        <f>Pay!T23/Employ!T23</f>
        <v>62314.579827089336</v>
      </c>
    </row>
    <row r="24" spans="1:20">
      <c r="A24" t="s">
        <v>122</v>
      </c>
      <c r="B24" t="s">
        <v>23</v>
      </c>
      <c r="C24" s="4">
        <f>Pay!C24/Employ!C24</f>
        <v>46193.197734528927</v>
      </c>
      <c r="D24" s="4">
        <f>Pay!D24/Employ!D24</f>
        <v>49069.491371774529</v>
      </c>
      <c r="E24" s="4">
        <f>Pay!E24/Employ!E24</f>
        <v>58115.946006749153</v>
      </c>
      <c r="F24" s="4">
        <f>Pay!F24/Employ!F24</f>
        <v>49420.015564202331</v>
      </c>
      <c r="G24" s="4">
        <f>Pay!G24/Employ!G24</f>
        <v>75413.906544960191</v>
      </c>
      <c r="H24" s="4">
        <f>Pay!H24/Employ!H24</f>
        <v>61200.051063829786</v>
      </c>
      <c r="I24" s="4">
        <f>Pay!I24/Employ!I24</f>
        <v>73361.913468358427</v>
      </c>
      <c r="J24" s="4">
        <f>Pay!J24/Employ!J24</f>
        <v>56228.214729370011</v>
      </c>
      <c r="K24" s="4">
        <f>Pay!K24/Employ!K24</f>
        <v>42456.326180257514</v>
      </c>
      <c r="L24" s="4">
        <f>Pay!L24/Employ!L24</f>
        <v>54171.436277815243</v>
      </c>
      <c r="M24" s="4">
        <f>Pay!M24/Employ!M24</f>
        <v>64596.146281999187</v>
      </c>
      <c r="N24" s="4">
        <f>Pay!N24/Employ!N24</f>
        <v>45613.081967213118</v>
      </c>
      <c r="O24" s="4">
        <f>Pay!O24/Employ!O24</f>
        <v>60548.310428455945</v>
      </c>
      <c r="P24" s="4">
        <f>Pay!P24/Employ!P24</f>
        <v>77099.44139650873</v>
      </c>
      <c r="Q24" s="4">
        <f>Pay!Q24/Employ!Q24</f>
        <v>87448.039603960395</v>
      </c>
      <c r="R24" s="4">
        <f>Pay!R24/Employ!R24</f>
        <v>59702.138181818184</v>
      </c>
      <c r="S24" s="4">
        <f>Pay!S24/Employ!S24</f>
        <v>65762.75336617406</v>
      </c>
      <c r="T24" s="4">
        <f>Pay!T24/Employ!T24</f>
        <v>61722.919115219542</v>
      </c>
    </row>
    <row r="25" spans="1:20">
      <c r="A25" t="s">
        <v>123</v>
      </c>
      <c r="B25" t="s">
        <v>24</v>
      </c>
      <c r="C25" s="4">
        <f>Pay!C25/Employ!C25</f>
        <v>42219.755714912571</v>
      </c>
      <c r="D25" s="4">
        <f>Pay!D25/Employ!D25</f>
        <v>49513.014988595634</v>
      </c>
      <c r="E25" s="4">
        <f>Pay!E25/Employ!E25</f>
        <v>50868.691471498008</v>
      </c>
      <c r="F25" s="4">
        <f>Pay!F25/Employ!F25</f>
        <v>36633.174161896975</v>
      </c>
      <c r="G25" s="4">
        <f>Pay!G25/Employ!G25</f>
        <v>62124.247940654437</v>
      </c>
      <c r="H25" s="4">
        <f>Pay!H25/Employ!H25</f>
        <v>57095.307801121184</v>
      </c>
      <c r="I25" s="4">
        <f>Pay!I25/Employ!I25</f>
        <v>69623.497134123041</v>
      </c>
      <c r="J25" s="4">
        <f>Pay!J25/Employ!J25</f>
        <v>49438.887762490951</v>
      </c>
      <c r="K25" s="4">
        <f>Pay!K25/Employ!K25</f>
        <v>37086.586686174101</v>
      </c>
      <c r="L25" s="4">
        <f>Pay!L25/Employ!L25</f>
        <v>44419.199239956572</v>
      </c>
      <c r="M25" s="4">
        <f>Pay!M25/Employ!M25</f>
        <v>49474.748275862068</v>
      </c>
      <c r="N25" s="4">
        <f>Pay!N25/Employ!N25</f>
        <v>38606.891913530824</v>
      </c>
      <c r="O25" s="4">
        <f>Pay!O25/Employ!O25</f>
        <v>42687.215611613516</v>
      </c>
      <c r="P25" s="4">
        <f>Pay!P25/Employ!P25</f>
        <v>70810.8011988012</v>
      </c>
      <c r="Q25" s="4" t="e">
        <f>Pay!Q25/Employ!Q25</f>
        <v>#DIV/0!</v>
      </c>
      <c r="R25" s="4">
        <f>Pay!R25/Employ!R25</f>
        <v>54076.597802976612</v>
      </c>
      <c r="S25" s="4">
        <f>Pay!S25/Employ!S25</f>
        <v>55409.653812699333</v>
      </c>
      <c r="T25" s="4">
        <f>Pay!T25/Employ!T25</f>
        <v>45219.166315789473</v>
      </c>
    </row>
    <row r="26" spans="1:20">
      <c r="A26" t="s">
        <v>124</v>
      </c>
      <c r="B26" t="s">
        <v>25</v>
      </c>
      <c r="C26" s="4">
        <f>Pay!C26/Employ!C26</f>
        <v>53374.999951389764</v>
      </c>
      <c r="D26" s="4">
        <f>Pay!D26/Employ!D26</f>
        <v>55354.411408435197</v>
      </c>
      <c r="E26" s="4">
        <f>Pay!E26/Employ!E26</f>
        <v>55872.67694427698</v>
      </c>
      <c r="F26" s="4">
        <f>Pay!F26/Employ!F26</f>
        <v>54978.262964202077</v>
      </c>
      <c r="G26" s="4">
        <f>Pay!G26/Employ!G26</f>
        <v>65944.364808996193</v>
      </c>
      <c r="H26" s="4">
        <f>Pay!H26/Employ!H26</f>
        <v>55080.131708923276</v>
      </c>
      <c r="I26" s="4">
        <f>Pay!I26/Employ!I26</f>
        <v>54695.798454820288</v>
      </c>
      <c r="J26" s="4">
        <f>Pay!J26/Employ!J26</f>
        <v>56407.752808988764</v>
      </c>
      <c r="K26" s="4">
        <f>Pay!K26/Employ!K26</f>
        <v>47846.544539116963</v>
      </c>
      <c r="L26" s="4">
        <f>Pay!L26/Employ!L26</f>
        <v>45369.967180005049</v>
      </c>
      <c r="M26" s="4">
        <f>Pay!M26/Employ!M26</f>
        <v>59459.422722620264</v>
      </c>
      <c r="N26" s="4">
        <f>Pay!N26/Employ!N26</f>
        <v>48983.117098445597</v>
      </c>
      <c r="O26" s="4">
        <f>Pay!O26/Employ!O26</f>
        <v>58747.567753001713</v>
      </c>
      <c r="P26" s="4">
        <f>Pay!P26/Employ!P26</f>
        <v>66966.288100208767</v>
      </c>
      <c r="Q26" s="4">
        <f>Pay!Q26/Employ!Q26</f>
        <v>56927.4</v>
      </c>
      <c r="R26" s="4">
        <f>Pay!R26/Employ!R26</f>
        <v>58355.516749304632</v>
      </c>
      <c r="S26" s="4">
        <f>Pay!S26/Employ!S26</f>
        <v>65430.518842530284</v>
      </c>
      <c r="T26" s="4">
        <f>Pay!T26/Employ!T26</f>
        <v>51985.256727272725</v>
      </c>
    </row>
    <row r="27" spans="1:20">
      <c r="A27" t="s">
        <v>125</v>
      </c>
      <c r="B27" t="s">
        <v>26</v>
      </c>
      <c r="C27" s="4">
        <f>Pay!C27/Employ!C27</f>
        <v>27336.514143544809</v>
      </c>
      <c r="D27" s="4">
        <f>Pay!D27/Employ!D27</f>
        <v>41347.062003780717</v>
      </c>
      <c r="E27" s="4">
        <f>Pay!E27/Employ!E27</f>
        <v>31282.976663356505</v>
      </c>
      <c r="F27" s="4">
        <f>Pay!F27/Employ!F27</f>
        <v>28536.246575342466</v>
      </c>
      <c r="G27" s="4">
        <f>Pay!G27/Employ!G27</f>
        <v>35735.090528956724</v>
      </c>
      <c r="H27" s="4">
        <f>Pay!H27/Employ!H27</f>
        <v>29617.551064991807</v>
      </c>
      <c r="I27" s="4">
        <f>Pay!I27/Employ!I27</f>
        <v>39506.001662510389</v>
      </c>
      <c r="J27" s="4">
        <f>Pay!J27/Employ!J27</f>
        <v>37006.857142857145</v>
      </c>
      <c r="K27" s="4">
        <f>Pay!K27/Employ!K27</f>
        <v>27749.320825515948</v>
      </c>
      <c r="L27" s="4">
        <f>Pay!L27/Employ!L27</f>
        <v>30441.06427503737</v>
      </c>
      <c r="M27" s="4">
        <f>Pay!M27/Employ!M27</f>
        <v>34559.520710059172</v>
      </c>
      <c r="N27" s="4">
        <f>Pay!N27/Employ!N27</f>
        <v>24463.137745974956</v>
      </c>
      <c r="O27" s="4">
        <f>Pay!O27/Employ!O27</f>
        <v>32738.515320334263</v>
      </c>
      <c r="P27" s="4">
        <f>Pay!P27/Employ!P27</f>
        <v>43773.2972972973</v>
      </c>
      <c r="Q27" s="4">
        <f>Pay!Q27/Employ!Q27</f>
        <v>33910.783410138247</v>
      </c>
      <c r="R27" s="4">
        <f>Pay!R27/Employ!R27</f>
        <v>38285.768527918779</v>
      </c>
      <c r="S27" s="4">
        <f>Pay!S27/Employ!S27</f>
        <v>43833.825255972697</v>
      </c>
      <c r="T27" s="4">
        <f>Pay!T27/Employ!T27</f>
        <v>38000.787401574802</v>
      </c>
    </row>
    <row r="28" spans="1:20">
      <c r="A28" t="s">
        <v>126</v>
      </c>
      <c r="B28" t="s">
        <v>27</v>
      </c>
      <c r="C28" s="4">
        <f>Pay!C28/Employ!C28</f>
        <v>32884.615037186471</v>
      </c>
      <c r="D28" s="4">
        <f>Pay!D28/Employ!D28</f>
        <v>42195.113340765514</v>
      </c>
      <c r="E28" s="4">
        <f>Pay!E28/Employ!E28</f>
        <v>37506.160353009742</v>
      </c>
      <c r="F28" s="4">
        <f>Pay!F28/Employ!F28</f>
        <v>52274.802281368822</v>
      </c>
      <c r="G28" s="4">
        <f>Pay!G28/Employ!G28</f>
        <v>47079.848275862067</v>
      </c>
      <c r="H28" s="4">
        <f>Pay!H28/Employ!H28</f>
        <v>31695.141176470588</v>
      </c>
      <c r="I28" s="4">
        <f>Pay!I28/Employ!I28</f>
        <v>58432.105134805584</v>
      </c>
      <c r="J28" s="4">
        <f>Pay!J28/Employ!J28</f>
        <v>39901.719685039367</v>
      </c>
      <c r="K28" s="4">
        <f>Pay!K28/Employ!K28</f>
        <v>31788.241105064881</v>
      </c>
      <c r="L28" s="4">
        <f>Pay!L28/Employ!L28</f>
        <v>30504.257460097153</v>
      </c>
      <c r="M28" s="4">
        <f>Pay!M28/Employ!M28</f>
        <v>49982.724351050681</v>
      </c>
      <c r="N28" s="4">
        <f>Pay!N28/Employ!N28</f>
        <v>35753.265160523188</v>
      </c>
      <c r="O28" s="4">
        <f>Pay!O28/Employ!O28</f>
        <v>32086.975234842015</v>
      </c>
      <c r="P28" s="4">
        <f>Pay!P28/Employ!P28</f>
        <v>68604.24597364568</v>
      </c>
      <c r="Q28" s="4">
        <f>Pay!Q28/Employ!Q28</f>
        <v>53422.936708860761</v>
      </c>
      <c r="R28" s="4">
        <f>Pay!R28/Employ!R28</f>
        <v>38607.851693213757</v>
      </c>
      <c r="S28" s="4">
        <f>Pay!S28/Employ!S28</f>
        <v>42719.019905899382</v>
      </c>
      <c r="T28" s="4">
        <f>Pay!T28/Employ!T28</f>
        <v>39092.163602251407</v>
      </c>
    </row>
    <row r="29" spans="1:20">
      <c r="A29" t="s">
        <v>127</v>
      </c>
      <c r="B29" t="s">
        <v>28</v>
      </c>
      <c r="C29" s="4">
        <f>Pay!C29/Employ!C29</f>
        <v>35578.400710379959</v>
      </c>
      <c r="D29" s="4">
        <f>Pay!D29/Employ!D29</f>
        <v>39644.477650727647</v>
      </c>
      <c r="E29" s="4">
        <f>Pay!E29/Employ!E29</f>
        <v>48170.90214516603</v>
      </c>
      <c r="F29" s="4">
        <f>Pay!F29/Employ!F29</f>
        <v>36612.387096774197</v>
      </c>
      <c r="G29" s="4">
        <f>Pay!G29/Employ!G29</f>
        <v>51593.596893203881</v>
      </c>
      <c r="H29" s="4">
        <f>Pay!H29/Employ!H29</f>
        <v>45400.819459459461</v>
      </c>
      <c r="I29" s="4">
        <f>Pay!I29/Employ!I29</f>
        <v>59159.679144385023</v>
      </c>
      <c r="J29" s="4">
        <f>Pay!J29/Employ!J29</f>
        <v>44803.199999999997</v>
      </c>
      <c r="K29" s="4">
        <f>Pay!K29/Employ!K29</f>
        <v>39054.800000000003</v>
      </c>
      <c r="L29" s="4">
        <f>Pay!L29/Employ!L29</f>
        <v>38081.118047673095</v>
      </c>
      <c r="M29" s="4">
        <f>Pay!M29/Employ!M29</f>
        <v>46190.990415335466</v>
      </c>
      <c r="N29" s="4">
        <f>Pay!N29/Employ!N29</f>
        <v>35133.03930131004</v>
      </c>
      <c r="O29" s="4">
        <f>Pay!O29/Employ!O29</f>
        <v>42957.301204819276</v>
      </c>
      <c r="P29" s="4">
        <f>Pay!P29/Employ!P29</f>
        <v>79712</v>
      </c>
      <c r="Q29" s="4" t="e">
        <f>Pay!Q29/Employ!Q29</f>
        <v>#DIV/0!</v>
      </c>
      <c r="R29" s="4">
        <f>Pay!R29/Employ!R29</f>
        <v>43021.754810335347</v>
      </c>
      <c r="S29" s="4">
        <f>Pay!S29/Employ!S29</f>
        <v>47865.21016738996</v>
      </c>
      <c r="T29" s="4">
        <f>Pay!T29/Employ!T29</f>
        <v>48410.096153846156</v>
      </c>
    </row>
    <row r="30" spans="1:20">
      <c r="A30" t="s">
        <v>128</v>
      </c>
      <c r="B30" t="s">
        <v>29</v>
      </c>
      <c r="C30" s="4">
        <f>Pay!C30/Employ!C30</f>
        <v>34946.937711646999</v>
      </c>
      <c r="D30" s="4">
        <f>Pay!D30/Employ!D30</f>
        <v>40480.545937065588</v>
      </c>
      <c r="E30" s="4">
        <f>Pay!E30/Employ!E30</f>
        <v>42484.13697575991</v>
      </c>
      <c r="F30" s="4">
        <f>Pay!F30/Employ!F30</f>
        <v>46605.211267605635</v>
      </c>
      <c r="G30" s="4">
        <f>Pay!G30/Employ!G30</f>
        <v>56148.556179775282</v>
      </c>
      <c r="H30" s="4">
        <f>Pay!H30/Employ!H30</f>
        <v>40902.523656407902</v>
      </c>
      <c r="I30" s="4">
        <f>Pay!I30/Employ!I30</f>
        <v>67205.438723712839</v>
      </c>
      <c r="J30" s="4">
        <f>Pay!J30/Employ!J30</f>
        <v>39429.725490196077</v>
      </c>
      <c r="K30" s="4">
        <f>Pay!K30/Employ!K30</f>
        <v>36653.986928104576</v>
      </c>
      <c r="L30" s="4">
        <f>Pay!L30/Employ!L30</f>
        <v>33914.139518413598</v>
      </c>
      <c r="M30" s="4">
        <f>Pay!M30/Employ!M30</f>
        <v>49295.657142857141</v>
      </c>
      <c r="N30" s="4">
        <f>Pay!N30/Employ!N30</f>
        <v>40811.378238341968</v>
      </c>
      <c r="O30" s="4">
        <f>Pay!O30/Employ!O30</f>
        <v>55290.264084507042</v>
      </c>
      <c r="P30" s="4">
        <f>Pay!P30/Employ!P30</f>
        <v>79054.562163734183</v>
      </c>
      <c r="Q30" s="4">
        <f>Pay!Q30/Employ!Q30</f>
        <v>65758.592592592599</v>
      </c>
      <c r="R30" s="4">
        <f>Pay!R30/Employ!R30</f>
        <v>42915.774383078729</v>
      </c>
      <c r="S30" s="4">
        <f>Pay!S30/Employ!S30</f>
        <v>52223.647936350077</v>
      </c>
      <c r="T30" s="4">
        <f>Pay!T30/Employ!T30</f>
        <v>39024.906077348067</v>
      </c>
    </row>
    <row r="31" spans="1:20">
      <c r="A31" t="s">
        <v>129</v>
      </c>
      <c r="B31" t="s">
        <v>30</v>
      </c>
      <c r="C31" s="4">
        <f>Pay!C31/Employ!C31</f>
        <v>47019.101871941064</v>
      </c>
      <c r="D31" s="4">
        <f>Pay!D31/Employ!D31</f>
        <v>53155.87083732312</v>
      </c>
      <c r="E31" s="4">
        <f>Pay!E31/Employ!E31</f>
        <v>58820.512526843238</v>
      </c>
      <c r="F31" s="4">
        <f>Pay!F31/Employ!F31</f>
        <v>74136.049792531121</v>
      </c>
      <c r="G31" s="4">
        <f>Pay!G31/Employ!G31</f>
        <v>76908.110847584569</v>
      </c>
      <c r="H31" s="4">
        <f>Pay!H31/Employ!H31</f>
        <v>60568.730805989166</v>
      </c>
      <c r="I31" s="4">
        <f>Pay!I31/Employ!I31</f>
        <v>105712.12629957644</v>
      </c>
      <c r="J31" s="4">
        <f>Pay!J31/Employ!J31</f>
        <v>66709.607766990288</v>
      </c>
      <c r="K31" s="4">
        <f>Pay!K31/Employ!K31</f>
        <v>50874.010175240248</v>
      </c>
      <c r="L31" s="4">
        <f>Pay!L31/Employ!L31</f>
        <v>49962.109181141437</v>
      </c>
      <c r="M31" s="4">
        <f>Pay!M31/Employ!M31</f>
        <v>72656.106235565821</v>
      </c>
      <c r="N31" s="4">
        <f>Pay!N31/Employ!N31</f>
        <v>56013.0989010989</v>
      </c>
      <c r="O31" s="4">
        <f>Pay!O31/Employ!O31</f>
        <v>79384.085106382976</v>
      </c>
      <c r="P31" s="4">
        <f>Pay!P31/Employ!P31</f>
        <v>78853.35652173913</v>
      </c>
      <c r="Q31" s="4" t="e">
        <f>Pay!Q31/Employ!Q31</f>
        <v>#DIV/0!</v>
      </c>
      <c r="R31" s="4">
        <f>Pay!R31/Employ!R31</f>
        <v>59484.632967032965</v>
      </c>
      <c r="S31" s="4">
        <f>Pay!S31/Employ!S31</f>
        <v>73333.959523149431</v>
      </c>
      <c r="T31" s="4">
        <f>Pay!T31/Employ!T31</f>
        <v>62564.358433734938</v>
      </c>
    </row>
    <row r="32" spans="1:20">
      <c r="A32" t="s">
        <v>130</v>
      </c>
      <c r="B32" t="s">
        <v>31</v>
      </c>
      <c r="C32" s="4">
        <f>Pay!C32/Employ!C32</f>
        <v>36965.099283183656</v>
      </c>
      <c r="D32" s="4">
        <f>Pay!D32/Employ!D32</f>
        <v>48948.639536610724</v>
      </c>
      <c r="E32" s="4">
        <f>Pay!E32/Employ!E32</f>
        <v>46926.451182534867</v>
      </c>
      <c r="F32" s="4">
        <f>Pay!F32/Employ!F32</f>
        <v>42499.012987012989</v>
      </c>
      <c r="G32" s="4">
        <f>Pay!G32/Employ!G32</f>
        <v>60097.655494933751</v>
      </c>
      <c r="H32" s="4">
        <f>Pay!H32/Employ!H32</f>
        <v>49869.160944206007</v>
      </c>
      <c r="I32" s="4">
        <f>Pay!I32/Employ!I32</f>
        <v>58485.109311740889</v>
      </c>
      <c r="J32" s="4">
        <f>Pay!J32/Employ!J32</f>
        <v>45744.42966751918</v>
      </c>
      <c r="K32" s="4">
        <f>Pay!K32/Employ!K32</f>
        <v>37788.437025796658</v>
      </c>
      <c r="L32" s="4">
        <f>Pay!L32/Employ!L32</f>
        <v>42881.65048543689</v>
      </c>
      <c r="M32" s="4">
        <f>Pay!M32/Employ!M32</f>
        <v>52143.23450134771</v>
      </c>
      <c r="N32" s="4">
        <f>Pay!N32/Employ!N32</f>
        <v>39372.828402366868</v>
      </c>
      <c r="O32" s="4">
        <f>Pay!O32/Employ!O32</f>
        <v>52084.823244552055</v>
      </c>
      <c r="P32" s="4">
        <f>Pay!P32/Employ!P32</f>
        <v>52131</v>
      </c>
      <c r="Q32" s="4" t="e">
        <f>Pay!Q32/Employ!Q32</f>
        <v>#DIV/0!</v>
      </c>
      <c r="R32" s="4">
        <f>Pay!R32/Employ!R32</f>
        <v>51953.422018348625</v>
      </c>
      <c r="S32" s="4">
        <f>Pay!S32/Employ!S32</f>
        <v>51101.334462320068</v>
      </c>
      <c r="T32" s="4">
        <f>Pay!T32/Employ!T32</f>
        <v>51966.274509803923</v>
      </c>
    </row>
    <row r="33" spans="1:20">
      <c r="A33" t="s">
        <v>131</v>
      </c>
      <c r="B33" t="s">
        <v>32</v>
      </c>
      <c r="C33" s="4">
        <f>Pay!C33/Employ!C33</f>
        <v>53893.542582771457</v>
      </c>
      <c r="D33" s="4">
        <f>Pay!D33/Employ!D33</f>
        <v>58716.378571273148</v>
      </c>
      <c r="E33" s="4">
        <f>Pay!E33/Employ!E33</f>
        <v>58501.0908334489</v>
      </c>
      <c r="F33" s="4">
        <f>Pay!F33/Employ!F33</f>
        <v>56861.420750696605</v>
      </c>
      <c r="G33" s="4">
        <f>Pay!G33/Employ!G33</f>
        <v>86762.683700335096</v>
      </c>
      <c r="H33" s="4">
        <f>Pay!H33/Employ!H33</f>
        <v>74324.856073767209</v>
      </c>
      <c r="I33" s="4">
        <f>Pay!I33/Employ!I33</f>
        <v>85743.934817763409</v>
      </c>
      <c r="J33" s="4">
        <f>Pay!J33/Employ!J33</f>
        <v>54432.424153166423</v>
      </c>
      <c r="K33" s="4">
        <f>Pay!K33/Employ!K33</f>
        <v>46321.590439102998</v>
      </c>
      <c r="L33" s="4">
        <f>Pay!L33/Employ!L33</f>
        <v>59112.91851851852</v>
      </c>
      <c r="M33" s="4">
        <f>Pay!M33/Employ!M33</f>
        <v>66668.122002328295</v>
      </c>
      <c r="N33" s="4">
        <f>Pay!N33/Employ!N33</f>
        <v>54634.306705539362</v>
      </c>
      <c r="O33" s="4">
        <f>Pay!O33/Employ!O33</f>
        <v>61450.377635197066</v>
      </c>
      <c r="P33" s="4">
        <f>Pay!P33/Employ!P33</f>
        <v>77113.604278074868</v>
      </c>
      <c r="Q33" s="4" t="e">
        <f>Pay!Q33/Employ!Q33</f>
        <v>#DIV/0!</v>
      </c>
      <c r="R33" s="4">
        <f>Pay!R33/Employ!R33</f>
        <v>60482.050098508305</v>
      </c>
      <c r="S33" s="4">
        <f>Pay!S33/Employ!S33</f>
        <v>71785.189786199204</v>
      </c>
      <c r="T33" s="4">
        <f>Pay!T33/Employ!T33</f>
        <v>58857.598395721929</v>
      </c>
    </row>
    <row r="34" spans="1:20">
      <c r="A34" t="s">
        <v>132</v>
      </c>
      <c r="B34" t="s">
        <v>33</v>
      </c>
      <c r="C34" s="4">
        <f>Pay!C34/Employ!C34</f>
        <v>32010.382574034356</v>
      </c>
      <c r="D34" s="4">
        <f>Pay!D34/Employ!D34</f>
        <v>48976.196084063384</v>
      </c>
      <c r="E34" s="4">
        <f>Pay!E34/Employ!E34</f>
        <v>42164.501623782162</v>
      </c>
      <c r="F34" s="4">
        <f>Pay!F34/Employ!F34</f>
        <v>42267.879581151836</v>
      </c>
      <c r="G34" s="4">
        <f>Pay!G34/Employ!G34</f>
        <v>55955.775288413308</v>
      </c>
      <c r="H34" s="4">
        <f>Pay!H34/Employ!H34</f>
        <v>39884.441515650738</v>
      </c>
      <c r="I34" s="4">
        <f>Pay!I34/Employ!I34</f>
        <v>61227.935081148564</v>
      </c>
      <c r="J34" s="4">
        <f>Pay!J34/Employ!J34</f>
        <v>47729.195604395602</v>
      </c>
      <c r="K34" s="4">
        <f>Pay!K34/Employ!K34</f>
        <v>33984.417600000001</v>
      </c>
      <c r="L34" s="4">
        <f>Pay!L34/Employ!L34</f>
        <v>37405.50977653631</v>
      </c>
      <c r="M34" s="4">
        <f>Pay!M34/Employ!M34</f>
        <v>44725.2</v>
      </c>
      <c r="N34" s="4">
        <f>Pay!N34/Employ!N34</f>
        <v>38975.905586152636</v>
      </c>
      <c r="O34" s="4">
        <f>Pay!O34/Employ!O34</f>
        <v>42793.698630136983</v>
      </c>
      <c r="P34" s="4">
        <f>Pay!P34/Employ!P34</f>
        <v>61020.257510729614</v>
      </c>
      <c r="Q34" s="4">
        <f>Pay!Q34/Employ!Q34</f>
        <v>42560.036697247706</v>
      </c>
      <c r="R34" s="4">
        <f>Pay!R34/Employ!R34</f>
        <v>46879.38601271571</v>
      </c>
      <c r="S34" s="4">
        <f>Pay!S34/Employ!S34</f>
        <v>50818.561182589656</v>
      </c>
      <c r="T34" s="4">
        <f>Pay!T34/Employ!T34</f>
        <v>47617.756246812853</v>
      </c>
    </row>
    <row r="35" spans="1:20">
      <c r="A35" t="s">
        <v>133</v>
      </c>
      <c r="B35" t="s">
        <v>34</v>
      </c>
      <c r="C35" s="4">
        <f>Pay!C35/Employ!C35</f>
        <v>50410.056947851583</v>
      </c>
      <c r="D35" s="4">
        <f>Pay!D35/Employ!D35</f>
        <v>54239.238961442788</v>
      </c>
      <c r="E35" s="4">
        <f>Pay!E35/Employ!E35</f>
        <v>58398.065302997158</v>
      </c>
      <c r="F35" s="4">
        <f>Pay!F35/Employ!F35</f>
        <v>78813.842685927448</v>
      </c>
      <c r="G35" s="4">
        <f>Pay!G35/Employ!G35</f>
        <v>85558.871638241573</v>
      </c>
      <c r="H35" s="4">
        <f>Pay!H35/Employ!H35</f>
        <v>69526.152510583575</v>
      </c>
      <c r="I35" s="4">
        <f>Pay!I35/Employ!I35</f>
        <v>90348.732476635516</v>
      </c>
      <c r="J35" s="4">
        <f>Pay!J35/Employ!J35</f>
        <v>60311.553759094582</v>
      </c>
      <c r="K35" s="4">
        <f>Pay!K35/Employ!K35</f>
        <v>47080.69757419893</v>
      </c>
      <c r="L35" s="4">
        <f>Pay!L35/Employ!L35</f>
        <v>52105.879488740109</v>
      </c>
      <c r="M35" s="4">
        <f>Pay!M35/Employ!M35</f>
        <v>61893.544046315132</v>
      </c>
      <c r="N35" s="4">
        <f>Pay!N35/Employ!N35</f>
        <v>71240.911283376394</v>
      </c>
      <c r="O35" s="4">
        <f>Pay!O35/Employ!O35</f>
        <v>64875.674403815581</v>
      </c>
      <c r="P35" s="4">
        <f>Pay!P35/Employ!P35</f>
        <v>88977.001355625849</v>
      </c>
      <c r="Q35" s="4">
        <f>Pay!Q35/Employ!Q35</f>
        <v>70153</v>
      </c>
      <c r="R35" s="4">
        <f>Pay!R35/Employ!R35</f>
        <v>60997.21617355405</v>
      </c>
      <c r="S35" s="4">
        <f>Pay!S35/Employ!S35</f>
        <v>76450.271235428241</v>
      </c>
      <c r="T35" s="4">
        <f>Pay!T35/Employ!T35</f>
        <v>51354.764593908629</v>
      </c>
    </row>
    <row r="36" spans="1:20">
      <c r="A36" t="s">
        <v>134</v>
      </c>
      <c r="B36" t="s">
        <v>35</v>
      </c>
      <c r="C36" s="4">
        <f>Pay!C36/Employ!C36</f>
        <v>31799.456995677887</v>
      </c>
      <c r="D36" s="4">
        <f>Pay!D36/Employ!D36</f>
        <v>44989.905875774661</v>
      </c>
      <c r="E36" s="4">
        <f>Pay!E36/Employ!E36</f>
        <v>42608.697021839842</v>
      </c>
      <c r="F36" s="4">
        <f>Pay!F36/Employ!F36</f>
        <v>34575.392971246009</v>
      </c>
      <c r="G36" s="4">
        <f>Pay!G36/Employ!G36</f>
        <v>46886.497735635436</v>
      </c>
      <c r="H36" s="4">
        <f>Pay!H36/Employ!H36</f>
        <v>36844.308057998576</v>
      </c>
      <c r="I36" s="4">
        <f>Pay!I36/Employ!I36</f>
        <v>44789.43510423672</v>
      </c>
      <c r="J36" s="4">
        <f>Pay!J36/Employ!J36</f>
        <v>43039.046703296706</v>
      </c>
      <c r="K36" s="4">
        <f>Pay!K36/Employ!K36</f>
        <v>34633.378062570671</v>
      </c>
      <c r="L36" s="4">
        <f>Pay!L36/Employ!L36</f>
        <v>36608.66480446927</v>
      </c>
      <c r="M36" s="4">
        <f>Pay!M36/Employ!M36</f>
        <v>43586.789240010447</v>
      </c>
      <c r="N36" s="4">
        <f>Pay!N36/Employ!N36</f>
        <v>29023.600274254371</v>
      </c>
      <c r="O36" s="4">
        <f>Pay!O36/Employ!O36</f>
        <v>42215.678454247172</v>
      </c>
      <c r="P36" s="4">
        <f>Pay!P36/Employ!P36</f>
        <v>57688.526896551724</v>
      </c>
      <c r="Q36" s="4">
        <f>Pay!Q36/Employ!Q36</f>
        <v>46184.136986301368</v>
      </c>
      <c r="R36" s="4">
        <f>Pay!R36/Employ!R36</f>
        <v>48407.042475386777</v>
      </c>
      <c r="S36" s="4">
        <f>Pay!S36/Employ!S36</f>
        <v>57135.944510503366</v>
      </c>
      <c r="T36" s="4">
        <f>Pay!T36/Employ!T36</f>
        <v>47441.265552995392</v>
      </c>
    </row>
    <row r="37" spans="1:20">
      <c r="A37" t="s">
        <v>135</v>
      </c>
      <c r="B37" t="s">
        <v>36</v>
      </c>
      <c r="C37" s="4">
        <f>Pay!C37/Employ!C37</f>
        <v>35758.386393371133</v>
      </c>
      <c r="D37" s="4">
        <f>Pay!D37/Employ!D37</f>
        <v>41782.364034173785</v>
      </c>
      <c r="E37" s="4">
        <f>Pay!E37/Employ!E37</f>
        <v>48118.121052631577</v>
      </c>
      <c r="F37" s="4">
        <f>Pay!F37/Employ!F37</f>
        <v>39300</v>
      </c>
      <c r="G37" s="4">
        <f>Pay!G37/Employ!G37</f>
        <v>49852.686213349967</v>
      </c>
      <c r="H37" s="4">
        <f>Pay!H37/Employ!H37</f>
        <v>42407.828957239311</v>
      </c>
      <c r="I37" s="4">
        <f>Pay!I37/Employ!I37</f>
        <v>54780.692307692305</v>
      </c>
      <c r="J37" s="4">
        <f>Pay!J37/Employ!J37</f>
        <v>41536.643835616436</v>
      </c>
      <c r="K37" s="4">
        <f>Pay!K37/Employ!K37</f>
        <v>33903.674858223065</v>
      </c>
      <c r="L37" s="4">
        <f>Pay!L37/Employ!L37</f>
        <v>39799.558080808078</v>
      </c>
      <c r="M37" s="4">
        <f>Pay!M37/Employ!M37</f>
        <v>45419.010989010989</v>
      </c>
      <c r="N37" s="4">
        <f>Pay!N37/Employ!N37</f>
        <v>41063.598662207361</v>
      </c>
      <c r="O37" s="4">
        <f>Pay!O37/Employ!O37</f>
        <v>44488.864864864867</v>
      </c>
      <c r="P37" s="4">
        <f>Pay!P37/Employ!P37</f>
        <v>77922.101694915254</v>
      </c>
      <c r="Q37" s="4" t="e">
        <f>Pay!Q37/Employ!Q37</f>
        <v>#DIV/0!</v>
      </c>
      <c r="R37" s="4">
        <f>Pay!R37/Employ!R37</f>
        <v>45440.20484429066</v>
      </c>
      <c r="S37" s="4">
        <f>Pay!S37/Employ!S37</f>
        <v>55760.806565064478</v>
      </c>
      <c r="T37" s="4">
        <f>Pay!T37/Employ!T37</f>
        <v>47044.096618357486</v>
      </c>
    </row>
    <row r="38" spans="1:20">
      <c r="A38" t="s">
        <v>136</v>
      </c>
      <c r="B38" t="s">
        <v>37</v>
      </c>
      <c r="C38" s="4">
        <f>Pay!C38/Employ!C38</f>
        <v>38902.917481130149</v>
      </c>
      <c r="D38" s="4">
        <f>Pay!D38/Employ!D38</f>
        <v>46892.112993743453</v>
      </c>
      <c r="E38" s="4">
        <f>Pay!E38/Employ!E38</f>
        <v>52905.208904284038</v>
      </c>
      <c r="F38" s="4">
        <f>Pay!F38/Employ!F38</f>
        <v>50298.03673469388</v>
      </c>
      <c r="G38" s="4">
        <f>Pay!G38/Employ!G38</f>
        <v>59044.853311763058</v>
      </c>
      <c r="H38" s="4">
        <f>Pay!H38/Employ!H38</f>
        <v>49201.132995506261</v>
      </c>
      <c r="I38" s="4">
        <f>Pay!I38/Employ!I38</f>
        <v>57289.202526315792</v>
      </c>
      <c r="J38" s="4">
        <f>Pay!J38/Employ!J38</f>
        <v>45220.826587132513</v>
      </c>
      <c r="K38" s="4">
        <f>Pay!K38/Employ!K38</f>
        <v>39274.758297016429</v>
      </c>
      <c r="L38" s="4">
        <f>Pay!L38/Employ!L38</f>
        <v>40351.472246957557</v>
      </c>
      <c r="M38" s="4">
        <f>Pay!M38/Employ!M38</f>
        <v>54303.237879033564</v>
      </c>
      <c r="N38" s="4">
        <f>Pay!N38/Employ!N38</f>
        <v>43170.274231678486</v>
      </c>
      <c r="O38" s="4">
        <f>Pay!O38/Employ!O38</f>
        <v>54405.066382298057</v>
      </c>
      <c r="P38" s="4">
        <f>Pay!P38/Employ!P38</f>
        <v>63560.203991130824</v>
      </c>
      <c r="Q38" s="4">
        <f>Pay!Q38/Employ!Q38</f>
        <v>54268.097560975613</v>
      </c>
      <c r="R38" s="4">
        <f>Pay!R38/Employ!R38</f>
        <v>54439.748282196066</v>
      </c>
      <c r="S38" s="4">
        <f>Pay!S38/Employ!S38</f>
        <v>49530.100259933162</v>
      </c>
      <c r="T38" s="4">
        <f>Pay!T38/Employ!T38</f>
        <v>42367.426130916065</v>
      </c>
    </row>
    <row r="39" spans="1:20">
      <c r="A39" t="s">
        <v>137</v>
      </c>
      <c r="B39" t="s">
        <v>38</v>
      </c>
      <c r="C39" s="4">
        <f>Pay!C39/Employ!C39</f>
        <v>28857.222927586245</v>
      </c>
      <c r="D39" s="4">
        <f>Pay!D39/Employ!D39</f>
        <v>41464.188582204697</v>
      </c>
      <c r="E39" s="4">
        <f>Pay!E39/Employ!E39</f>
        <v>36748.485707305153</v>
      </c>
      <c r="F39" s="4">
        <f>Pay!F39/Employ!F39</f>
        <v>37743.375</v>
      </c>
      <c r="G39" s="4">
        <f>Pay!G39/Employ!G39</f>
        <v>47889.001617832102</v>
      </c>
      <c r="H39" s="4">
        <f>Pay!H39/Employ!H39</f>
        <v>38319.746835443038</v>
      </c>
      <c r="I39" s="4">
        <f>Pay!I39/Employ!I39</f>
        <v>61384.823714349877</v>
      </c>
      <c r="J39" s="4">
        <f>Pay!J39/Employ!J39</f>
        <v>37428.023888520242</v>
      </c>
      <c r="K39" s="4">
        <f>Pay!K39/Employ!K39</f>
        <v>32497.253881661771</v>
      </c>
      <c r="L39" s="4">
        <f>Pay!L39/Employ!L39</f>
        <v>33309.843153878763</v>
      </c>
      <c r="M39" s="4">
        <f>Pay!M39/Employ!M39</f>
        <v>37147.750205423174</v>
      </c>
      <c r="N39" s="4">
        <f>Pay!N39/Employ!N39</f>
        <v>34743.53745928339</v>
      </c>
      <c r="O39" s="4">
        <f>Pay!O39/Employ!O39</f>
        <v>37619.769082745348</v>
      </c>
      <c r="P39" s="4">
        <f>Pay!P39/Employ!P39</f>
        <v>57724.759036144576</v>
      </c>
      <c r="Q39" s="4">
        <f>Pay!Q39/Employ!Q39</f>
        <v>32851.448275862072</v>
      </c>
      <c r="R39" s="4">
        <f>Pay!R39/Employ!R39</f>
        <v>40598.73552983081</v>
      </c>
      <c r="S39" s="4">
        <f>Pay!S39/Employ!S39</f>
        <v>47034.426976744187</v>
      </c>
      <c r="T39" s="4">
        <f>Pay!T39/Employ!T39</f>
        <v>45896.795031055903</v>
      </c>
    </row>
    <row r="40" spans="1:20">
      <c r="A40" t="s">
        <v>138</v>
      </c>
      <c r="B40" t="s">
        <v>39</v>
      </c>
      <c r="C40" s="4">
        <f>Pay!C40/Employ!C40</f>
        <v>37736.441812959805</v>
      </c>
      <c r="D40" s="4">
        <f>Pay!D40/Employ!D40</f>
        <v>52375.063334581304</v>
      </c>
      <c r="E40" s="4">
        <f>Pay!E40/Employ!E40</f>
        <v>56574.773866516472</v>
      </c>
      <c r="F40" s="4">
        <f>Pay!F40/Employ!F40</f>
        <v>61728.172303765154</v>
      </c>
      <c r="G40" s="4">
        <f>Pay!G40/Employ!G40</f>
        <v>68358.510695187171</v>
      </c>
      <c r="H40" s="4">
        <f>Pay!H40/Employ!H40</f>
        <v>55240.650410372305</v>
      </c>
      <c r="I40" s="4">
        <f>Pay!I40/Employ!I40</f>
        <v>80098.287461773696</v>
      </c>
      <c r="J40" s="4">
        <f>Pay!J40/Employ!J40</f>
        <v>53314.145354185835</v>
      </c>
      <c r="K40" s="4">
        <f>Pay!K40/Employ!K40</f>
        <v>43446.402370051168</v>
      </c>
      <c r="L40" s="4">
        <f>Pay!L40/Employ!L40</f>
        <v>41929.481717011127</v>
      </c>
      <c r="M40" s="4">
        <f>Pay!M40/Employ!M40</f>
        <v>61830.735658042744</v>
      </c>
      <c r="N40" s="4">
        <f>Pay!N40/Employ!N40</f>
        <v>46984.973843058353</v>
      </c>
      <c r="O40" s="4">
        <f>Pay!O40/Employ!O40</f>
        <v>60616.490866510539</v>
      </c>
      <c r="P40" s="4">
        <f>Pay!P40/Employ!P40</f>
        <v>94040.620689655174</v>
      </c>
      <c r="Q40" s="4" t="e">
        <f>Pay!Q40/Employ!Q40</f>
        <v>#DIV/0!</v>
      </c>
      <c r="R40" s="4">
        <f>Pay!R40/Employ!R40</f>
        <v>57680.422154382904</v>
      </c>
      <c r="S40" s="4">
        <f>Pay!S40/Employ!S40</f>
        <v>58287</v>
      </c>
      <c r="T40" s="4">
        <f>Pay!T40/Employ!T40</f>
        <v>60490.963392151702</v>
      </c>
    </row>
    <row r="41" spans="1:20">
      <c r="A41" t="s">
        <v>139</v>
      </c>
      <c r="B41" t="s">
        <v>40</v>
      </c>
      <c r="C41" s="4">
        <f>Pay!C41/Employ!C41</f>
        <v>42394.264323461124</v>
      </c>
      <c r="D41" s="4">
        <f>Pay!D41/Employ!D41</f>
        <v>55355.133012571787</v>
      </c>
      <c r="E41" s="4">
        <f>Pay!E41/Employ!E41</f>
        <v>47968.492173279941</v>
      </c>
      <c r="F41" s="4">
        <f>Pay!F41/Employ!F41</f>
        <v>67354.225669251944</v>
      </c>
      <c r="G41" s="4">
        <f>Pay!G41/Employ!G41</f>
        <v>65705.185118629786</v>
      </c>
      <c r="H41" s="4">
        <f>Pay!H41/Employ!H41</f>
        <v>50587.99319213313</v>
      </c>
      <c r="I41" s="4">
        <f>Pay!I41/Employ!I41</f>
        <v>74152.812579071033</v>
      </c>
      <c r="J41" s="4">
        <f>Pay!J41/Employ!J41</f>
        <v>48091.887509697437</v>
      </c>
      <c r="K41" s="4">
        <f>Pay!K41/Employ!K41</f>
        <v>44239.838031778578</v>
      </c>
      <c r="L41" s="4">
        <f>Pay!L41/Employ!L41</f>
        <v>49184.490027566077</v>
      </c>
      <c r="M41" s="4">
        <f>Pay!M41/Employ!M41</f>
        <v>54960.803362914528</v>
      </c>
      <c r="N41" s="4">
        <f>Pay!N41/Employ!N41</f>
        <v>43072.475285171102</v>
      </c>
      <c r="O41" s="4">
        <f>Pay!O41/Employ!O41</f>
        <v>53342.542334096113</v>
      </c>
      <c r="P41" s="4">
        <f>Pay!P41/Employ!P41</f>
        <v>69021.504000000001</v>
      </c>
      <c r="Q41" s="4">
        <f>Pay!Q41/Employ!Q41</f>
        <v>60215.625674865027</v>
      </c>
      <c r="R41" s="4">
        <f>Pay!R41/Employ!R41</f>
        <v>50708.972012438913</v>
      </c>
      <c r="S41" s="4">
        <f>Pay!S41/Employ!S41</f>
        <v>50662.873952454247</v>
      </c>
      <c r="T41" s="4">
        <f>Pay!T41/Employ!T41</f>
        <v>47005.370862418371</v>
      </c>
    </row>
    <row r="42" spans="1:20">
      <c r="A42" t="s">
        <v>140</v>
      </c>
      <c r="B42" t="s">
        <v>41</v>
      </c>
      <c r="C42" s="4">
        <f>Pay!C42/Employ!C42</f>
        <v>50547.8822273962</v>
      </c>
      <c r="D42" s="4">
        <f>Pay!D42/Employ!D42</f>
        <v>49338.740310077519</v>
      </c>
      <c r="E42" s="4">
        <f>Pay!E42/Employ!E42</f>
        <v>55549.390106449595</v>
      </c>
      <c r="F42" s="4">
        <f>Pay!F42/Employ!F42</f>
        <v>54723.048567870486</v>
      </c>
      <c r="G42" s="4">
        <f>Pay!G42/Employ!G42</f>
        <v>69590.660499537466</v>
      </c>
      <c r="H42" s="4">
        <f>Pay!H42/Employ!H42</f>
        <v>77404.761783439491</v>
      </c>
      <c r="I42" s="4">
        <f>Pay!I42/Employ!I42</f>
        <v>68854.840089086865</v>
      </c>
      <c r="J42" s="4">
        <f>Pay!J42/Employ!J42</f>
        <v>48366.402555910543</v>
      </c>
      <c r="K42" s="4">
        <f>Pay!K42/Employ!K42</f>
        <v>40506.723404255317</v>
      </c>
      <c r="L42" s="4">
        <f>Pay!L42/Employ!L42</f>
        <v>55890.023752969122</v>
      </c>
      <c r="M42" s="4">
        <f>Pay!M42/Employ!M42</f>
        <v>55685.032258064515</v>
      </c>
      <c r="N42" s="4">
        <f>Pay!N42/Employ!N42</f>
        <v>55311.028571428571</v>
      </c>
      <c r="O42" s="4">
        <f>Pay!O42/Employ!O42</f>
        <v>54802.6875</v>
      </c>
      <c r="P42" s="4">
        <f>Pay!P42/Employ!P42</f>
        <v>61908.666666666664</v>
      </c>
      <c r="Q42" s="4" t="e">
        <f>Pay!Q42/Employ!Q42</f>
        <v>#DIV/0!</v>
      </c>
      <c r="R42" s="4">
        <f>Pay!R42/Employ!R42</f>
        <v>57283.844228094575</v>
      </c>
      <c r="S42" s="4">
        <f>Pay!S42/Employ!S42</f>
        <v>70820.009756097556</v>
      </c>
      <c r="T42" s="4">
        <f>Pay!T42/Employ!T42</f>
        <v>55864.866180048659</v>
      </c>
    </row>
    <row r="43" spans="1:20">
      <c r="A43" t="s">
        <v>141</v>
      </c>
      <c r="B43" t="s">
        <v>42</v>
      </c>
      <c r="C43" s="4">
        <f>Pay!C43/Employ!C43</f>
        <v>32411.493476622523</v>
      </c>
      <c r="D43" s="4">
        <f>Pay!D43/Employ!D43</f>
        <v>44737.522503072374</v>
      </c>
      <c r="E43" s="4">
        <f>Pay!E43/Employ!E43</f>
        <v>36959.6532769556</v>
      </c>
      <c r="F43" s="4">
        <f>Pay!F43/Employ!F43</f>
        <v>30683.954372623575</v>
      </c>
      <c r="G43" s="4">
        <f>Pay!G43/Employ!G43</f>
        <v>41052.171786202431</v>
      </c>
      <c r="H43" s="4">
        <f>Pay!H43/Employ!H43</f>
        <v>33155.08207818582</v>
      </c>
      <c r="I43" s="4">
        <f>Pay!I43/Employ!I43</f>
        <v>41185.904309715123</v>
      </c>
      <c r="J43" s="4">
        <f>Pay!J43/Employ!J43</f>
        <v>41345.339026473099</v>
      </c>
      <c r="K43" s="4">
        <f>Pay!K43/Employ!K43</f>
        <v>31176.898544025884</v>
      </c>
      <c r="L43" s="4">
        <f>Pay!L43/Employ!L43</f>
        <v>30992.696886446887</v>
      </c>
      <c r="M43" s="4">
        <f>Pay!M43/Employ!M43</f>
        <v>42892.458795180726</v>
      </c>
      <c r="N43" s="4">
        <f>Pay!N43/Employ!N43</f>
        <v>28708.156375593717</v>
      </c>
      <c r="O43" s="4">
        <f>Pay!O43/Employ!O43</f>
        <v>43692.73317224715</v>
      </c>
      <c r="P43" s="4">
        <f>Pay!P43/Employ!P43</f>
        <v>68200.460582895364</v>
      </c>
      <c r="Q43" s="4">
        <f>Pay!Q43/Employ!Q43</f>
        <v>50074.333333333336</v>
      </c>
      <c r="R43" s="4">
        <f>Pay!R43/Employ!R43</f>
        <v>40862.328411633112</v>
      </c>
      <c r="S43" s="4">
        <f>Pay!S43/Employ!S43</f>
        <v>43793.359683794464</v>
      </c>
      <c r="T43" s="4">
        <f>Pay!T43/Employ!T43</f>
        <v>42484.828738512952</v>
      </c>
    </row>
    <row r="44" spans="1:20">
      <c r="A44" t="s">
        <v>142</v>
      </c>
      <c r="B44" t="s">
        <v>43</v>
      </c>
      <c r="C44" s="4">
        <f>Pay!C44/Employ!C44</f>
        <v>30552.39646772229</v>
      </c>
      <c r="D44" s="4">
        <f>Pay!D44/Employ!D44</f>
        <v>47221.8883528601</v>
      </c>
      <c r="E44" s="4">
        <f>Pay!E44/Employ!E44</f>
        <v>40516.180165289254</v>
      </c>
      <c r="F44" s="4">
        <f>Pay!F44/Employ!F44</f>
        <v>28830.146341463416</v>
      </c>
      <c r="G44" s="4">
        <f>Pay!G44/Employ!G44</f>
        <v>44475.746550843127</v>
      </c>
      <c r="H44" s="4">
        <f>Pay!H44/Employ!H44</f>
        <v>38512.3359375</v>
      </c>
      <c r="I44" s="4">
        <f>Pay!I44/Employ!I44</f>
        <v>47312.410958904111</v>
      </c>
      <c r="J44" s="4">
        <f>Pay!J44/Employ!J44</f>
        <v>38009.538461538461</v>
      </c>
      <c r="K44" s="4">
        <f>Pay!K44/Employ!K44</f>
        <v>35608.852103120757</v>
      </c>
      <c r="L44" s="4">
        <f>Pay!L44/Employ!L44</f>
        <v>35541.243325705567</v>
      </c>
      <c r="M44" s="4">
        <f>Pay!M44/Employ!M44</f>
        <v>49428.145161290326</v>
      </c>
      <c r="N44" s="4">
        <f>Pay!N44/Employ!N44</f>
        <v>35030.693877551021</v>
      </c>
      <c r="O44" s="4">
        <f>Pay!O44/Employ!O44</f>
        <v>45844.011730205282</v>
      </c>
      <c r="P44" s="4">
        <f>Pay!P44/Employ!P44</f>
        <v>60089.044585987263</v>
      </c>
      <c r="Q44" s="4">
        <f>Pay!Q44/Employ!Q44</f>
        <v>65236.800000000003</v>
      </c>
      <c r="R44" s="4">
        <f>Pay!R44/Employ!R44</f>
        <v>42535.361963190182</v>
      </c>
      <c r="S44" s="4">
        <f>Pay!S44/Employ!S44</f>
        <v>51062.394849785407</v>
      </c>
      <c r="T44" s="4">
        <f>Pay!T44/Employ!T44</f>
        <v>43855.225263157896</v>
      </c>
    </row>
    <row r="45" spans="1:20">
      <c r="A45" t="s">
        <v>143</v>
      </c>
      <c r="B45" t="s">
        <v>44</v>
      </c>
      <c r="C45" s="4">
        <f>Pay!C45/Employ!C45</f>
        <v>29978.123129862357</v>
      </c>
      <c r="D45" s="4">
        <f>Pay!D45/Employ!D45</f>
        <v>40928.400873998544</v>
      </c>
      <c r="E45" s="4">
        <f>Pay!E45/Employ!E45</f>
        <v>36074.465442151108</v>
      </c>
      <c r="F45" s="4">
        <f>Pay!F45/Employ!F45</f>
        <v>43146.796238244511</v>
      </c>
      <c r="G45" s="4">
        <f>Pay!G45/Employ!G45</f>
        <v>44336.851619234541</v>
      </c>
      <c r="H45" s="4">
        <f>Pay!H45/Employ!H45</f>
        <v>34877.835872235875</v>
      </c>
      <c r="I45" s="4">
        <f>Pay!I45/Employ!I45</f>
        <v>48726.741676234211</v>
      </c>
      <c r="J45" s="4">
        <f>Pay!J45/Employ!J45</f>
        <v>43228.136272545089</v>
      </c>
      <c r="K45" s="4">
        <f>Pay!K45/Employ!K45</f>
        <v>31292.517440701613</v>
      </c>
      <c r="L45" s="4">
        <f>Pay!L45/Employ!L45</f>
        <v>37006.959345681986</v>
      </c>
      <c r="M45" s="4">
        <f>Pay!M45/Employ!M45</f>
        <v>42612.393861892582</v>
      </c>
      <c r="N45" s="4">
        <f>Pay!N45/Employ!N45</f>
        <v>30732.183180682765</v>
      </c>
      <c r="O45" s="4">
        <f>Pay!O45/Employ!O45</f>
        <v>44640.459492140268</v>
      </c>
      <c r="P45" s="4">
        <f>Pay!P45/Employ!P45</f>
        <v>62168.770325203252</v>
      </c>
      <c r="Q45" s="4">
        <f>Pay!Q45/Employ!Q45</f>
        <v>51838.60546875</v>
      </c>
      <c r="R45" s="4">
        <f>Pay!R45/Employ!R45</f>
        <v>47463.697548387099</v>
      </c>
      <c r="S45" s="4">
        <f>Pay!S45/Employ!S45</f>
        <v>70805.883592017737</v>
      </c>
      <c r="T45" s="4">
        <f>Pay!T45/Employ!T45</f>
        <v>46356.410274963819</v>
      </c>
    </row>
    <row r="46" spans="1:20">
      <c r="A46" t="s">
        <v>144</v>
      </c>
      <c r="B46" t="s">
        <v>45</v>
      </c>
      <c r="C46" s="4">
        <f>Pay!C46/Employ!C46</f>
        <v>33384.164864021746</v>
      </c>
      <c r="D46" s="4">
        <f>Pay!D46/Employ!D46</f>
        <v>49236.484482738968</v>
      </c>
      <c r="E46" s="4">
        <f>Pay!E46/Employ!E46</f>
        <v>43382.044332312129</v>
      </c>
      <c r="F46" s="4">
        <f>Pay!F46/Employ!F46</f>
        <v>49031.910788565358</v>
      </c>
      <c r="G46" s="4">
        <f>Pay!G46/Employ!G46</f>
        <v>56014.417454822971</v>
      </c>
      <c r="H46" s="4">
        <f>Pay!H46/Employ!H46</f>
        <v>37149.008717533929</v>
      </c>
      <c r="I46" s="4">
        <f>Pay!I46/Employ!I46</f>
        <v>64497.83769733573</v>
      </c>
      <c r="J46" s="4">
        <f>Pay!J46/Employ!J46</f>
        <v>41321.052528227789</v>
      </c>
      <c r="K46" s="4">
        <f>Pay!K46/Employ!K46</f>
        <v>33844.214344600165</v>
      </c>
      <c r="L46" s="4">
        <f>Pay!L46/Employ!L46</f>
        <v>41700.211754839613</v>
      </c>
      <c r="M46" s="4">
        <f>Pay!M46/Employ!M46</f>
        <v>44215.688558234993</v>
      </c>
      <c r="N46" s="4">
        <f>Pay!N46/Employ!N46</f>
        <v>35976.231130598186</v>
      </c>
      <c r="O46" s="4">
        <f>Pay!O46/Employ!O46</f>
        <v>44324.894717122515</v>
      </c>
      <c r="P46" s="4">
        <f>Pay!P46/Employ!P46</f>
        <v>70108.972269938648</v>
      </c>
      <c r="Q46" s="4">
        <f>Pay!Q46/Employ!Q46</f>
        <v>59808.954154727791</v>
      </c>
      <c r="R46" s="4">
        <f>Pay!R46/Employ!R46</f>
        <v>50475.908167304391</v>
      </c>
      <c r="S46" s="4">
        <f>Pay!S46/Employ!S46</f>
        <v>52363.043674020708</v>
      </c>
      <c r="T46" s="4">
        <f>Pay!T46/Employ!T46</f>
        <v>50438.277235161535</v>
      </c>
    </row>
    <row r="47" spans="1:20">
      <c r="A47" t="s">
        <v>145</v>
      </c>
      <c r="B47" t="s">
        <v>46</v>
      </c>
      <c r="C47" s="4">
        <f>Pay!C47/Employ!C47</f>
        <v>33705.88762288975</v>
      </c>
      <c r="D47" s="4">
        <f>Pay!D47/Employ!D47</f>
        <v>46355.040556199303</v>
      </c>
      <c r="E47" s="4">
        <f>Pay!E47/Employ!E47</f>
        <v>47758.561656730468</v>
      </c>
      <c r="F47" s="4">
        <f>Pay!F47/Employ!F47</f>
        <v>48219.334582942829</v>
      </c>
      <c r="G47" s="4">
        <f>Pay!G47/Employ!G47</f>
        <v>47716.90841353617</v>
      </c>
      <c r="H47" s="4">
        <f>Pay!H47/Employ!H47</f>
        <v>43914.020970873789</v>
      </c>
      <c r="I47" s="4">
        <f>Pay!I47/Employ!I47</f>
        <v>55589.183922046286</v>
      </c>
      <c r="J47" s="4">
        <f>Pay!J47/Employ!J47</f>
        <v>46629.468085106382</v>
      </c>
      <c r="K47" s="4">
        <f>Pay!K47/Employ!K47</f>
        <v>31939.364327979714</v>
      </c>
      <c r="L47" s="4">
        <f>Pay!L47/Employ!L47</f>
        <v>36905.925423728811</v>
      </c>
      <c r="M47" s="4">
        <f>Pay!M47/Employ!M47</f>
        <v>51737.946332737032</v>
      </c>
      <c r="N47" s="4">
        <f>Pay!N47/Employ!N47</f>
        <v>40619.00307692308</v>
      </c>
      <c r="O47" s="4">
        <f>Pay!O47/Employ!O47</f>
        <v>51156.747169811322</v>
      </c>
      <c r="P47" s="4">
        <f>Pay!P47/Employ!P47</f>
        <v>65204.057450628366</v>
      </c>
      <c r="Q47" s="4">
        <f>Pay!Q47/Employ!Q47</f>
        <v>52456</v>
      </c>
      <c r="R47" s="4">
        <f>Pay!R47/Employ!R47</f>
        <v>52502.360175695459</v>
      </c>
      <c r="S47" s="4">
        <f>Pay!S47/Employ!S47</f>
        <v>53422.237424547282</v>
      </c>
      <c r="T47" s="4">
        <f>Pay!T47/Employ!T47</f>
        <v>54604.680884063593</v>
      </c>
    </row>
    <row r="48" spans="1:20">
      <c r="A48" t="s">
        <v>146</v>
      </c>
      <c r="B48" t="s">
        <v>47</v>
      </c>
      <c r="C48" s="4">
        <f>Pay!C48/Employ!C48</f>
        <v>36355.769104161765</v>
      </c>
      <c r="D48" s="4">
        <f>Pay!D48/Employ!D48</f>
        <v>50336.869947275925</v>
      </c>
      <c r="E48" s="4">
        <f>Pay!E48/Employ!E48</f>
        <v>45150.135265700483</v>
      </c>
      <c r="F48" s="4">
        <f>Pay!F48/Employ!F48</f>
        <v>42037.270588235297</v>
      </c>
      <c r="G48" s="4">
        <f>Pay!G48/Employ!G48</f>
        <v>49326.356940509912</v>
      </c>
      <c r="H48" s="4">
        <f>Pay!H48/Employ!H48</f>
        <v>48106.62081447964</v>
      </c>
      <c r="I48" s="4">
        <f>Pay!I48/Employ!I48</f>
        <v>51655.145299145297</v>
      </c>
      <c r="J48" s="4">
        <f>Pay!J48/Employ!J48</f>
        <v>43072.333333333336</v>
      </c>
      <c r="K48" s="4">
        <f>Pay!K48/Employ!K48</f>
        <v>41106.666666666664</v>
      </c>
      <c r="L48" s="4">
        <f>Pay!L48/Employ!L48</f>
        <v>46109.22428330523</v>
      </c>
      <c r="M48" s="4">
        <f>Pay!M48/Employ!M48</f>
        <v>46040.338028169012</v>
      </c>
      <c r="N48" s="4">
        <f>Pay!N48/Employ!N48</f>
        <v>37459.539267015709</v>
      </c>
      <c r="O48" s="4">
        <f>Pay!O48/Employ!O48</f>
        <v>48562.23041474654</v>
      </c>
      <c r="P48" s="4">
        <f>Pay!P48/Employ!P48</f>
        <v>72897.140186915887</v>
      </c>
      <c r="Q48" s="4" t="e">
        <f>Pay!Q48/Employ!Q48</f>
        <v>#DIV/0!</v>
      </c>
      <c r="R48" s="4">
        <f>Pay!R48/Employ!R48</f>
        <v>46926.010291595194</v>
      </c>
      <c r="S48" s="4">
        <f>Pay!S48/Employ!S48</f>
        <v>51290.911640953716</v>
      </c>
      <c r="T48" s="4">
        <f>Pay!T48/Employ!T48</f>
        <v>49047.176470588238</v>
      </c>
    </row>
    <row r="49" spans="1:20">
      <c r="A49" t="s">
        <v>147</v>
      </c>
      <c r="B49" t="s">
        <v>48</v>
      </c>
      <c r="C49" s="4">
        <f>Pay!C49/Employ!C49</f>
        <v>35727.502079887243</v>
      </c>
      <c r="D49" s="4">
        <f>Pay!D49/Employ!D49</f>
        <v>48291.494090242428</v>
      </c>
      <c r="E49" s="4">
        <f>Pay!E49/Employ!E49</f>
        <v>51051.894812680119</v>
      </c>
      <c r="F49" s="4">
        <f>Pay!F49/Employ!F49</f>
        <v>39922.959451029317</v>
      </c>
      <c r="G49" s="4">
        <f>Pay!G49/Employ!G49</f>
        <v>53960.37973754244</v>
      </c>
      <c r="H49" s="4">
        <f>Pay!H49/Employ!H49</f>
        <v>40660.673452768729</v>
      </c>
      <c r="I49" s="4">
        <f>Pay!I49/Employ!I49</f>
        <v>60809.887791311019</v>
      </c>
      <c r="J49" s="4">
        <f>Pay!J49/Employ!J49</f>
        <v>50329.664670658683</v>
      </c>
      <c r="K49" s="4">
        <f>Pay!K49/Employ!K49</f>
        <v>36845.451509312777</v>
      </c>
      <c r="L49" s="4">
        <f>Pay!L49/Employ!L49</f>
        <v>42780.489488547224</v>
      </c>
      <c r="M49" s="4">
        <f>Pay!M49/Employ!M49</f>
        <v>48060.84734364492</v>
      </c>
      <c r="N49" s="4">
        <f>Pay!N49/Employ!N49</f>
        <v>35500.10484927916</v>
      </c>
      <c r="O49" s="4">
        <f>Pay!O49/Employ!O49</f>
        <v>46897.910023677978</v>
      </c>
      <c r="P49" s="4">
        <f>Pay!P49/Employ!P49</f>
        <v>54882.497237569063</v>
      </c>
      <c r="Q49" s="4">
        <f>Pay!Q49/Employ!Q49</f>
        <v>41313.019108280256</v>
      </c>
      <c r="R49" s="4">
        <f>Pay!R49/Employ!R49</f>
        <v>52977.069411454213</v>
      </c>
      <c r="S49" s="4">
        <f>Pay!S49/Employ!S49</f>
        <v>55102.71657010429</v>
      </c>
      <c r="T49" s="4">
        <f>Pay!T49/Employ!T49</f>
        <v>57116.893854748603</v>
      </c>
    </row>
    <row r="50" spans="1:20">
      <c r="A50" t="s">
        <v>148</v>
      </c>
      <c r="B50" t="s">
        <v>49</v>
      </c>
      <c r="C50" s="4">
        <f>Pay!C50/Employ!C50</f>
        <v>46556.599236677372</v>
      </c>
      <c r="D50" s="4">
        <f>Pay!D50/Employ!D50</f>
        <v>45545.789394428313</v>
      </c>
      <c r="E50" s="4">
        <f>Pay!E50/Employ!E50</f>
        <v>61499.985462837598</v>
      </c>
      <c r="F50" s="4">
        <f>Pay!F50/Employ!F50</f>
        <v>63956.227696404792</v>
      </c>
      <c r="G50" s="4">
        <f>Pay!G50/Employ!G50</f>
        <v>75739.687135873566</v>
      </c>
      <c r="H50" s="4">
        <f>Pay!H50/Employ!H50</f>
        <v>53913.897063185999</v>
      </c>
      <c r="I50" s="4">
        <f>Pay!I50/Employ!I50</f>
        <v>86944.246596231344</v>
      </c>
      <c r="J50" s="4">
        <f>Pay!J50/Employ!J50</f>
        <v>59736.861205145564</v>
      </c>
      <c r="K50" s="4">
        <f>Pay!K50/Employ!K50</f>
        <v>50727.659811781108</v>
      </c>
      <c r="L50" s="4">
        <f>Pay!L50/Employ!L50</f>
        <v>45088.316683316683</v>
      </c>
      <c r="M50" s="4">
        <f>Pay!M50/Employ!M50</f>
        <v>71002.661563696005</v>
      </c>
      <c r="N50" s="4">
        <f>Pay!N50/Employ!N50</f>
        <v>59793.60113690194</v>
      </c>
      <c r="O50" s="4">
        <f>Pay!O50/Employ!O50</f>
        <v>68522.875031557691</v>
      </c>
      <c r="P50" s="4">
        <f>Pay!P50/Employ!P50</f>
        <v>89467.019474196684</v>
      </c>
      <c r="Q50" s="4">
        <f>Pay!Q50/Employ!Q50</f>
        <v>65680.2</v>
      </c>
      <c r="R50" s="4">
        <f>Pay!R50/Employ!R50</f>
        <v>64647.032621511855</v>
      </c>
      <c r="S50" s="4">
        <f>Pay!S50/Employ!S50</f>
        <v>67329.268912905274</v>
      </c>
      <c r="T50" s="4">
        <f>Pay!T50/Employ!T50</f>
        <v>63917.030852994554</v>
      </c>
    </row>
    <row r="51" spans="1:20">
      <c r="A51" t="s">
        <v>149</v>
      </c>
      <c r="B51" t="s">
        <v>50</v>
      </c>
      <c r="C51" s="4">
        <f>Pay!C51/Employ!C51</f>
        <v>33516.273149737885</v>
      </c>
      <c r="D51" s="4">
        <f>Pay!D51/Employ!D51</f>
        <v>44395.734124113987</v>
      </c>
      <c r="E51" s="4">
        <f>Pay!E51/Employ!E51</f>
        <v>36702.277650147684</v>
      </c>
      <c r="F51" s="4">
        <f>Pay!F51/Employ!F51</f>
        <v>35504.16974169742</v>
      </c>
      <c r="G51" s="4">
        <f>Pay!G51/Employ!G51</f>
        <v>42100.395086487842</v>
      </c>
      <c r="H51" s="4">
        <f>Pay!H51/Employ!H51</f>
        <v>31156.143543373833</v>
      </c>
      <c r="I51" s="4">
        <f>Pay!I51/Employ!I51</f>
        <v>40969.699421965321</v>
      </c>
      <c r="J51" s="4">
        <f>Pay!J51/Employ!J51</f>
        <v>34534.081871345028</v>
      </c>
      <c r="K51" s="4">
        <f>Pay!K51/Employ!K51</f>
        <v>24078.644295302012</v>
      </c>
      <c r="L51" s="4">
        <f>Pay!L51/Employ!L51</f>
        <v>34119.076620825144</v>
      </c>
      <c r="M51" s="4">
        <f>Pay!M51/Employ!M51</f>
        <v>34374.023166023166</v>
      </c>
      <c r="N51" s="4">
        <f>Pay!N51/Employ!N51</f>
        <v>28859.584158415841</v>
      </c>
      <c r="O51" s="4">
        <f>Pay!O51/Employ!O51</f>
        <v>35545.809806835066</v>
      </c>
      <c r="P51" s="4">
        <f>Pay!P51/Employ!P51</f>
        <v>52439.333333333336</v>
      </c>
      <c r="Q51" s="4" t="e">
        <f>Pay!Q51/Employ!Q51</f>
        <v>#DIV/0!</v>
      </c>
      <c r="R51" s="4">
        <f>Pay!R51/Employ!R51</f>
        <v>33914.723330442328</v>
      </c>
      <c r="S51" s="4">
        <f>Pay!S51/Employ!S51</f>
        <v>47298.24342599549</v>
      </c>
      <c r="T51" s="4">
        <f>Pay!T51/Employ!T51</f>
        <v>38792.987326493661</v>
      </c>
    </row>
    <row r="52" spans="1:20">
      <c r="A52" t="s">
        <v>150</v>
      </c>
      <c r="B52" t="s">
        <v>51</v>
      </c>
      <c r="C52" s="4">
        <f>Pay!C52/Employ!C52</f>
        <v>39735.109204774133</v>
      </c>
      <c r="D52" s="4">
        <f>Pay!D52/Employ!D52</f>
        <v>48197.809648253911</v>
      </c>
      <c r="E52" s="4">
        <f>Pay!E52/Employ!E52</f>
        <v>51097.824957651042</v>
      </c>
      <c r="F52" s="4">
        <f>Pay!F52/Employ!F52</f>
        <v>45534.585062240665</v>
      </c>
      <c r="G52" s="4">
        <f>Pay!G52/Employ!G52</f>
        <v>59838.762219863915</v>
      </c>
      <c r="H52" s="4">
        <f>Pay!H52/Employ!H52</f>
        <v>50522.343392909461</v>
      </c>
      <c r="I52" s="4">
        <f>Pay!I52/Employ!I52</f>
        <v>58386.795207373274</v>
      </c>
      <c r="J52" s="4">
        <f>Pay!J52/Employ!J52</f>
        <v>47229.4802259887</v>
      </c>
      <c r="K52" s="4">
        <f>Pay!K52/Employ!K52</f>
        <v>43000.072281776418</v>
      </c>
      <c r="L52" s="4">
        <f>Pay!L52/Employ!L52</f>
        <v>41255.107252298265</v>
      </c>
      <c r="M52" s="4">
        <f>Pay!M52/Employ!M52</f>
        <v>54816.402565367542</v>
      </c>
      <c r="N52" s="4">
        <f>Pay!N52/Employ!N52</f>
        <v>47593.4</v>
      </c>
      <c r="O52" s="4">
        <f>Pay!O52/Employ!O52</f>
        <v>52066.215131240351</v>
      </c>
      <c r="P52" s="4">
        <f>Pay!P52/Employ!P52</f>
        <v>72101.285968028416</v>
      </c>
      <c r="Q52" s="4" t="e">
        <f>Pay!Q52/Employ!Q52</f>
        <v>#DIV/0!</v>
      </c>
      <c r="R52" s="4">
        <f>Pay!R52/Employ!R52</f>
        <v>52790.580047885072</v>
      </c>
      <c r="S52" s="4">
        <f>Pay!S52/Employ!S52</f>
        <v>59714.061443373932</v>
      </c>
      <c r="T52" s="4">
        <f>Pay!T52/Employ!T52</f>
        <v>45149.546566863391</v>
      </c>
    </row>
    <row r="53" spans="1:20">
      <c r="A53" t="s">
        <v>151</v>
      </c>
      <c r="B53" t="s">
        <v>52</v>
      </c>
      <c r="C53" s="4">
        <f>Pay!C53/Employ!C53</f>
        <v>37586.674539442611</v>
      </c>
      <c r="D53" s="4">
        <f>Pay!D53/Employ!D53</f>
        <v>40372.377544529263</v>
      </c>
      <c r="E53" s="4">
        <f>Pay!E53/Employ!E53</f>
        <v>46916.630786601432</v>
      </c>
      <c r="F53" s="4">
        <f>Pay!F53/Employ!F53</f>
        <v>33182.375</v>
      </c>
      <c r="G53" s="4">
        <f>Pay!G53/Employ!G53</f>
        <v>52953.199017199018</v>
      </c>
      <c r="H53" s="4">
        <f>Pay!H53/Employ!H53</f>
        <v>44808.498309995171</v>
      </c>
      <c r="I53" s="4">
        <f>Pay!I53/Employ!I53</f>
        <v>58545.605263157893</v>
      </c>
      <c r="J53" s="4">
        <f>Pay!J53/Employ!J53</f>
        <v>43857.0989010989</v>
      </c>
      <c r="K53" s="4">
        <f>Pay!K53/Employ!K53</f>
        <v>41273.482176360223</v>
      </c>
      <c r="L53" s="4">
        <f>Pay!L53/Employ!L53</f>
        <v>41454.597264437689</v>
      </c>
      <c r="M53" s="4">
        <f>Pay!M53/Employ!M53</f>
        <v>50688.464088397792</v>
      </c>
      <c r="N53" s="4">
        <f>Pay!N53/Employ!N53</f>
        <v>41718.925373134327</v>
      </c>
      <c r="O53" s="4">
        <f>Pay!O53/Employ!O53</f>
        <v>47578.057803468211</v>
      </c>
      <c r="P53" s="4">
        <f>Pay!P53/Employ!P53</f>
        <v>65070.879999999997</v>
      </c>
      <c r="Q53" s="4" t="e">
        <f>Pay!Q53/Employ!Q53</f>
        <v>#DIV/0!</v>
      </c>
      <c r="R53" s="4">
        <f>Pay!R53/Employ!R53</f>
        <v>51583.417505809448</v>
      </c>
      <c r="S53" s="4">
        <f>Pay!S53/Employ!S53</f>
        <v>59114.966700302728</v>
      </c>
      <c r="T53" s="4">
        <f>Pay!T53/Employ!T53</f>
        <v>49397.38636363636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pivot_employ</vt:lpstr>
      <vt:lpstr>pivot_pay</vt:lpstr>
      <vt:lpstr>Employ</vt:lpstr>
      <vt:lpstr>Pay</vt:lpstr>
      <vt:lpstr>Wage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Iselin, John</cp:lastModifiedBy>
  <dcterms:modified xsi:type="dcterms:W3CDTF">2016-05-02T14:37:07Z</dcterms:modified>
</cp:coreProperties>
</file>