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20775" windowHeight="8640" activeTab="3"/>
  </bookViews>
  <sheets>
    <sheet name="data_raw" sheetId="1" r:id="rId1"/>
    <sheet name="pivot" sheetId="2" r:id="rId2"/>
    <sheet name="data" sheetId="3" r:id="rId3"/>
    <sheet name="FINAL" sheetId="4" r:id="rId4"/>
  </sheets>
  <calcPr calcId="145621"/>
  <pivotCaches>
    <pivotCache cacheId="12" r:id="rId5"/>
  </pivotCaches>
</workbook>
</file>

<file path=xl/calcChain.xml><?xml version="1.0" encoding="utf-8"?>
<calcChain xmlns="http://schemas.openxmlformats.org/spreadsheetml/2006/main">
  <c r="F2" i="4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E2" i="4"/>
  <c r="D2" i="4"/>
  <c r="W2" i="3"/>
  <c r="X2" i="3"/>
  <c r="Y2" i="3"/>
  <c r="Z2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C3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C2" i="3"/>
  <c r="C1" i="3"/>
</calcChain>
</file>

<file path=xl/sharedStrings.xml><?xml version="1.0" encoding="utf-8"?>
<sst xmlns="http://schemas.openxmlformats.org/spreadsheetml/2006/main" count="5171" uniqueCount="167">
  <si>
    <t>statecode</t>
  </si>
  <si>
    <t>level</t>
  </si>
  <si>
    <t>amount</t>
  </si>
  <si>
    <t>coefficientofvariation</t>
  </si>
  <si>
    <t>year</t>
  </si>
  <si>
    <t>acronym</t>
  </si>
  <si>
    <t>KY</t>
  </si>
  <si>
    <t>CO</t>
  </si>
  <si>
    <t>HI</t>
  </si>
  <si>
    <t>ND</t>
  </si>
  <si>
    <t>AR</t>
  </si>
  <si>
    <t>MI</t>
  </si>
  <si>
    <t>RI</t>
  </si>
  <si>
    <t>ID</t>
  </si>
  <si>
    <t>IN</t>
  </si>
  <si>
    <t>NV</t>
  </si>
  <si>
    <t>TX</t>
  </si>
  <si>
    <t>WI</t>
  </si>
  <si>
    <t>OR</t>
  </si>
  <si>
    <t>MO</t>
  </si>
  <si>
    <t>DE</t>
  </si>
  <si>
    <t>FL</t>
  </si>
  <si>
    <t>US</t>
  </si>
  <si>
    <t>MD</t>
  </si>
  <si>
    <t>SD</t>
  </si>
  <si>
    <t>WV</t>
  </si>
  <si>
    <t>NC</t>
  </si>
  <si>
    <t>CA</t>
  </si>
  <si>
    <t>MS</t>
  </si>
  <si>
    <t>IA</t>
  </si>
  <si>
    <t>OK</t>
  </si>
  <si>
    <t>AZ</t>
  </si>
  <si>
    <t>KS</t>
  </si>
  <si>
    <t>MA</t>
  </si>
  <si>
    <t>AK</t>
  </si>
  <si>
    <t>MN</t>
  </si>
  <si>
    <t>MT</t>
  </si>
  <si>
    <t>NJ</t>
  </si>
  <si>
    <t>WA</t>
  </si>
  <si>
    <t>VT</t>
  </si>
  <si>
    <t>ME</t>
  </si>
  <si>
    <t>AL</t>
  </si>
  <si>
    <t>NH</t>
  </si>
  <si>
    <t>WY</t>
  </si>
  <si>
    <t>VA</t>
  </si>
  <si>
    <t>LA</t>
  </si>
  <si>
    <t>IL</t>
  </si>
  <si>
    <t>SC</t>
  </si>
  <si>
    <t>OH</t>
  </si>
  <si>
    <t>PA</t>
  </si>
  <si>
    <t>TN</t>
  </si>
  <si>
    <t>CT</t>
  </si>
  <si>
    <t>NY</t>
  </si>
  <si>
    <t>NM</t>
  </si>
  <si>
    <t>NE</t>
  </si>
  <si>
    <t>GA</t>
  </si>
  <si>
    <t>DC</t>
  </si>
  <si>
    <t>UT</t>
  </si>
  <si>
    <t>state</t>
  </si>
  <si>
    <t>Kentucky</t>
  </si>
  <si>
    <t>Colorado</t>
  </si>
  <si>
    <t>Hawaii</t>
  </si>
  <si>
    <t>North Dakota</t>
  </si>
  <si>
    <t>Arkansas</t>
  </si>
  <si>
    <t>Michigan</t>
  </si>
  <si>
    <t>Rhode Island</t>
  </si>
  <si>
    <t>Idaho</t>
  </si>
  <si>
    <t>Indiana</t>
  </si>
  <si>
    <t>Nevada</t>
  </si>
  <si>
    <t>Texas</t>
  </si>
  <si>
    <t>Wisconsin</t>
  </si>
  <si>
    <t>Oregon</t>
  </si>
  <si>
    <t>Missouri</t>
  </si>
  <si>
    <t>Delaware</t>
  </si>
  <si>
    <t>Florida</t>
  </si>
  <si>
    <t>United States</t>
  </si>
  <si>
    <t>Maryland</t>
  </si>
  <si>
    <t>South Dakota</t>
  </si>
  <si>
    <t>West Virginia</t>
  </si>
  <si>
    <t>North Carolina</t>
  </si>
  <si>
    <t>California</t>
  </si>
  <si>
    <t>Mississippi</t>
  </si>
  <si>
    <t>Iowa</t>
  </si>
  <si>
    <t>Oklahoma</t>
  </si>
  <si>
    <t>Arizona</t>
  </si>
  <si>
    <t>Kansas</t>
  </si>
  <si>
    <t>Massachusetts</t>
  </si>
  <si>
    <t>Alaska</t>
  </si>
  <si>
    <t>Minnesota</t>
  </si>
  <si>
    <t>Montana</t>
  </si>
  <si>
    <t>New Jersey</t>
  </si>
  <si>
    <t>Washington</t>
  </si>
  <si>
    <t>Vermont</t>
  </si>
  <si>
    <t>Maine</t>
  </si>
  <si>
    <t>Alabama</t>
  </si>
  <si>
    <t>New Hampshire</t>
  </si>
  <si>
    <t>Wyoming</t>
  </si>
  <si>
    <t>Virginia</t>
  </si>
  <si>
    <t>Louisiana</t>
  </si>
  <si>
    <t>Illinois</t>
  </si>
  <si>
    <t>South Carolina</t>
  </si>
  <si>
    <t>Ohio</t>
  </si>
  <si>
    <t>Pennsylvania</t>
  </si>
  <si>
    <t>Tennessee</t>
  </si>
  <si>
    <t>Connecticut</t>
  </si>
  <si>
    <t>New York</t>
  </si>
  <si>
    <t>New Mexico</t>
  </si>
  <si>
    <t>Nebraska</t>
  </si>
  <si>
    <t>Georgia</t>
  </si>
  <si>
    <t>District of Columbia</t>
  </si>
  <si>
    <t>Utah</t>
  </si>
  <si>
    <t>discription</t>
  </si>
  <si>
    <t>Charges - Air Transportation</t>
  </si>
  <si>
    <t>Charges - Miscellaneous Commercial Activities</t>
  </si>
  <si>
    <t>Charges - Elementary and Secondary Education School Lunch</t>
  </si>
  <si>
    <t>Charges - Elementary and Secondary Education School Tuition and Transportation</t>
  </si>
  <si>
    <t>Charges - Elementary and Secondary Education - Other</t>
  </si>
  <si>
    <t xml:space="preserve"> Charges - Higher Education Auxiliary Enterprises</t>
  </si>
  <si>
    <t>Charges - Higher Education - Other</t>
  </si>
  <si>
    <t>Charges - Education - Other State Charges, NEC</t>
  </si>
  <si>
    <t>Charges - Hospital Public</t>
  </si>
  <si>
    <t>Charges - Regular Highways</t>
  </si>
  <si>
    <t>Charges - Toll Highways</t>
  </si>
  <si>
    <t>Charges - Housing and Community Development</t>
  </si>
  <si>
    <t>Charges - Natural Resources - Other</t>
  </si>
  <si>
    <t>Charges - Parking Facilities</t>
  </si>
  <si>
    <t>Charges - Parks and Recreation</t>
  </si>
  <si>
    <t>Charges - Sewerage</t>
  </si>
  <si>
    <t>Charges - Solid Waste Management</t>
  </si>
  <si>
    <t>Charges - Sea and Inland Port Facilities</t>
  </si>
  <si>
    <t>Charges - All Other</t>
  </si>
  <si>
    <t>Revenue - Liquor Stores</t>
  </si>
  <si>
    <t>Revenue - Water Utilities</t>
  </si>
  <si>
    <t>Revenue - Electric Utilities</t>
  </si>
  <si>
    <t>Revenue - Gas Utilities</t>
  </si>
  <si>
    <t>Revenue - Transit Utilities</t>
  </si>
  <si>
    <t>A</t>
  </si>
  <si>
    <t>area</t>
  </si>
  <si>
    <t>charges</t>
  </si>
  <si>
    <t>Row Labels</t>
  </si>
  <si>
    <t>(All)</t>
  </si>
  <si>
    <t>Column Labels</t>
  </si>
  <si>
    <t>Sum of amount</t>
  </si>
  <si>
    <t>Code</t>
  </si>
  <si>
    <t xml:space="preserve">State </t>
  </si>
  <si>
    <t>.</t>
  </si>
  <si>
    <t>K12</t>
  </si>
  <si>
    <t>Higher</t>
  </si>
  <si>
    <t>Highway</t>
  </si>
  <si>
    <t>Police</t>
  </si>
  <si>
    <t xml:space="preserve">Correction </t>
  </si>
  <si>
    <t>Codes</t>
  </si>
  <si>
    <t>Fire</t>
  </si>
  <si>
    <t>Parks</t>
  </si>
  <si>
    <t>Water</t>
  </si>
  <si>
    <t>Solid</t>
  </si>
  <si>
    <t>Electric</t>
  </si>
  <si>
    <t>Gas</t>
  </si>
  <si>
    <t>SSI</t>
  </si>
  <si>
    <t>TANF</t>
  </si>
  <si>
    <t>CCDF</t>
  </si>
  <si>
    <t>Non-Census Data</t>
  </si>
  <si>
    <t>Medicaid</t>
  </si>
  <si>
    <t>Transit</t>
  </si>
  <si>
    <t>Housing</t>
  </si>
  <si>
    <t>Resources</t>
  </si>
  <si>
    <t>Sewerage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</si>
</sst>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1"/>
      <name val="Calibri"/>
    </font>
    <font>
      <sz val="11"/>
      <name val="Calibri"/>
    </font>
    <font>
      <sz val="10"/>
      <name val="Arial"/>
      <family val="2"/>
    </font>
    <font>
      <sz val="10"/>
      <name val="La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2" applyFont="1" applyBorder="1" applyAlignment="1">
      <alignment horizontal="center" vertical="center" wrapText="1"/>
    </xf>
    <xf numFmtId="0" fontId="3" fillId="0" borderId="0" xfId="2" applyFont="1" applyBorder="1" applyAlignment="1">
      <alignment horizontal="left" vertical="center" wrapText="1"/>
    </xf>
    <xf numFmtId="0" fontId="3" fillId="0" borderId="0" xfId="2" applyNumberFormat="1" applyFont="1" applyBorder="1" applyAlignment="1" applyProtection="1">
      <alignment horizontal="center"/>
      <protection locked="0"/>
    </xf>
    <xf numFmtId="0" fontId="3" fillId="0" borderId="0" xfId="2" quotePrefix="1" applyNumberFormat="1" applyFont="1" applyBorder="1" applyAlignment="1" applyProtection="1">
      <protection locked="0"/>
    </xf>
    <xf numFmtId="0" fontId="0" fillId="0" borderId="0" xfId="0" applyAlignment="1">
      <alignment wrapText="1"/>
    </xf>
    <xf numFmtId="43" fontId="0" fillId="0" borderId="0" xfId="1" applyFont="1"/>
    <xf numFmtId="0" fontId="3" fillId="0" borderId="0" xfId="2" applyFont="1" applyBorder="1" applyAlignment="1">
      <alignment horizontal="left" vertical="top" wrapText="1"/>
    </xf>
    <xf numFmtId="0" fontId="3" fillId="0" borderId="0" xfId="2" applyFont="1" applyBorder="1" applyAlignment="1">
      <alignment vertical="top" wrapText="1"/>
    </xf>
    <xf numFmtId="0" fontId="3" fillId="0" borderId="0" xfId="2" applyNumberFormat="1" applyFont="1" applyBorder="1" applyAlignment="1" applyProtection="1">
      <protection locked="0"/>
    </xf>
    <xf numFmtId="0" fontId="3" fillId="0" borderId="0" xfId="2" applyNumberFormat="1" applyFont="1" applyFill="1" applyBorder="1" applyAlignment="1" applyProtection="1">
      <protection locked="0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elin, John" refreshedDate="42405.594417592591" createdVersion="4" refreshedVersion="4" minRefreshableVersion="3" recordCount="1159">
  <cacheSource type="worksheet">
    <worksheetSource ref="A1:J1160" sheet="data_raw"/>
  </cacheSource>
  <cacheFields count="10">
    <cacheField name="statecode" numFmtId="0">
      <sharedItems containsSemiMixedTypes="0" containsString="0" containsNumber="1" containsInteger="1" minValue="0" maxValue="51"/>
    </cacheField>
    <cacheField name="level" numFmtId="0">
      <sharedItems containsSemiMixedTypes="0" containsString="0" containsNumber="1" containsInteger="1" minValue="1" maxValue="1"/>
    </cacheField>
    <cacheField name="charges" numFmtId="0">
      <sharedItems count="1">
        <s v="A"/>
      </sharedItems>
    </cacheField>
    <cacheField name="area" numFmtId="0">
      <sharedItems containsSemiMixedTypes="0" containsString="0" containsNumber="1" containsInteger="1" minValue="1" maxValue="94" count="24">
        <n v="1"/>
        <n v="3"/>
        <n v="9"/>
        <n v="10"/>
        <n v="12"/>
        <n v="16"/>
        <n v="18"/>
        <n v="21"/>
        <n v="36"/>
        <n v="44"/>
        <n v="45"/>
        <n v="50"/>
        <n v="59"/>
        <n v="60"/>
        <n v="61"/>
        <n v="80"/>
        <n v="81"/>
        <n v="87"/>
        <n v="89"/>
        <n v="90"/>
        <n v="91"/>
        <n v="92"/>
        <n v="93"/>
        <n v="94"/>
      </sharedItems>
    </cacheField>
    <cacheField name="amount" numFmtId="0">
      <sharedItems containsSemiMixedTypes="0" containsString="0" containsNumber="1" containsInteger="1" minValue="8" maxValue="123503909"/>
    </cacheField>
    <cacheField name="coefficientofvariation" numFmtId="0">
      <sharedItems containsSemiMixedTypes="0" containsString="0" containsNumber="1" containsInteger="1" minValue="0" maxValue="0"/>
    </cacheField>
    <cacheField name="year" numFmtId="0">
      <sharedItems containsSemiMixedTypes="0" containsString="0" containsNumber="1" containsInteger="1" minValue="2012" maxValue="2012" count="1">
        <n v="2012"/>
      </sharedItems>
    </cacheField>
    <cacheField name="acronym" numFmtId="0">
      <sharedItems/>
    </cacheField>
    <cacheField name="state" numFmtId="0">
      <sharedItems count="52">
        <s v="Minnesota"/>
        <s v="Indiana"/>
        <s v="Virginia"/>
        <s v="Ohio"/>
        <s v="Florida"/>
        <s v="North Carolina"/>
        <s v="New Hampshire"/>
        <s v="Texas"/>
        <s v="Missouri"/>
        <s v="Maine"/>
        <s v="South Dakota"/>
        <s v="Connecticut"/>
        <s v="New Mexico"/>
        <s v="Illinois"/>
        <s v="Alaska"/>
        <s v="Utah"/>
        <s v="Iowa"/>
        <s v="Kentucky"/>
        <s v="Mississippi"/>
        <s v="Nevada"/>
        <s v="Oklahoma"/>
        <s v="Washington"/>
        <s v="Colorado"/>
        <s v="Delaware"/>
        <s v="South Carolina"/>
        <s v="Maryland"/>
        <s v="United States"/>
        <s v="Rhode Island"/>
        <s v="Pennsylvania"/>
        <s v="Nebraska"/>
        <s v="Tennessee"/>
        <s v="Oregon"/>
        <s v="North Dakota"/>
        <s v="Hawaii"/>
        <s v="Wyoming"/>
        <s v="Georgia"/>
        <s v="Vermont"/>
        <s v="New York"/>
        <s v="Michigan"/>
        <s v="Wisconsin"/>
        <s v="West Virginia"/>
        <s v="Montana"/>
        <s v="Kansas"/>
        <s v="Arizona"/>
        <s v="Arkansas"/>
        <s v="Massachusetts"/>
        <s v="California"/>
        <s v="New Jersey"/>
        <s v="Louisiana"/>
        <s v="Idaho"/>
        <s v="Alabama"/>
        <s v="District of Columbia"/>
      </sharedItems>
    </cacheField>
    <cacheField name="discription" numFmtId="0">
      <sharedItems count="24">
        <s v="Charges - Air Transportation"/>
        <s v="Charges - Miscellaneous Commercial Activities"/>
        <s v="Charges - Elementary and Secondary Education School Lunch"/>
        <s v="Charges - Elementary and Secondary Education School Tuition and Transportation"/>
        <s v="Charges - Elementary and Secondary Education - Other"/>
        <s v=" Charges - Higher Education Auxiliary Enterprises"/>
        <s v="Charges - Higher Education - Other"/>
        <s v="Charges - Education - Other State Charges, NEC"/>
        <s v="Charges - Hospital Public"/>
        <s v="Charges - Regular Highways"/>
        <s v="Charges - Toll Highways"/>
        <s v="Charges - Housing and Community Development"/>
        <s v="Charges - Natural Resources - Other"/>
        <s v="Charges - Parking Facilities"/>
        <s v="Charges - Parks and Recreation"/>
        <s v="Charges - Sewerage"/>
        <s v="Charges - Solid Waste Management"/>
        <s v="Charges - Sea and Inland Port Facilities"/>
        <s v="Charges - All Other"/>
        <s v="Revenue - Liquor Stores"/>
        <s v="Revenue - Water Utilities"/>
        <s v="Revenue - Electric Utilities"/>
        <s v="Revenue - Gas Utilities"/>
        <s v="Revenue - Transit Utilit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9">
  <r>
    <n v="24"/>
    <n v="1"/>
    <x v="0"/>
    <x v="0"/>
    <n v="334451"/>
    <n v="0"/>
    <x v="0"/>
    <s v="MN"/>
    <x v="0"/>
    <x v="0"/>
  </r>
  <r>
    <n v="15"/>
    <n v="1"/>
    <x v="0"/>
    <x v="0"/>
    <n v="180415"/>
    <n v="0"/>
    <x v="0"/>
    <s v="IN"/>
    <x v="1"/>
    <x v="0"/>
  </r>
  <r>
    <n v="47"/>
    <n v="1"/>
    <x v="0"/>
    <x v="0"/>
    <n v="875292"/>
    <n v="0"/>
    <x v="0"/>
    <s v="VA"/>
    <x v="2"/>
    <x v="0"/>
  </r>
  <r>
    <n v="36"/>
    <n v="1"/>
    <x v="0"/>
    <x v="0"/>
    <n v="279866"/>
    <n v="0"/>
    <x v="0"/>
    <s v="OH"/>
    <x v="3"/>
    <x v="0"/>
  </r>
  <r>
    <n v="10"/>
    <n v="1"/>
    <x v="0"/>
    <x v="0"/>
    <n v="1914873"/>
    <n v="0"/>
    <x v="0"/>
    <s v="FL"/>
    <x v="4"/>
    <x v="0"/>
  </r>
  <r>
    <n v="34"/>
    <n v="1"/>
    <x v="0"/>
    <x v="0"/>
    <n v="407563"/>
    <n v="0"/>
    <x v="0"/>
    <s v="NC"/>
    <x v="5"/>
    <x v="0"/>
  </r>
  <r>
    <n v="30"/>
    <n v="1"/>
    <x v="0"/>
    <x v="0"/>
    <n v="39088"/>
    <n v="0"/>
    <x v="0"/>
    <s v="NH"/>
    <x v="6"/>
    <x v="0"/>
  </r>
  <r>
    <n v="44"/>
    <n v="1"/>
    <x v="0"/>
    <x v="0"/>
    <n v="1575030"/>
    <n v="0"/>
    <x v="0"/>
    <s v="TX"/>
    <x v="7"/>
    <x v="0"/>
  </r>
  <r>
    <n v="26"/>
    <n v="1"/>
    <x v="0"/>
    <x v="0"/>
    <n v="350608"/>
    <n v="0"/>
    <x v="0"/>
    <s v="MO"/>
    <x v="8"/>
    <x v="0"/>
  </r>
  <r>
    <n v="20"/>
    <n v="1"/>
    <x v="0"/>
    <x v="0"/>
    <n v="35381"/>
    <n v="0"/>
    <x v="0"/>
    <s v="ME"/>
    <x v="9"/>
    <x v="0"/>
  </r>
  <r>
    <n v="42"/>
    <n v="1"/>
    <x v="0"/>
    <x v="0"/>
    <n v="12454"/>
    <n v="0"/>
    <x v="0"/>
    <s v="SD"/>
    <x v="10"/>
    <x v="0"/>
  </r>
  <r>
    <n v="7"/>
    <n v="1"/>
    <x v="0"/>
    <x v="0"/>
    <n v="45635"/>
    <n v="0"/>
    <x v="0"/>
    <s v="CT"/>
    <x v="11"/>
    <x v="0"/>
  </r>
  <r>
    <n v="32"/>
    <n v="1"/>
    <x v="0"/>
    <x v="0"/>
    <n v="81715"/>
    <n v="0"/>
    <x v="0"/>
    <s v="NM"/>
    <x v="12"/>
    <x v="0"/>
  </r>
  <r>
    <n v="14"/>
    <n v="1"/>
    <x v="0"/>
    <x v="0"/>
    <n v="1118339"/>
    <n v="0"/>
    <x v="0"/>
    <s v="IL"/>
    <x v="13"/>
    <x v="0"/>
  </r>
  <r>
    <n v="2"/>
    <n v="1"/>
    <x v="0"/>
    <x v="0"/>
    <n v="115414"/>
    <n v="0"/>
    <x v="0"/>
    <s v="AK"/>
    <x v="14"/>
    <x v="0"/>
  </r>
  <r>
    <n v="45"/>
    <n v="1"/>
    <x v="0"/>
    <x v="0"/>
    <n v="191837"/>
    <n v="0"/>
    <x v="0"/>
    <s v="UT"/>
    <x v="15"/>
    <x v="0"/>
  </r>
  <r>
    <n v="16"/>
    <n v="1"/>
    <x v="0"/>
    <x v="0"/>
    <n v="65567"/>
    <n v="0"/>
    <x v="0"/>
    <s v="IA"/>
    <x v="16"/>
    <x v="0"/>
  </r>
  <r>
    <n v="18"/>
    <n v="1"/>
    <x v="0"/>
    <x v="0"/>
    <n v="209137"/>
    <n v="0"/>
    <x v="0"/>
    <s v="KY"/>
    <x v="17"/>
    <x v="0"/>
  </r>
  <r>
    <n v="25"/>
    <n v="1"/>
    <x v="0"/>
    <x v="0"/>
    <n v="51307"/>
    <n v="0"/>
    <x v="0"/>
    <s v="MS"/>
    <x v="18"/>
    <x v="0"/>
  </r>
  <r>
    <n v="29"/>
    <n v="1"/>
    <x v="0"/>
    <x v="0"/>
    <n v="399756"/>
    <n v="0"/>
    <x v="0"/>
    <s v="NV"/>
    <x v="19"/>
    <x v="0"/>
  </r>
  <r>
    <n v="37"/>
    <n v="1"/>
    <x v="0"/>
    <x v="0"/>
    <n v="86242"/>
    <n v="0"/>
    <x v="0"/>
    <s v="OK"/>
    <x v="20"/>
    <x v="0"/>
  </r>
  <r>
    <n v="48"/>
    <n v="1"/>
    <x v="0"/>
    <x v="0"/>
    <n v="527134"/>
    <n v="0"/>
    <x v="0"/>
    <s v="WA"/>
    <x v="21"/>
    <x v="0"/>
  </r>
  <r>
    <n v="6"/>
    <n v="1"/>
    <x v="0"/>
    <x v="0"/>
    <n v="790894"/>
    <n v="0"/>
    <x v="0"/>
    <s v="CO"/>
    <x v="22"/>
    <x v="0"/>
  </r>
  <r>
    <n v="8"/>
    <n v="1"/>
    <x v="0"/>
    <x v="0"/>
    <n v="5677"/>
    <n v="0"/>
    <x v="0"/>
    <s v="DE"/>
    <x v="23"/>
    <x v="0"/>
  </r>
  <r>
    <n v="41"/>
    <n v="1"/>
    <x v="0"/>
    <x v="0"/>
    <n v="111539"/>
    <n v="0"/>
    <x v="0"/>
    <s v="SC"/>
    <x v="24"/>
    <x v="0"/>
  </r>
  <r>
    <n v="21"/>
    <n v="1"/>
    <x v="0"/>
    <x v="0"/>
    <n v="211322"/>
    <n v="0"/>
    <x v="0"/>
    <s v="MD"/>
    <x v="25"/>
    <x v="0"/>
  </r>
  <r>
    <n v="0"/>
    <n v="1"/>
    <x v="0"/>
    <x v="0"/>
    <n v="19876079"/>
    <n v="0"/>
    <x v="0"/>
    <s v="US"/>
    <x v="26"/>
    <x v="0"/>
  </r>
  <r>
    <n v="40"/>
    <n v="1"/>
    <x v="0"/>
    <x v="0"/>
    <n v="55878"/>
    <n v="0"/>
    <x v="0"/>
    <s v="RI"/>
    <x v="27"/>
    <x v="0"/>
  </r>
  <r>
    <n v="39"/>
    <n v="1"/>
    <x v="0"/>
    <x v="0"/>
    <n v="520294"/>
    <n v="0"/>
    <x v="0"/>
    <s v="PA"/>
    <x v="28"/>
    <x v="0"/>
  </r>
  <r>
    <n v="28"/>
    <n v="1"/>
    <x v="0"/>
    <x v="0"/>
    <n v="61008"/>
    <n v="0"/>
    <x v="0"/>
    <s v="NE"/>
    <x v="29"/>
    <x v="0"/>
  </r>
  <r>
    <n v="43"/>
    <n v="1"/>
    <x v="0"/>
    <x v="0"/>
    <n v="286096"/>
    <n v="0"/>
    <x v="0"/>
    <s v="TN"/>
    <x v="30"/>
    <x v="0"/>
  </r>
  <r>
    <n v="38"/>
    <n v="1"/>
    <x v="0"/>
    <x v="0"/>
    <n v="241833"/>
    <n v="0"/>
    <x v="0"/>
    <s v="OR"/>
    <x v="31"/>
    <x v="0"/>
  </r>
  <r>
    <n v="35"/>
    <n v="1"/>
    <x v="0"/>
    <x v="0"/>
    <n v="19067"/>
    <n v="0"/>
    <x v="0"/>
    <s v="ND"/>
    <x v="32"/>
    <x v="0"/>
  </r>
  <r>
    <n v="12"/>
    <n v="1"/>
    <x v="0"/>
    <x v="0"/>
    <n v="379912"/>
    <n v="0"/>
    <x v="0"/>
    <s v="HI"/>
    <x v="33"/>
    <x v="0"/>
  </r>
  <r>
    <n v="51"/>
    <n v="1"/>
    <x v="0"/>
    <x v="0"/>
    <n v="21855"/>
    <n v="0"/>
    <x v="0"/>
    <s v="WY"/>
    <x v="34"/>
    <x v="0"/>
  </r>
  <r>
    <n v="11"/>
    <n v="1"/>
    <x v="0"/>
    <x v="0"/>
    <n v="706610"/>
    <n v="0"/>
    <x v="0"/>
    <s v="GA"/>
    <x v="35"/>
    <x v="0"/>
  </r>
  <r>
    <n v="46"/>
    <n v="1"/>
    <x v="0"/>
    <x v="0"/>
    <n v="17565"/>
    <n v="0"/>
    <x v="0"/>
    <s v="VT"/>
    <x v="36"/>
    <x v="0"/>
  </r>
  <r>
    <n v="33"/>
    <n v="1"/>
    <x v="0"/>
    <x v="0"/>
    <n v="2689805"/>
    <n v="0"/>
    <x v="0"/>
    <s v="NY"/>
    <x v="37"/>
    <x v="0"/>
  </r>
  <r>
    <n v="23"/>
    <n v="1"/>
    <x v="0"/>
    <x v="0"/>
    <n v="458121"/>
    <n v="0"/>
    <x v="0"/>
    <s v="MI"/>
    <x v="38"/>
    <x v="0"/>
  </r>
  <r>
    <n v="50"/>
    <n v="1"/>
    <x v="0"/>
    <x v="0"/>
    <n v="153202"/>
    <n v="0"/>
    <x v="0"/>
    <s v="WI"/>
    <x v="39"/>
    <x v="0"/>
  </r>
  <r>
    <n v="49"/>
    <n v="1"/>
    <x v="0"/>
    <x v="0"/>
    <n v="33743"/>
    <n v="0"/>
    <x v="0"/>
    <s v="WV"/>
    <x v="40"/>
    <x v="0"/>
  </r>
  <r>
    <n v="27"/>
    <n v="1"/>
    <x v="0"/>
    <x v="0"/>
    <n v="31190"/>
    <n v="0"/>
    <x v="0"/>
    <s v="MT"/>
    <x v="41"/>
    <x v="0"/>
  </r>
  <r>
    <n v="17"/>
    <n v="1"/>
    <x v="0"/>
    <x v="0"/>
    <n v="41030"/>
    <n v="0"/>
    <x v="0"/>
    <s v="KS"/>
    <x v="42"/>
    <x v="0"/>
  </r>
  <r>
    <n v="3"/>
    <n v="1"/>
    <x v="0"/>
    <x v="0"/>
    <n v="445515"/>
    <n v="0"/>
    <x v="0"/>
    <s v="AZ"/>
    <x v="43"/>
    <x v="0"/>
  </r>
  <r>
    <n v="4"/>
    <n v="1"/>
    <x v="0"/>
    <x v="0"/>
    <n v="67782"/>
    <n v="0"/>
    <x v="0"/>
    <s v="AR"/>
    <x v="44"/>
    <x v="0"/>
  </r>
  <r>
    <n v="22"/>
    <n v="1"/>
    <x v="0"/>
    <x v="0"/>
    <n v="605154"/>
    <n v="0"/>
    <x v="0"/>
    <s v="MA"/>
    <x v="45"/>
    <x v="0"/>
  </r>
  <r>
    <n v="5"/>
    <n v="1"/>
    <x v="0"/>
    <x v="0"/>
    <n v="2737204"/>
    <n v="0"/>
    <x v="0"/>
    <s v="CA"/>
    <x v="46"/>
    <x v="0"/>
  </r>
  <r>
    <n v="31"/>
    <n v="1"/>
    <x v="0"/>
    <x v="0"/>
    <n v="20279"/>
    <n v="0"/>
    <x v="0"/>
    <s v="NJ"/>
    <x v="47"/>
    <x v="0"/>
  </r>
  <r>
    <n v="19"/>
    <n v="1"/>
    <x v="0"/>
    <x v="0"/>
    <n v="137176"/>
    <n v="0"/>
    <x v="0"/>
    <s v="LA"/>
    <x v="48"/>
    <x v="0"/>
  </r>
  <r>
    <n v="13"/>
    <n v="1"/>
    <x v="0"/>
    <x v="0"/>
    <n v="29887"/>
    <n v="0"/>
    <x v="0"/>
    <s v="ID"/>
    <x v="49"/>
    <x v="0"/>
  </r>
  <r>
    <n v="1"/>
    <n v="1"/>
    <x v="0"/>
    <x v="0"/>
    <n v="99337"/>
    <n v="0"/>
    <x v="0"/>
    <s v="AL"/>
    <x v="50"/>
    <x v="0"/>
  </r>
  <r>
    <n v="1"/>
    <n v="1"/>
    <x v="0"/>
    <x v="1"/>
    <n v="9394"/>
    <n v="0"/>
    <x v="0"/>
    <s v="AL"/>
    <x v="50"/>
    <x v="1"/>
  </r>
  <r>
    <n v="18"/>
    <n v="1"/>
    <x v="0"/>
    <x v="1"/>
    <n v="41004"/>
    <n v="0"/>
    <x v="0"/>
    <s v="KY"/>
    <x v="17"/>
    <x v="1"/>
  </r>
  <r>
    <n v="17"/>
    <n v="1"/>
    <x v="0"/>
    <x v="1"/>
    <n v="4123"/>
    <n v="0"/>
    <x v="0"/>
    <s v="KS"/>
    <x v="42"/>
    <x v="1"/>
  </r>
  <r>
    <n v="16"/>
    <n v="1"/>
    <x v="0"/>
    <x v="1"/>
    <n v="47864"/>
    <n v="0"/>
    <x v="0"/>
    <s v="IA"/>
    <x v="16"/>
    <x v="1"/>
  </r>
  <r>
    <n v="0"/>
    <n v="1"/>
    <x v="0"/>
    <x v="1"/>
    <n v="6779626"/>
    <n v="0"/>
    <x v="0"/>
    <s v="US"/>
    <x v="26"/>
    <x v="1"/>
  </r>
  <r>
    <n v="51"/>
    <n v="1"/>
    <x v="0"/>
    <x v="1"/>
    <n v="12246"/>
    <n v="0"/>
    <x v="0"/>
    <s v="WY"/>
    <x v="34"/>
    <x v="1"/>
  </r>
  <r>
    <n v="37"/>
    <n v="1"/>
    <x v="0"/>
    <x v="1"/>
    <n v="35404"/>
    <n v="0"/>
    <x v="0"/>
    <s v="OK"/>
    <x v="20"/>
    <x v="1"/>
  </r>
  <r>
    <n v="7"/>
    <n v="1"/>
    <x v="0"/>
    <x v="1"/>
    <n v="12850"/>
    <n v="0"/>
    <x v="0"/>
    <s v="CT"/>
    <x v="11"/>
    <x v="1"/>
  </r>
  <r>
    <n v="30"/>
    <n v="1"/>
    <x v="0"/>
    <x v="1"/>
    <n v="46"/>
    <n v="0"/>
    <x v="0"/>
    <s v="NH"/>
    <x v="6"/>
    <x v="1"/>
  </r>
  <r>
    <n v="34"/>
    <n v="1"/>
    <x v="0"/>
    <x v="1"/>
    <n v="26356"/>
    <n v="0"/>
    <x v="0"/>
    <s v="NC"/>
    <x v="5"/>
    <x v="1"/>
  </r>
  <r>
    <n v="19"/>
    <n v="1"/>
    <x v="0"/>
    <x v="1"/>
    <n v="37105"/>
    <n v="0"/>
    <x v="0"/>
    <s v="LA"/>
    <x v="48"/>
    <x v="1"/>
  </r>
  <r>
    <n v="14"/>
    <n v="1"/>
    <x v="0"/>
    <x v="1"/>
    <n v="4143"/>
    <n v="0"/>
    <x v="0"/>
    <s v="IL"/>
    <x v="13"/>
    <x v="1"/>
  </r>
  <r>
    <n v="36"/>
    <n v="1"/>
    <x v="0"/>
    <x v="1"/>
    <n v="36661"/>
    <n v="0"/>
    <x v="0"/>
    <s v="OH"/>
    <x v="3"/>
    <x v="1"/>
  </r>
  <r>
    <n v="46"/>
    <n v="1"/>
    <x v="0"/>
    <x v="1"/>
    <n v="8365"/>
    <n v="0"/>
    <x v="0"/>
    <s v="VT"/>
    <x v="36"/>
    <x v="1"/>
  </r>
  <r>
    <n v="10"/>
    <n v="1"/>
    <x v="0"/>
    <x v="1"/>
    <n v="4055801"/>
    <n v="0"/>
    <x v="0"/>
    <s v="FL"/>
    <x v="4"/>
    <x v="1"/>
  </r>
  <r>
    <n v="50"/>
    <n v="1"/>
    <x v="0"/>
    <x v="1"/>
    <n v="108940"/>
    <n v="0"/>
    <x v="0"/>
    <s v="WI"/>
    <x v="39"/>
    <x v="1"/>
  </r>
  <r>
    <n v="5"/>
    <n v="1"/>
    <x v="0"/>
    <x v="1"/>
    <n v="1166677"/>
    <n v="0"/>
    <x v="0"/>
    <s v="CA"/>
    <x v="46"/>
    <x v="1"/>
  </r>
  <r>
    <n v="33"/>
    <n v="1"/>
    <x v="0"/>
    <x v="1"/>
    <n v="51214"/>
    <n v="0"/>
    <x v="0"/>
    <s v="NY"/>
    <x v="37"/>
    <x v="1"/>
  </r>
  <r>
    <n v="38"/>
    <n v="1"/>
    <x v="0"/>
    <x v="1"/>
    <n v="5300"/>
    <n v="0"/>
    <x v="0"/>
    <s v="OR"/>
    <x v="31"/>
    <x v="1"/>
  </r>
  <r>
    <n v="24"/>
    <n v="1"/>
    <x v="0"/>
    <x v="1"/>
    <n v="14456"/>
    <n v="0"/>
    <x v="0"/>
    <s v="MN"/>
    <x v="0"/>
    <x v="1"/>
  </r>
  <r>
    <n v="2"/>
    <n v="1"/>
    <x v="0"/>
    <x v="1"/>
    <n v="149273"/>
    <n v="0"/>
    <x v="0"/>
    <s v="AK"/>
    <x v="14"/>
    <x v="1"/>
  </r>
  <r>
    <n v="11"/>
    <n v="1"/>
    <x v="0"/>
    <x v="1"/>
    <n v="50159"/>
    <n v="0"/>
    <x v="0"/>
    <s v="GA"/>
    <x v="35"/>
    <x v="1"/>
  </r>
  <r>
    <n v="26"/>
    <n v="1"/>
    <x v="0"/>
    <x v="1"/>
    <n v="26899"/>
    <n v="0"/>
    <x v="0"/>
    <s v="MO"/>
    <x v="8"/>
    <x v="1"/>
  </r>
  <r>
    <n v="25"/>
    <n v="1"/>
    <x v="0"/>
    <x v="1"/>
    <n v="6456"/>
    <n v="0"/>
    <x v="0"/>
    <s v="MS"/>
    <x v="18"/>
    <x v="1"/>
  </r>
  <r>
    <n v="20"/>
    <n v="1"/>
    <x v="0"/>
    <x v="1"/>
    <n v="2435"/>
    <n v="0"/>
    <x v="0"/>
    <s v="ME"/>
    <x v="9"/>
    <x v="1"/>
  </r>
  <r>
    <n v="8"/>
    <n v="1"/>
    <x v="0"/>
    <x v="1"/>
    <n v="204"/>
    <n v="0"/>
    <x v="0"/>
    <s v="DE"/>
    <x v="23"/>
    <x v="1"/>
  </r>
  <r>
    <n v="41"/>
    <n v="1"/>
    <x v="0"/>
    <x v="1"/>
    <n v="8665"/>
    <n v="0"/>
    <x v="0"/>
    <s v="SC"/>
    <x v="24"/>
    <x v="1"/>
  </r>
  <r>
    <n v="13"/>
    <n v="1"/>
    <x v="0"/>
    <x v="1"/>
    <n v="2900"/>
    <n v="0"/>
    <x v="0"/>
    <s v="ID"/>
    <x v="49"/>
    <x v="1"/>
  </r>
  <r>
    <n v="40"/>
    <n v="1"/>
    <x v="0"/>
    <x v="1"/>
    <n v="3005"/>
    <n v="0"/>
    <x v="0"/>
    <s v="RI"/>
    <x v="27"/>
    <x v="1"/>
  </r>
  <r>
    <n v="22"/>
    <n v="1"/>
    <x v="0"/>
    <x v="1"/>
    <n v="18612"/>
    <n v="0"/>
    <x v="0"/>
    <s v="MA"/>
    <x v="45"/>
    <x v="1"/>
  </r>
  <r>
    <n v="6"/>
    <n v="1"/>
    <x v="0"/>
    <x v="1"/>
    <n v="114778"/>
    <n v="0"/>
    <x v="0"/>
    <s v="CO"/>
    <x v="22"/>
    <x v="1"/>
  </r>
  <r>
    <n v="3"/>
    <n v="1"/>
    <x v="0"/>
    <x v="1"/>
    <n v="16601"/>
    <n v="0"/>
    <x v="0"/>
    <s v="AZ"/>
    <x v="43"/>
    <x v="1"/>
  </r>
  <r>
    <n v="42"/>
    <n v="1"/>
    <x v="0"/>
    <x v="1"/>
    <n v="39766"/>
    <n v="0"/>
    <x v="0"/>
    <s v="SD"/>
    <x v="10"/>
    <x v="1"/>
  </r>
  <r>
    <n v="49"/>
    <n v="1"/>
    <x v="0"/>
    <x v="1"/>
    <n v="1495"/>
    <n v="0"/>
    <x v="0"/>
    <s v="WV"/>
    <x v="40"/>
    <x v="1"/>
  </r>
  <r>
    <n v="32"/>
    <n v="1"/>
    <x v="0"/>
    <x v="1"/>
    <n v="2617"/>
    <n v="0"/>
    <x v="0"/>
    <s v="NM"/>
    <x v="12"/>
    <x v="1"/>
  </r>
  <r>
    <n v="4"/>
    <n v="1"/>
    <x v="0"/>
    <x v="1"/>
    <n v="30648"/>
    <n v="0"/>
    <x v="0"/>
    <s v="AR"/>
    <x v="44"/>
    <x v="1"/>
  </r>
  <r>
    <n v="45"/>
    <n v="1"/>
    <x v="0"/>
    <x v="1"/>
    <n v="32125"/>
    <n v="0"/>
    <x v="0"/>
    <s v="UT"/>
    <x v="15"/>
    <x v="1"/>
  </r>
  <r>
    <n v="44"/>
    <n v="1"/>
    <x v="0"/>
    <x v="1"/>
    <n v="38249"/>
    <n v="0"/>
    <x v="0"/>
    <s v="TX"/>
    <x v="7"/>
    <x v="1"/>
  </r>
  <r>
    <n v="12"/>
    <n v="1"/>
    <x v="0"/>
    <x v="1"/>
    <n v="841"/>
    <n v="0"/>
    <x v="0"/>
    <s v="HI"/>
    <x v="33"/>
    <x v="1"/>
  </r>
  <r>
    <n v="28"/>
    <n v="1"/>
    <x v="0"/>
    <x v="1"/>
    <n v="10305"/>
    <n v="0"/>
    <x v="0"/>
    <s v="NE"/>
    <x v="29"/>
    <x v="1"/>
  </r>
  <r>
    <n v="47"/>
    <n v="1"/>
    <x v="0"/>
    <x v="1"/>
    <n v="9997"/>
    <n v="0"/>
    <x v="0"/>
    <s v="VA"/>
    <x v="2"/>
    <x v="1"/>
  </r>
  <r>
    <n v="48"/>
    <n v="1"/>
    <x v="0"/>
    <x v="1"/>
    <n v="51736"/>
    <n v="0"/>
    <x v="0"/>
    <s v="WA"/>
    <x v="21"/>
    <x v="1"/>
  </r>
  <r>
    <n v="35"/>
    <n v="1"/>
    <x v="0"/>
    <x v="1"/>
    <n v="270443"/>
    <n v="0"/>
    <x v="0"/>
    <s v="ND"/>
    <x v="32"/>
    <x v="1"/>
  </r>
  <r>
    <n v="23"/>
    <n v="1"/>
    <x v="0"/>
    <x v="1"/>
    <n v="63760"/>
    <n v="0"/>
    <x v="0"/>
    <s v="MI"/>
    <x v="38"/>
    <x v="1"/>
  </r>
  <r>
    <n v="15"/>
    <n v="1"/>
    <x v="0"/>
    <x v="1"/>
    <n v="6262"/>
    <n v="0"/>
    <x v="0"/>
    <s v="IN"/>
    <x v="1"/>
    <x v="1"/>
  </r>
  <r>
    <n v="43"/>
    <n v="1"/>
    <x v="0"/>
    <x v="1"/>
    <n v="43780"/>
    <n v="0"/>
    <x v="0"/>
    <s v="TN"/>
    <x v="30"/>
    <x v="1"/>
  </r>
  <r>
    <n v="29"/>
    <n v="1"/>
    <x v="0"/>
    <x v="1"/>
    <n v="51953"/>
    <n v="0"/>
    <x v="0"/>
    <s v="NV"/>
    <x v="19"/>
    <x v="1"/>
  </r>
  <r>
    <n v="27"/>
    <n v="1"/>
    <x v="0"/>
    <x v="1"/>
    <n v="9586"/>
    <n v="0"/>
    <x v="0"/>
    <s v="MT"/>
    <x v="41"/>
    <x v="1"/>
  </r>
  <r>
    <n v="39"/>
    <n v="1"/>
    <x v="0"/>
    <x v="1"/>
    <n v="3362"/>
    <n v="0"/>
    <x v="0"/>
    <s v="PA"/>
    <x v="28"/>
    <x v="1"/>
  </r>
  <r>
    <n v="21"/>
    <n v="1"/>
    <x v="0"/>
    <x v="1"/>
    <n v="33863"/>
    <n v="0"/>
    <x v="0"/>
    <s v="MD"/>
    <x v="25"/>
    <x v="1"/>
  </r>
  <r>
    <n v="31"/>
    <n v="1"/>
    <x v="0"/>
    <x v="1"/>
    <n v="902"/>
    <n v="0"/>
    <x v="0"/>
    <s v="NJ"/>
    <x v="47"/>
    <x v="1"/>
  </r>
  <r>
    <n v="26"/>
    <n v="1"/>
    <x v="0"/>
    <x v="2"/>
    <n v="144798"/>
    <n v="0"/>
    <x v="0"/>
    <s v="MO"/>
    <x v="8"/>
    <x v="2"/>
  </r>
  <r>
    <n v="50"/>
    <n v="1"/>
    <x v="0"/>
    <x v="2"/>
    <n v="162139"/>
    <n v="0"/>
    <x v="0"/>
    <s v="WI"/>
    <x v="39"/>
    <x v="2"/>
  </r>
  <r>
    <n v="39"/>
    <n v="1"/>
    <x v="0"/>
    <x v="2"/>
    <n v="333003"/>
    <n v="0"/>
    <x v="0"/>
    <s v="PA"/>
    <x v="28"/>
    <x v="2"/>
  </r>
  <r>
    <n v="40"/>
    <n v="1"/>
    <x v="0"/>
    <x v="2"/>
    <n v="16617"/>
    <n v="0"/>
    <x v="0"/>
    <s v="RI"/>
    <x v="27"/>
    <x v="2"/>
  </r>
  <r>
    <n v="34"/>
    <n v="1"/>
    <x v="0"/>
    <x v="2"/>
    <n v="216239"/>
    <n v="0"/>
    <x v="0"/>
    <s v="NC"/>
    <x v="5"/>
    <x v="2"/>
  </r>
  <r>
    <n v="10"/>
    <n v="1"/>
    <x v="0"/>
    <x v="2"/>
    <n v="287867"/>
    <n v="0"/>
    <x v="0"/>
    <s v="FL"/>
    <x v="4"/>
    <x v="2"/>
  </r>
  <r>
    <n v="16"/>
    <n v="1"/>
    <x v="0"/>
    <x v="2"/>
    <n v="109664"/>
    <n v="0"/>
    <x v="0"/>
    <s v="IA"/>
    <x v="16"/>
    <x v="2"/>
  </r>
  <r>
    <n v="31"/>
    <n v="1"/>
    <x v="0"/>
    <x v="2"/>
    <n v="255924"/>
    <n v="0"/>
    <x v="0"/>
    <s v="NJ"/>
    <x v="47"/>
    <x v="2"/>
  </r>
  <r>
    <n v="8"/>
    <n v="1"/>
    <x v="0"/>
    <x v="2"/>
    <n v="14971"/>
    <n v="0"/>
    <x v="0"/>
    <s v="DE"/>
    <x v="23"/>
    <x v="2"/>
  </r>
  <r>
    <n v="3"/>
    <n v="1"/>
    <x v="0"/>
    <x v="2"/>
    <n v="96322"/>
    <n v="0"/>
    <x v="0"/>
    <s v="AZ"/>
    <x v="43"/>
    <x v="2"/>
  </r>
  <r>
    <n v="6"/>
    <n v="1"/>
    <x v="0"/>
    <x v="2"/>
    <n v="89007"/>
    <n v="0"/>
    <x v="0"/>
    <s v="CO"/>
    <x v="22"/>
    <x v="2"/>
  </r>
  <r>
    <n v="15"/>
    <n v="1"/>
    <x v="0"/>
    <x v="2"/>
    <n v="197541"/>
    <n v="0"/>
    <x v="0"/>
    <s v="IN"/>
    <x v="1"/>
    <x v="2"/>
  </r>
  <r>
    <n v="22"/>
    <n v="1"/>
    <x v="0"/>
    <x v="2"/>
    <n v="135238"/>
    <n v="0"/>
    <x v="0"/>
    <s v="MA"/>
    <x v="45"/>
    <x v="2"/>
  </r>
  <r>
    <n v="18"/>
    <n v="1"/>
    <x v="0"/>
    <x v="2"/>
    <n v="101507"/>
    <n v="0"/>
    <x v="0"/>
    <s v="KY"/>
    <x v="17"/>
    <x v="2"/>
  </r>
  <r>
    <n v="46"/>
    <n v="1"/>
    <x v="0"/>
    <x v="2"/>
    <n v="17865"/>
    <n v="0"/>
    <x v="0"/>
    <s v="VT"/>
    <x v="36"/>
    <x v="2"/>
  </r>
  <r>
    <n v="47"/>
    <n v="1"/>
    <x v="0"/>
    <x v="2"/>
    <n v="241798"/>
    <n v="0"/>
    <x v="0"/>
    <s v="VA"/>
    <x v="2"/>
    <x v="2"/>
  </r>
  <r>
    <n v="30"/>
    <n v="1"/>
    <x v="0"/>
    <x v="2"/>
    <n v="39392"/>
    <n v="0"/>
    <x v="0"/>
    <s v="NH"/>
    <x v="6"/>
    <x v="2"/>
  </r>
  <r>
    <n v="21"/>
    <n v="1"/>
    <x v="0"/>
    <x v="2"/>
    <n v="112314"/>
    <n v="0"/>
    <x v="0"/>
    <s v="MD"/>
    <x v="25"/>
    <x v="2"/>
  </r>
  <r>
    <n v="33"/>
    <n v="1"/>
    <x v="0"/>
    <x v="2"/>
    <n v="295916"/>
    <n v="0"/>
    <x v="0"/>
    <s v="NY"/>
    <x v="37"/>
    <x v="2"/>
  </r>
  <r>
    <n v="42"/>
    <n v="1"/>
    <x v="0"/>
    <x v="2"/>
    <n v="28645"/>
    <n v="0"/>
    <x v="0"/>
    <s v="SD"/>
    <x v="10"/>
    <x v="2"/>
  </r>
  <r>
    <n v="14"/>
    <n v="1"/>
    <x v="0"/>
    <x v="2"/>
    <n v="247391"/>
    <n v="0"/>
    <x v="0"/>
    <s v="IL"/>
    <x v="13"/>
    <x v="2"/>
  </r>
  <r>
    <n v="36"/>
    <n v="1"/>
    <x v="0"/>
    <x v="2"/>
    <n v="271032"/>
    <n v="0"/>
    <x v="0"/>
    <s v="OH"/>
    <x v="3"/>
    <x v="2"/>
  </r>
  <r>
    <n v="0"/>
    <n v="1"/>
    <x v="0"/>
    <x v="2"/>
    <n v="6308788"/>
    <n v="0"/>
    <x v="0"/>
    <s v="US"/>
    <x v="26"/>
    <x v="2"/>
  </r>
  <r>
    <n v="49"/>
    <n v="1"/>
    <x v="0"/>
    <x v="2"/>
    <n v="24350"/>
    <n v="0"/>
    <x v="0"/>
    <s v="WV"/>
    <x v="40"/>
    <x v="2"/>
  </r>
  <r>
    <n v="17"/>
    <n v="1"/>
    <x v="0"/>
    <x v="2"/>
    <n v="87005"/>
    <n v="0"/>
    <x v="0"/>
    <s v="KS"/>
    <x v="42"/>
    <x v="2"/>
  </r>
  <r>
    <n v="5"/>
    <n v="1"/>
    <x v="0"/>
    <x v="2"/>
    <n v="409756"/>
    <n v="0"/>
    <x v="0"/>
    <s v="CA"/>
    <x v="46"/>
    <x v="2"/>
  </r>
  <r>
    <n v="28"/>
    <n v="1"/>
    <x v="0"/>
    <x v="2"/>
    <n v="65923"/>
    <n v="0"/>
    <x v="0"/>
    <s v="NE"/>
    <x v="29"/>
    <x v="2"/>
  </r>
  <r>
    <n v="11"/>
    <n v="1"/>
    <x v="0"/>
    <x v="2"/>
    <n v="196524"/>
    <n v="0"/>
    <x v="0"/>
    <s v="GA"/>
    <x v="35"/>
    <x v="2"/>
  </r>
  <r>
    <n v="13"/>
    <n v="1"/>
    <x v="0"/>
    <x v="2"/>
    <n v="25790"/>
    <n v="0"/>
    <x v="0"/>
    <s v="ID"/>
    <x v="49"/>
    <x v="2"/>
  </r>
  <r>
    <n v="35"/>
    <n v="1"/>
    <x v="0"/>
    <x v="2"/>
    <n v="26477"/>
    <n v="0"/>
    <x v="0"/>
    <s v="ND"/>
    <x v="32"/>
    <x v="2"/>
  </r>
  <r>
    <n v="29"/>
    <n v="1"/>
    <x v="0"/>
    <x v="2"/>
    <n v="27931"/>
    <n v="0"/>
    <x v="0"/>
    <s v="NV"/>
    <x v="19"/>
    <x v="2"/>
  </r>
  <r>
    <n v="48"/>
    <n v="1"/>
    <x v="0"/>
    <x v="2"/>
    <n v="109774"/>
    <n v="0"/>
    <x v="0"/>
    <s v="WA"/>
    <x v="21"/>
    <x v="2"/>
  </r>
  <r>
    <n v="51"/>
    <n v="1"/>
    <x v="0"/>
    <x v="2"/>
    <n v="17146"/>
    <n v="0"/>
    <x v="0"/>
    <s v="WY"/>
    <x v="34"/>
    <x v="2"/>
  </r>
  <r>
    <n v="37"/>
    <n v="1"/>
    <x v="0"/>
    <x v="2"/>
    <n v="76806"/>
    <n v="0"/>
    <x v="0"/>
    <s v="OK"/>
    <x v="20"/>
    <x v="2"/>
  </r>
  <r>
    <n v="7"/>
    <n v="1"/>
    <x v="0"/>
    <x v="2"/>
    <n v="117724"/>
    <n v="0"/>
    <x v="0"/>
    <s v="CT"/>
    <x v="11"/>
    <x v="2"/>
  </r>
  <r>
    <n v="24"/>
    <n v="1"/>
    <x v="0"/>
    <x v="2"/>
    <n v="186546"/>
    <n v="0"/>
    <x v="0"/>
    <s v="MN"/>
    <x v="0"/>
    <x v="2"/>
  </r>
  <r>
    <n v="38"/>
    <n v="1"/>
    <x v="0"/>
    <x v="2"/>
    <n v="44776"/>
    <n v="0"/>
    <x v="0"/>
    <s v="OR"/>
    <x v="31"/>
    <x v="2"/>
  </r>
  <r>
    <n v="23"/>
    <n v="1"/>
    <x v="0"/>
    <x v="2"/>
    <n v="178932"/>
    <n v="0"/>
    <x v="0"/>
    <s v="MI"/>
    <x v="38"/>
    <x v="2"/>
  </r>
  <r>
    <n v="45"/>
    <n v="1"/>
    <x v="0"/>
    <x v="2"/>
    <n v="57214"/>
    <n v="0"/>
    <x v="0"/>
    <s v="UT"/>
    <x v="15"/>
    <x v="2"/>
  </r>
  <r>
    <n v="2"/>
    <n v="1"/>
    <x v="0"/>
    <x v="2"/>
    <n v="9483"/>
    <n v="0"/>
    <x v="0"/>
    <s v="AK"/>
    <x v="14"/>
    <x v="2"/>
  </r>
  <r>
    <n v="1"/>
    <n v="1"/>
    <x v="0"/>
    <x v="2"/>
    <n v="125312"/>
    <n v="0"/>
    <x v="0"/>
    <s v="AL"/>
    <x v="50"/>
    <x v="2"/>
  </r>
  <r>
    <n v="44"/>
    <n v="1"/>
    <x v="0"/>
    <x v="2"/>
    <n v="636236"/>
    <n v="0"/>
    <x v="0"/>
    <s v="TX"/>
    <x v="7"/>
    <x v="2"/>
  </r>
  <r>
    <n v="32"/>
    <n v="1"/>
    <x v="0"/>
    <x v="2"/>
    <n v="22568"/>
    <n v="0"/>
    <x v="0"/>
    <s v="NM"/>
    <x v="12"/>
    <x v="2"/>
  </r>
  <r>
    <n v="27"/>
    <n v="1"/>
    <x v="0"/>
    <x v="2"/>
    <n v="19484"/>
    <n v="0"/>
    <x v="0"/>
    <s v="MT"/>
    <x v="41"/>
    <x v="2"/>
  </r>
  <r>
    <n v="19"/>
    <n v="1"/>
    <x v="0"/>
    <x v="2"/>
    <n v="50137"/>
    <n v="0"/>
    <x v="0"/>
    <s v="LA"/>
    <x v="48"/>
    <x v="2"/>
  </r>
  <r>
    <n v="43"/>
    <n v="1"/>
    <x v="0"/>
    <x v="2"/>
    <n v="129395"/>
    <n v="0"/>
    <x v="0"/>
    <s v="TN"/>
    <x v="30"/>
    <x v="2"/>
  </r>
  <r>
    <n v="41"/>
    <n v="1"/>
    <x v="0"/>
    <x v="2"/>
    <n v="84139"/>
    <n v="0"/>
    <x v="0"/>
    <s v="SC"/>
    <x v="24"/>
    <x v="2"/>
  </r>
  <r>
    <n v="20"/>
    <n v="1"/>
    <x v="0"/>
    <x v="2"/>
    <n v="28825"/>
    <n v="0"/>
    <x v="0"/>
    <s v="ME"/>
    <x v="9"/>
    <x v="2"/>
  </r>
  <r>
    <n v="25"/>
    <n v="1"/>
    <x v="0"/>
    <x v="2"/>
    <n v="51557"/>
    <n v="0"/>
    <x v="0"/>
    <s v="MS"/>
    <x v="18"/>
    <x v="2"/>
  </r>
  <r>
    <n v="9"/>
    <n v="1"/>
    <x v="0"/>
    <x v="2"/>
    <n v="668"/>
    <n v="0"/>
    <x v="0"/>
    <s v="DC"/>
    <x v="51"/>
    <x v="2"/>
  </r>
  <r>
    <n v="12"/>
    <n v="1"/>
    <x v="0"/>
    <x v="2"/>
    <n v="26662"/>
    <n v="0"/>
    <x v="0"/>
    <s v="HI"/>
    <x v="33"/>
    <x v="2"/>
  </r>
  <r>
    <n v="4"/>
    <n v="1"/>
    <x v="0"/>
    <x v="2"/>
    <n v="56458"/>
    <n v="0"/>
    <x v="0"/>
    <s v="AR"/>
    <x v="44"/>
    <x v="2"/>
  </r>
  <r>
    <n v="22"/>
    <n v="1"/>
    <x v="0"/>
    <x v="3"/>
    <n v="135389"/>
    <n v="0"/>
    <x v="0"/>
    <s v="MA"/>
    <x v="45"/>
    <x v="3"/>
  </r>
  <r>
    <n v="44"/>
    <n v="1"/>
    <x v="0"/>
    <x v="3"/>
    <n v="78923"/>
    <n v="0"/>
    <x v="0"/>
    <s v="TX"/>
    <x v="7"/>
    <x v="3"/>
  </r>
  <r>
    <n v="13"/>
    <n v="1"/>
    <x v="0"/>
    <x v="3"/>
    <n v="7836"/>
    <n v="0"/>
    <x v="0"/>
    <s v="ID"/>
    <x v="49"/>
    <x v="3"/>
  </r>
  <r>
    <n v="14"/>
    <n v="1"/>
    <x v="0"/>
    <x v="3"/>
    <n v="70379"/>
    <n v="0"/>
    <x v="0"/>
    <s v="IL"/>
    <x v="13"/>
    <x v="3"/>
  </r>
  <r>
    <n v="12"/>
    <n v="1"/>
    <x v="0"/>
    <x v="3"/>
    <n v="4907"/>
    <n v="0"/>
    <x v="0"/>
    <s v="HI"/>
    <x v="33"/>
    <x v="3"/>
  </r>
  <r>
    <n v="47"/>
    <n v="1"/>
    <x v="0"/>
    <x v="3"/>
    <n v="25179"/>
    <n v="0"/>
    <x v="0"/>
    <s v="VA"/>
    <x v="2"/>
    <x v="3"/>
  </r>
  <r>
    <n v="24"/>
    <n v="1"/>
    <x v="0"/>
    <x v="3"/>
    <n v="105948"/>
    <n v="0"/>
    <x v="0"/>
    <s v="MN"/>
    <x v="0"/>
    <x v="3"/>
  </r>
  <r>
    <n v="33"/>
    <n v="1"/>
    <x v="0"/>
    <x v="3"/>
    <n v="83404"/>
    <n v="0"/>
    <x v="0"/>
    <s v="NY"/>
    <x v="37"/>
    <x v="3"/>
  </r>
  <r>
    <n v="23"/>
    <n v="1"/>
    <x v="0"/>
    <x v="3"/>
    <n v="37283"/>
    <n v="0"/>
    <x v="0"/>
    <s v="MI"/>
    <x v="38"/>
    <x v="3"/>
  </r>
  <r>
    <n v="38"/>
    <n v="1"/>
    <x v="0"/>
    <x v="3"/>
    <n v="23404"/>
    <n v="0"/>
    <x v="0"/>
    <s v="OR"/>
    <x v="31"/>
    <x v="3"/>
  </r>
  <r>
    <n v="49"/>
    <n v="1"/>
    <x v="0"/>
    <x v="3"/>
    <n v="4213"/>
    <n v="0"/>
    <x v="0"/>
    <s v="WV"/>
    <x v="40"/>
    <x v="3"/>
  </r>
  <r>
    <n v="20"/>
    <n v="1"/>
    <x v="0"/>
    <x v="3"/>
    <n v="5501"/>
    <n v="0"/>
    <x v="0"/>
    <s v="ME"/>
    <x v="9"/>
    <x v="3"/>
  </r>
  <r>
    <n v="41"/>
    <n v="1"/>
    <x v="0"/>
    <x v="3"/>
    <n v="10686"/>
    <n v="0"/>
    <x v="0"/>
    <s v="SC"/>
    <x v="24"/>
    <x v="3"/>
  </r>
  <r>
    <n v="3"/>
    <n v="1"/>
    <x v="0"/>
    <x v="3"/>
    <n v="1689"/>
    <n v="0"/>
    <x v="0"/>
    <s v="AZ"/>
    <x v="43"/>
    <x v="3"/>
  </r>
  <r>
    <n v="37"/>
    <n v="1"/>
    <x v="0"/>
    <x v="3"/>
    <n v="21490"/>
    <n v="0"/>
    <x v="0"/>
    <s v="OK"/>
    <x v="20"/>
    <x v="3"/>
  </r>
  <r>
    <n v="26"/>
    <n v="1"/>
    <x v="0"/>
    <x v="3"/>
    <n v="23801"/>
    <n v="0"/>
    <x v="0"/>
    <s v="MO"/>
    <x v="8"/>
    <x v="3"/>
  </r>
  <r>
    <n v="51"/>
    <n v="1"/>
    <x v="0"/>
    <x v="3"/>
    <n v="273"/>
    <n v="0"/>
    <x v="0"/>
    <s v="WY"/>
    <x v="34"/>
    <x v="3"/>
  </r>
  <r>
    <n v="7"/>
    <n v="1"/>
    <x v="0"/>
    <x v="3"/>
    <n v="4871"/>
    <n v="0"/>
    <x v="0"/>
    <s v="CT"/>
    <x v="11"/>
    <x v="3"/>
  </r>
  <r>
    <n v="42"/>
    <n v="1"/>
    <x v="0"/>
    <x v="3"/>
    <n v="3940"/>
    <n v="0"/>
    <x v="0"/>
    <s v="SD"/>
    <x v="10"/>
    <x v="3"/>
  </r>
  <r>
    <n v="21"/>
    <n v="1"/>
    <x v="0"/>
    <x v="3"/>
    <n v="15749"/>
    <n v="0"/>
    <x v="0"/>
    <s v="MD"/>
    <x v="25"/>
    <x v="3"/>
  </r>
  <r>
    <n v="31"/>
    <n v="1"/>
    <x v="0"/>
    <x v="3"/>
    <n v="78028"/>
    <n v="0"/>
    <x v="0"/>
    <s v="NJ"/>
    <x v="47"/>
    <x v="3"/>
  </r>
  <r>
    <n v="16"/>
    <n v="1"/>
    <x v="0"/>
    <x v="3"/>
    <n v="14977"/>
    <n v="0"/>
    <x v="0"/>
    <s v="IA"/>
    <x v="16"/>
    <x v="3"/>
  </r>
  <r>
    <n v="25"/>
    <n v="1"/>
    <x v="0"/>
    <x v="3"/>
    <n v="6052"/>
    <n v="0"/>
    <x v="0"/>
    <s v="MS"/>
    <x v="18"/>
    <x v="3"/>
  </r>
  <r>
    <n v="30"/>
    <n v="1"/>
    <x v="0"/>
    <x v="3"/>
    <n v="8297"/>
    <n v="0"/>
    <x v="0"/>
    <s v="NH"/>
    <x v="6"/>
    <x v="3"/>
  </r>
  <r>
    <n v="35"/>
    <n v="1"/>
    <x v="0"/>
    <x v="3"/>
    <n v="1102"/>
    <n v="0"/>
    <x v="0"/>
    <s v="ND"/>
    <x v="32"/>
    <x v="3"/>
  </r>
  <r>
    <n v="39"/>
    <n v="1"/>
    <x v="0"/>
    <x v="3"/>
    <n v="57628"/>
    <n v="0"/>
    <x v="0"/>
    <s v="PA"/>
    <x v="28"/>
    <x v="3"/>
  </r>
  <r>
    <n v="5"/>
    <n v="1"/>
    <x v="0"/>
    <x v="3"/>
    <n v="68472"/>
    <n v="0"/>
    <x v="0"/>
    <s v="CA"/>
    <x v="46"/>
    <x v="3"/>
  </r>
  <r>
    <n v="18"/>
    <n v="1"/>
    <x v="0"/>
    <x v="3"/>
    <n v="9268"/>
    <n v="0"/>
    <x v="0"/>
    <s v="KY"/>
    <x v="17"/>
    <x v="3"/>
  </r>
  <r>
    <n v="36"/>
    <n v="1"/>
    <x v="0"/>
    <x v="3"/>
    <n v="86329"/>
    <n v="0"/>
    <x v="0"/>
    <s v="OH"/>
    <x v="3"/>
    <x v="3"/>
  </r>
  <r>
    <n v="11"/>
    <n v="1"/>
    <x v="0"/>
    <x v="3"/>
    <n v="30301"/>
    <n v="0"/>
    <x v="0"/>
    <s v="GA"/>
    <x v="35"/>
    <x v="3"/>
  </r>
  <r>
    <n v="40"/>
    <n v="1"/>
    <x v="0"/>
    <x v="3"/>
    <n v="3518"/>
    <n v="0"/>
    <x v="0"/>
    <s v="RI"/>
    <x v="27"/>
    <x v="3"/>
  </r>
  <r>
    <n v="45"/>
    <n v="1"/>
    <x v="0"/>
    <x v="3"/>
    <n v="14765"/>
    <n v="0"/>
    <x v="0"/>
    <s v="UT"/>
    <x v="15"/>
    <x v="3"/>
  </r>
  <r>
    <n v="6"/>
    <n v="1"/>
    <x v="0"/>
    <x v="3"/>
    <n v="94119"/>
    <n v="0"/>
    <x v="0"/>
    <s v="CO"/>
    <x v="22"/>
    <x v="3"/>
  </r>
  <r>
    <n v="34"/>
    <n v="1"/>
    <x v="0"/>
    <x v="3"/>
    <n v="74475"/>
    <n v="0"/>
    <x v="0"/>
    <s v="NC"/>
    <x v="5"/>
    <x v="3"/>
  </r>
  <r>
    <n v="46"/>
    <n v="1"/>
    <x v="0"/>
    <x v="3"/>
    <n v="2207"/>
    <n v="0"/>
    <x v="0"/>
    <s v="VT"/>
    <x v="36"/>
    <x v="3"/>
  </r>
  <r>
    <n v="19"/>
    <n v="1"/>
    <x v="0"/>
    <x v="3"/>
    <n v="9692"/>
    <n v="0"/>
    <x v="0"/>
    <s v="LA"/>
    <x v="48"/>
    <x v="3"/>
  </r>
  <r>
    <n v="43"/>
    <n v="1"/>
    <x v="0"/>
    <x v="3"/>
    <n v="15108"/>
    <n v="0"/>
    <x v="0"/>
    <s v="TN"/>
    <x v="30"/>
    <x v="3"/>
  </r>
  <r>
    <n v="32"/>
    <n v="1"/>
    <x v="0"/>
    <x v="3"/>
    <n v="11"/>
    <n v="0"/>
    <x v="0"/>
    <s v="NM"/>
    <x v="12"/>
    <x v="3"/>
  </r>
  <r>
    <n v="50"/>
    <n v="1"/>
    <x v="0"/>
    <x v="3"/>
    <n v="5254"/>
    <n v="0"/>
    <x v="0"/>
    <s v="WI"/>
    <x v="39"/>
    <x v="3"/>
  </r>
  <r>
    <n v="27"/>
    <n v="1"/>
    <x v="0"/>
    <x v="3"/>
    <n v="3584"/>
    <n v="0"/>
    <x v="0"/>
    <s v="MT"/>
    <x v="41"/>
    <x v="3"/>
  </r>
  <r>
    <n v="48"/>
    <n v="1"/>
    <x v="0"/>
    <x v="3"/>
    <n v="87451"/>
    <n v="0"/>
    <x v="0"/>
    <s v="WA"/>
    <x v="21"/>
    <x v="3"/>
  </r>
  <r>
    <n v="29"/>
    <n v="1"/>
    <x v="0"/>
    <x v="3"/>
    <n v="11540"/>
    <n v="0"/>
    <x v="0"/>
    <s v="NV"/>
    <x v="19"/>
    <x v="3"/>
  </r>
  <r>
    <n v="0"/>
    <n v="1"/>
    <x v="0"/>
    <x v="3"/>
    <n v="1449619"/>
    <n v="0"/>
    <x v="0"/>
    <s v="US"/>
    <x v="26"/>
    <x v="3"/>
  </r>
  <r>
    <n v="15"/>
    <n v="1"/>
    <x v="0"/>
    <x v="3"/>
    <n v="7799"/>
    <n v="0"/>
    <x v="0"/>
    <s v="IN"/>
    <x v="1"/>
    <x v="3"/>
  </r>
  <r>
    <n v="28"/>
    <n v="1"/>
    <x v="0"/>
    <x v="3"/>
    <n v="1890"/>
    <n v="0"/>
    <x v="0"/>
    <s v="NE"/>
    <x v="29"/>
    <x v="3"/>
  </r>
  <r>
    <n v="4"/>
    <n v="1"/>
    <x v="0"/>
    <x v="3"/>
    <n v="9612"/>
    <n v="0"/>
    <x v="0"/>
    <s v="AR"/>
    <x v="44"/>
    <x v="3"/>
  </r>
  <r>
    <n v="17"/>
    <n v="1"/>
    <x v="0"/>
    <x v="3"/>
    <n v="6138"/>
    <n v="0"/>
    <x v="0"/>
    <s v="KS"/>
    <x v="42"/>
    <x v="3"/>
  </r>
  <r>
    <n v="1"/>
    <n v="1"/>
    <x v="0"/>
    <x v="3"/>
    <n v="4397"/>
    <n v="0"/>
    <x v="0"/>
    <s v="AL"/>
    <x v="50"/>
    <x v="3"/>
  </r>
  <r>
    <n v="10"/>
    <n v="1"/>
    <x v="0"/>
    <x v="3"/>
    <n v="72740"/>
    <n v="0"/>
    <x v="0"/>
    <s v="FL"/>
    <x v="4"/>
    <x v="3"/>
  </r>
  <r>
    <n v="21"/>
    <n v="1"/>
    <x v="0"/>
    <x v="4"/>
    <n v="169680"/>
    <n v="0"/>
    <x v="0"/>
    <s v="MD"/>
    <x v="25"/>
    <x v="4"/>
  </r>
  <r>
    <n v="37"/>
    <n v="1"/>
    <x v="0"/>
    <x v="4"/>
    <n v="191341"/>
    <n v="0"/>
    <x v="0"/>
    <s v="OK"/>
    <x v="20"/>
    <x v="4"/>
  </r>
  <r>
    <n v="18"/>
    <n v="1"/>
    <x v="0"/>
    <x v="4"/>
    <n v="11038"/>
    <n v="0"/>
    <x v="0"/>
    <s v="KY"/>
    <x v="17"/>
    <x v="4"/>
  </r>
  <r>
    <n v="9"/>
    <n v="1"/>
    <x v="0"/>
    <x v="4"/>
    <n v="395"/>
    <n v="0"/>
    <x v="0"/>
    <s v="DC"/>
    <x v="51"/>
    <x v="4"/>
  </r>
  <r>
    <n v="13"/>
    <n v="1"/>
    <x v="0"/>
    <x v="4"/>
    <n v="5862"/>
    <n v="0"/>
    <x v="0"/>
    <s v="ID"/>
    <x v="49"/>
    <x v="4"/>
  </r>
  <r>
    <n v="16"/>
    <n v="1"/>
    <x v="0"/>
    <x v="4"/>
    <n v="49614"/>
    <n v="0"/>
    <x v="0"/>
    <s v="IA"/>
    <x v="16"/>
    <x v="4"/>
  </r>
  <r>
    <n v="5"/>
    <n v="1"/>
    <x v="0"/>
    <x v="4"/>
    <n v="587858"/>
    <n v="0"/>
    <x v="0"/>
    <s v="CA"/>
    <x v="46"/>
    <x v="4"/>
  </r>
  <r>
    <n v="0"/>
    <n v="1"/>
    <x v="0"/>
    <x v="4"/>
    <n v="6877452"/>
    <n v="0"/>
    <x v="0"/>
    <s v="US"/>
    <x v="26"/>
    <x v="4"/>
  </r>
  <r>
    <n v="22"/>
    <n v="1"/>
    <x v="0"/>
    <x v="4"/>
    <n v="40227"/>
    <n v="0"/>
    <x v="0"/>
    <s v="MA"/>
    <x v="45"/>
    <x v="4"/>
  </r>
  <r>
    <n v="43"/>
    <n v="1"/>
    <x v="0"/>
    <x v="4"/>
    <n v="135503"/>
    <n v="0"/>
    <x v="0"/>
    <s v="TN"/>
    <x v="30"/>
    <x v="4"/>
  </r>
  <r>
    <n v="32"/>
    <n v="1"/>
    <x v="0"/>
    <x v="4"/>
    <n v="28540"/>
    <n v="0"/>
    <x v="0"/>
    <s v="NM"/>
    <x v="12"/>
    <x v="4"/>
  </r>
  <r>
    <n v="14"/>
    <n v="1"/>
    <x v="0"/>
    <x v="4"/>
    <n v="262078"/>
    <n v="0"/>
    <x v="0"/>
    <s v="IL"/>
    <x v="13"/>
    <x v="4"/>
  </r>
  <r>
    <n v="4"/>
    <n v="1"/>
    <x v="0"/>
    <x v="4"/>
    <n v="85609"/>
    <n v="0"/>
    <x v="0"/>
    <s v="AR"/>
    <x v="44"/>
    <x v="4"/>
  </r>
  <r>
    <n v="28"/>
    <n v="1"/>
    <x v="0"/>
    <x v="4"/>
    <n v="79150"/>
    <n v="0"/>
    <x v="0"/>
    <s v="NE"/>
    <x v="29"/>
    <x v="4"/>
  </r>
  <r>
    <n v="34"/>
    <n v="1"/>
    <x v="0"/>
    <x v="4"/>
    <n v="12512"/>
    <n v="0"/>
    <x v="0"/>
    <s v="NC"/>
    <x v="5"/>
    <x v="4"/>
  </r>
  <r>
    <n v="10"/>
    <n v="1"/>
    <x v="0"/>
    <x v="4"/>
    <n v="836227"/>
    <n v="0"/>
    <x v="0"/>
    <s v="FL"/>
    <x v="4"/>
    <x v="4"/>
  </r>
  <r>
    <n v="30"/>
    <n v="1"/>
    <x v="0"/>
    <x v="4"/>
    <n v="5145"/>
    <n v="0"/>
    <x v="0"/>
    <s v="NH"/>
    <x v="6"/>
    <x v="4"/>
  </r>
  <r>
    <n v="51"/>
    <n v="1"/>
    <x v="0"/>
    <x v="4"/>
    <n v="3386"/>
    <n v="0"/>
    <x v="0"/>
    <s v="WY"/>
    <x v="34"/>
    <x v="4"/>
  </r>
  <r>
    <n v="50"/>
    <n v="1"/>
    <x v="0"/>
    <x v="4"/>
    <n v="102342"/>
    <n v="0"/>
    <x v="0"/>
    <s v="WI"/>
    <x v="39"/>
    <x v="4"/>
  </r>
  <r>
    <n v="29"/>
    <n v="1"/>
    <x v="0"/>
    <x v="4"/>
    <n v="4988"/>
    <n v="0"/>
    <x v="0"/>
    <s v="NV"/>
    <x v="19"/>
    <x v="4"/>
  </r>
  <r>
    <n v="3"/>
    <n v="1"/>
    <x v="0"/>
    <x v="4"/>
    <n v="134743"/>
    <n v="0"/>
    <x v="0"/>
    <s v="AZ"/>
    <x v="43"/>
    <x v="4"/>
  </r>
  <r>
    <n v="49"/>
    <n v="1"/>
    <x v="0"/>
    <x v="4"/>
    <n v="8888"/>
    <n v="0"/>
    <x v="0"/>
    <s v="WV"/>
    <x v="40"/>
    <x v="4"/>
  </r>
  <r>
    <n v="45"/>
    <n v="1"/>
    <x v="0"/>
    <x v="4"/>
    <n v="12554"/>
    <n v="0"/>
    <x v="0"/>
    <s v="UT"/>
    <x v="15"/>
    <x v="4"/>
  </r>
  <r>
    <n v="20"/>
    <n v="1"/>
    <x v="0"/>
    <x v="4"/>
    <n v="10742"/>
    <n v="0"/>
    <x v="0"/>
    <s v="ME"/>
    <x v="9"/>
    <x v="4"/>
  </r>
  <r>
    <n v="41"/>
    <n v="1"/>
    <x v="0"/>
    <x v="4"/>
    <n v="150229"/>
    <n v="0"/>
    <x v="0"/>
    <s v="SC"/>
    <x v="24"/>
    <x v="4"/>
  </r>
  <r>
    <n v="6"/>
    <n v="1"/>
    <x v="0"/>
    <x v="4"/>
    <n v="264155"/>
    <n v="0"/>
    <x v="0"/>
    <s v="CO"/>
    <x v="22"/>
    <x v="4"/>
  </r>
  <r>
    <n v="33"/>
    <n v="1"/>
    <x v="0"/>
    <x v="4"/>
    <n v="80769"/>
    <n v="0"/>
    <x v="0"/>
    <s v="NY"/>
    <x v="37"/>
    <x v="4"/>
  </r>
  <r>
    <n v="48"/>
    <n v="1"/>
    <x v="0"/>
    <x v="4"/>
    <n v="157003"/>
    <n v="0"/>
    <x v="0"/>
    <s v="WA"/>
    <x v="21"/>
    <x v="4"/>
  </r>
  <r>
    <n v="27"/>
    <n v="1"/>
    <x v="0"/>
    <x v="4"/>
    <n v="36922"/>
    <n v="0"/>
    <x v="0"/>
    <s v="MT"/>
    <x v="41"/>
    <x v="4"/>
  </r>
  <r>
    <n v="35"/>
    <n v="1"/>
    <x v="0"/>
    <x v="4"/>
    <n v="26491"/>
    <n v="0"/>
    <x v="0"/>
    <s v="ND"/>
    <x v="32"/>
    <x v="4"/>
  </r>
  <r>
    <n v="23"/>
    <n v="1"/>
    <x v="0"/>
    <x v="4"/>
    <n v="424596"/>
    <n v="0"/>
    <x v="0"/>
    <s v="MI"/>
    <x v="38"/>
    <x v="4"/>
  </r>
  <r>
    <n v="15"/>
    <n v="1"/>
    <x v="0"/>
    <x v="4"/>
    <n v="144513"/>
    <n v="0"/>
    <x v="0"/>
    <s v="IN"/>
    <x v="1"/>
    <x v="4"/>
  </r>
  <r>
    <n v="11"/>
    <n v="1"/>
    <x v="0"/>
    <x v="4"/>
    <n v="299412"/>
    <n v="0"/>
    <x v="0"/>
    <s v="GA"/>
    <x v="35"/>
    <x v="4"/>
  </r>
  <r>
    <n v="40"/>
    <n v="1"/>
    <x v="0"/>
    <x v="4"/>
    <n v="9198"/>
    <n v="0"/>
    <x v="0"/>
    <s v="RI"/>
    <x v="27"/>
    <x v="4"/>
  </r>
  <r>
    <n v="38"/>
    <n v="1"/>
    <x v="0"/>
    <x v="4"/>
    <n v="112801"/>
    <n v="0"/>
    <x v="0"/>
    <s v="OR"/>
    <x v="31"/>
    <x v="4"/>
  </r>
  <r>
    <n v="7"/>
    <n v="1"/>
    <x v="0"/>
    <x v="4"/>
    <n v="4024"/>
    <n v="0"/>
    <x v="0"/>
    <s v="CT"/>
    <x v="11"/>
    <x v="4"/>
  </r>
  <r>
    <n v="25"/>
    <n v="1"/>
    <x v="0"/>
    <x v="4"/>
    <n v="137076"/>
    <n v="0"/>
    <x v="0"/>
    <s v="MS"/>
    <x v="18"/>
    <x v="4"/>
  </r>
  <r>
    <n v="12"/>
    <n v="1"/>
    <x v="0"/>
    <x v="4"/>
    <n v="4397"/>
    <n v="0"/>
    <x v="0"/>
    <s v="HI"/>
    <x v="33"/>
    <x v="4"/>
  </r>
  <r>
    <n v="42"/>
    <n v="1"/>
    <x v="0"/>
    <x v="4"/>
    <n v="17713"/>
    <n v="0"/>
    <x v="0"/>
    <s v="SD"/>
    <x v="10"/>
    <x v="4"/>
  </r>
  <r>
    <n v="44"/>
    <n v="1"/>
    <x v="0"/>
    <x v="4"/>
    <n v="377323"/>
    <n v="0"/>
    <x v="0"/>
    <s v="TX"/>
    <x v="7"/>
    <x v="4"/>
  </r>
  <r>
    <n v="8"/>
    <n v="1"/>
    <x v="0"/>
    <x v="4"/>
    <n v="615"/>
    <n v="0"/>
    <x v="0"/>
    <s v="DE"/>
    <x v="23"/>
    <x v="4"/>
  </r>
  <r>
    <n v="26"/>
    <n v="1"/>
    <x v="0"/>
    <x v="4"/>
    <n v="244063"/>
    <n v="0"/>
    <x v="0"/>
    <s v="MO"/>
    <x v="8"/>
    <x v="4"/>
  </r>
  <r>
    <n v="47"/>
    <n v="1"/>
    <x v="0"/>
    <x v="4"/>
    <n v="70895"/>
    <n v="0"/>
    <x v="0"/>
    <s v="VA"/>
    <x v="2"/>
    <x v="4"/>
  </r>
  <r>
    <n v="39"/>
    <n v="1"/>
    <x v="0"/>
    <x v="4"/>
    <n v="87969"/>
    <n v="0"/>
    <x v="0"/>
    <s v="PA"/>
    <x v="28"/>
    <x v="4"/>
  </r>
  <r>
    <n v="19"/>
    <n v="1"/>
    <x v="0"/>
    <x v="4"/>
    <n v="10782"/>
    <n v="0"/>
    <x v="0"/>
    <s v="LA"/>
    <x v="48"/>
    <x v="4"/>
  </r>
  <r>
    <n v="36"/>
    <n v="1"/>
    <x v="0"/>
    <x v="4"/>
    <n v="670840"/>
    <n v="0"/>
    <x v="0"/>
    <s v="OH"/>
    <x v="3"/>
    <x v="4"/>
  </r>
  <r>
    <n v="24"/>
    <n v="1"/>
    <x v="0"/>
    <x v="4"/>
    <n v="207169"/>
    <n v="0"/>
    <x v="0"/>
    <s v="MN"/>
    <x v="0"/>
    <x v="4"/>
  </r>
  <r>
    <n v="2"/>
    <n v="1"/>
    <x v="0"/>
    <x v="4"/>
    <n v="19593"/>
    <n v="0"/>
    <x v="0"/>
    <s v="AK"/>
    <x v="14"/>
    <x v="4"/>
  </r>
  <r>
    <n v="31"/>
    <n v="1"/>
    <x v="0"/>
    <x v="4"/>
    <n v="275971"/>
    <n v="0"/>
    <x v="0"/>
    <s v="NJ"/>
    <x v="47"/>
    <x v="4"/>
  </r>
  <r>
    <n v="1"/>
    <n v="1"/>
    <x v="0"/>
    <x v="4"/>
    <n v="210558"/>
    <n v="0"/>
    <x v="0"/>
    <s v="AL"/>
    <x v="50"/>
    <x v="4"/>
  </r>
  <r>
    <n v="46"/>
    <n v="1"/>
    <x v="0"/>
    <x v="4"/>
    <n v="5624"/>
    <n v="0"/>
    <x v="0"/>
    <s v="VT"/>
    <x v="36"/>
    <x v="4"/>
  </r>
  <r>
    <n v="17"/>
    <n v="1"/>
    <x v="0"/>
    <x v="4"/>
    <n v="48329"/>
    <n v="0"/>
    <x v="0"/>
    <s v="KS"/>
    <x v="42"/>
    <x v="4"/>
  </r>
  <r>
    <n v="9"/>
    <n v="1"/>
    <x v="0"/>
    <x v="5"/>
    <n v="377"/>
    <n v="0"/>
    <x v="0"/>
    <s v="DC"/>
    <x v="51"/>
    <x v="5"/>
  </r>
  <r>
    <n v="10"/>
    <n v="1"/>
    <x v="0"/>
    <x v="5"/>
    <n v="808326"/>
    <n v="0"/>
    <x v="0"/>
    <s v="FL"/>
    <x v="4"/>
    <x v="5"/>
  </r>
  <r>
    <n v="22"/>
    <n v="1"/>
    <x v="0"/>
    <x v="5"/>
    <n v="483913"/>
    <n v="0"/>
    <x v="0"/>
    <s v="MA"/>
    <x v="45"/>
    <x v="5"/>
  </r>
  <r>
    <n v="33"/>
    <n v="1"/>
    <x v="0"/>
    <x v="5"/>
    <n v="931660"/>
    <n v="0"/>
    <x v="0"/>
    <s v="NY"/>
    <x v="37"/>
    <x v="5"/>
  </r>
  <r>
    <n v="35"/>
    <n v="1"/>
    <x v="0"/>
    <x v="5"/>
    <n v="112107"/>
    <n v="0"/>
    <x v="0"/>
    <s v="ND"/>
    <x v="32"/>
    <x v="5"/>
  </r>
  <r>
    <n v="13"/>
    <n v="1"/>
    <x v="0"/>
    <x v="5"/>
    <n v="123149"/>
    <n v="0"/>
    <x v="0"/>
    <s v="ID"/>
    <x v="49"/>
    <x v="5"/>
  </r>
  <r>
    <n v="51"/>
    <n v="1"/>
    <x v="0"/>
    <x v="5"/>
    <n v="62101"/>
    <n v="0"/>
    <x v="0"/>
    <s v="WY"/>
    <x v="34"/>
    <x v="5"/>
  </r>
  <r>
    <n v="21"/>
    <n v="1"/>
    <x v="0"/>
    <x v="5"/>
    <n v="662083"/>
    <n v="0"/>
    <x v="0"/>
    <s v="MD"/>
    <x v="25"/>
    <x v="5"/>
  </r>
  <r>
    <n v="4"/>
    <n v="1"/>
    <x v="0"/>
    <x v="5"/>
    <n v="246420"/>
    <n v="0"/>
    <x v="0"/>
    <s v="AR"/>
    <x v="44"/>
    <x v="5"/>
  </r>
  <r>
    <n v="20"/>
    <n v="1"/>
    <x v="0"/>
    <x v="5"/>
    <n v="92353"/>
    <n v="0"/>
    <x v="0"/>
    <s v="ME"/>
    <x v="9"/>
    <x v="5"/>
  </r>
  <r>
    <n v="47"/>
    <n v="1"/>
    <x v="0"/>
    <x v="5"/>
    <n v="1165624"/>
    <n v="0"/>
    <x v="0"/>
    <s v="VA"/>
    <x v="2"/>
    <x v="5"/>
  </r>
  <r>
    <n v="49"/>
    <n v="1"/>
    <x v="0"/>
    <x v="5"/>
    <n v="220168"/>
    <n v="0"/>
    <x v="0"/>
    <s v="WV"/>
    <x v="40"/>
    <x v="5"/>
  </r>
  <r>
    <n v="23"/>
    <n v="1"/>
    <x v="0"/>
    <x v="5"/>
    <n v="1088201"/>
    <n v="0"/>
    <x v="0"/>
    <s v="MI"/>
    <x v="38"/>
    <x v="5"/>
  </r>
  <r>
    <n v="11"/>
    <n v="1"/>
    <x v="0"/>
    <x v="5"/>
    <n v="789886"/>
    <n v="0"/>
    <x v="0"/>
    <s v="GA"/>
    <x v="35"/>
    <x v="5"/>
  </r>
  <r>
    <n v="50"/>
    <n v="1"/>
    <x v="0"/>
    <x v="5"/>
    <n v="489126"/>
    <n v="0"/>
    <x v="0"/>
    <s v="WI"/>
    <x v="39"/>
    <x v="5"/>
  </r>
  <r>
    <n v="19"/>
    <n v="1"/>
    <x v="0"/>
    <x v="5"/>
    <n v="339604"/>
    <n v="0"/>
    <x v="0"/>
    <s v="LA"/>
    <x v="48"/>
    <x v="5"/>
  </r>
  <r>
    <n v="46"/>
    <n v="1"/>
    <x v="0"/>
    <x v="5"/>
    <n v="102134"/>
    <n v="0"/>
    <x v="0"/>
    <s v="VT"/>
    <x v="36"/>
    <x v="5"/>
  </r>
  <r>
    <n v="36"/>
    <n v="1"/>
    <x v="0"/>
    <x v="5"/>
    <n v="1140883"/>
    <n v="0"/>
    <x v="0"/>
    <s v="OH"/>
    <x v="3"/>
    <x v="5"/>
  </r>
  <r>
    <n v="41"/>
    <n v="1"/>
    <x v="0"/>
    <x v="5"/>
    <n v="398301"/>
    <n v="0"/>
    <x v="0"/>
    <s v="SC"/>
    <x v="24"/>
    <x v="5"/>
  </r>
  <r>
    <n v="42"/>
    <n v="1"/>
    <x v="0"/>
    <x v="5"/>
    <n v="71219"/>
    <n v="0"/>
    <x v="0"/>
    <s v="SD"/>
    <x v="10"/>
    <x v="5"/>
  </r>
  <r>
    <n v="25"/>
    <n v="1"/>
    <x v="0"/>
    <x v="5"/>
    <n v="288331"/>
    <n v="0"/>
    <x v="0"/>
    <s v="MS"/>
    <x v="18"/>
    <x v="5"/>
  </r>
  <r>
    <n v="45"/>
    <n v="1"/>
    <x v="0"/>
    <x v="5"/>
    <n v="195995"/>
    <n v="0"/>
    <x v="0"/>
    <s v="UT"/>
    <x v="15"/>
    <x v="5"/>
  </r>
  <r>
    <n v="0"/>
    <n v="1"/>
    <x v="0"/>
    <x v="5"/>
    <n v="24739951"/>
    <n v="0"/>
    <x v="0"/>
    <s v="US"/>
    <x v="26"/>
    <x v="5"/>
  </r>
  <r>
    <n v="27"/>
    <n v="1"/>
    <x v="0"/>
    <x v="5"/>
    <n v="84724"/>
    <n v="0"/>
    <x v="0"/>
    <s v="MT"/>
    <x v="41"/>
    <x v="5"/>
  </r>
  <r>
    <n v="6"/>
    <n v="1"/>
    <x v="0"/>
    <x v="5"/>
    <n v="533676"/>
    <n v="0"/>
    <x v="0"/>
    <s v="CO"/>
    <x v="22"/>
    <x v="5"/>
  </r>
  <r>
    <n v="48"/>
    <n v="1"/>
    <x v="0"/>
    <x v="5"/>
    <n v="522262"/>
    <n v="0"/>
    <x v="0"/>
    <s v="WA"/>
    <x v="21"/>
    <x v="5"/>
  </r>
  <r>
    <n v="26"/>
    <n v="1"/>
    <x v="0"/>
    <x v="5"/>
    <n v="748189"/>
    <n v="0"/>
    <x v="0"/>
    <s v="MO"/>
    <x v="8"/>
    <x v="5"/>
  </r>
  <r>
    <n v="1"/>
    <n v="1"/>
    <x v="0"/>
    <x v="5"/>
    <n v="374656"/>
    <n v="0"/>
    <x v="0"/>
    <s v="AL"/>
    <x v="50"/>
    <x v="5"/>
  </r>
  <r>
    <n v="44"/>
    <n v="1"/>
    <x v="0"/>
    <x v="5"/>
    <n v="1300475"/>
    <n v="0"/>
    <x v="0"/>
    <s v="TX"/>
    <x v="7"/>
    <x v="5"/>
  </r>
  <r>
    <n v="30"/>
    <n v="1"/>
    <x v="0"/>
    <x v="5"/>
    <n v="198474"/>
    <n v="0"/>
    <x v="0"/>
    <s v="NH"/>
    <x v="6"/>
    <x v="5"/>
  </r>
  <r>
    <n v="12"/>
    <n v="1"/>
    <x v="0"/>
    <x v="5"/>
    <n v="87633"/>
    <n v="0"/>
    <x v="0"/>
    <s v="HI"/>
    <x v="33"/>
    <x v="5"/>
  </r>
  <r>
    <n v="28"/>
    <n v="1"/>
    <x v="0"/>
    <x v="5"/>
    <n v="289533"/>
    <n v="0"/>
    <x v="0"/>
    <s v="NE"/>
    <x v="29"/>
    <x v="5"/>
  </r>
  <r>
    <n v="8"/>
    <n v="1"/>
    <x v="0"/>
    <x v="5"/>
    <n v="128887"/>
    <n v="0"/>
    <x v="0"/>
    <s v="DE"/>
    <x v="23"/>
    <x v="5"/>
  </r>
  <r>
    <n v="31"/>
    <n v="1"/>
    <x v="0"/>
    <x v="5"/>
    <n v="594615"/>
    <n v="0"/>
    <x v="0"/>
    <s v="NJ"/>
    <x v="47"/>
    <x v="5"/>
  </r>
  <r>
    <n v="14"/>
    <n v="1"/>
    <x v="0"/>
    <x v="5"/>
    <n v="940798"/>
    <n v="0"/>
    <x v="0"/>
    <s v="IL"/>
    <x v="13"/>
    <x v="5"/>
  </r>
  <r>
    <n v="2"/>
    <n v="1"/>
    <x v="0"/>
    <x v="5"/>
    <n v="40612"/>
    <n v="0"/>
    <x v="0"/>
    <s v="AK"/>
    <x v="14"/>
    <x v="5"/>
  </r>
  <r>
    <n v="38"/>
    <n v="1"/>
    <x v="0"/>
    <x v="5"/>
    <n v="461339"/>
    <n v="0"/>
    <x v="0"/>
    <s v="OR"/>
    <x v="31"/>
    <x v="5"/>
  </r>
  <r>
    <n v="18"/>
    <n v="1"/>
    <x v="0"/>
    <x v="5"/>
    <n v="300763"/>
    <n v="0"/>
    <x v="0"/>
    <s v="KY"/>
    <x v="17"/>
    <x v="5"/>
  </r>
  <r>
    <n v="29"/>
    <n v="1"/>
    <x v="0"/>
    <x v="5"/>
    <n v="91760"/>
    <n v="0"/>
    <x v="0"/>
    <s v="NV"/>
    <x v="19"/>
    <x v="5"/>
  </r>
  <r>
    <n v="40"/>
    <n v="1"/>
    <x v="0"/>
    <x v="5"/>
    <n v="102826"/>
    <n v="0"/>
    <x v="0"/>
    <s v="RI"/>
    <x v="27"/>
    <x v="5"/>
  </r>
  <r>
    <n v="5"/>
    <n v="1"/>
    <x v="0"/>
    <x v="5"/>
    <n v="2025625"/>
    <n v="0"/>
    <x v="0"/>
    <s v="CA"/>
    <x v="46"/>
    <x v="5"/>
  </r>
  <r>
    <n v="16"/>
    <n v="1"/>
    <x v="0"/>
    <x v="5"/>
    <n v="486696"/>
    <n v="0"/>
    <x v="0"/>
    <s v="IA"/>
    <x v="16"/>
    <x v="5"/>
  </r>
  <r>
    <n v="24"/>
    <n v="1"/>
    <x v="0"/>
    <x v="5"/>
    <n v="594145"/>
    <n v="0"/>
    <x v="0"/>
    <s v="MN"/>
    <x v="0"/>
    <x v="5"/>
  </r>
  <r>
    <n v="34"/>
    <n v="1"/>
    <x v="0"/>
    <x v="5"/>
    <n v="1491035"/>
    <n v="0"/>
    <x v="0"/>
    <s v="NC"/>
    <x v="5"/>
    <x v="5"/>
  </r>
  <r>
    <n v="7"/>
    <n v="1"/>
    <x v="0"/>
    <x v="5"/>
    <n v="270589"/>
    <n v="0"/>
    <x v="0"/>
    <s v="CT"/>
    <x v="11"/>
    <x v="5"/>
  </r>
  <r>
    <n v="37"/>
    <n v="1"/>
    <x v="0"/>
    <x v="5"/>
    <n v="456638"/>
    <n v="0"/>
    <x v="0"/>
    <s v="OK"/>
    <x v="20"/>
    <x v="5"/>
  </r>
  <r>
    <n v="39"/>
    <n v="1"/>
    <x v="0"/>
    <x v="5"/>
    <n v="985205"/>
    <n v="0"/>
    <x v="0"/>
    <s v="PA"/>
    <x v="28"/>
    <x v="5"/>
  </r>
  <r>
    <n v="15"/>
    <n v="1"/>
    <x v="0"/>
    <x v="5"/>
    <n v="734483"/>
    <n v="0"/>
    <x v="0"/>
    <s v="IN"/>
    <x v="1"/>
    <x v="5"/>
  </r>
  <r>
    <n v="32"/>
    <n v="1"/>
    <x v="0"/>
    <x v="5"/>
    <n v="117911"/>
    <n v="0"/>
    <x v="0"/>
    <s v="NM"/>
    <x v="12"/>
    <x v="5"/>
  </r>
  <r>
    <n v="3"/>
    <n v="1"/>
    <x v="0"/>
    <x v="5"/>
    <n v="339637"/>
    <n v="0"/>
    <x v="0"/>
    <s v="AZ"/>
    <x v="43"/>
    <x v="5"/>
  </r>
  <r>
    <n v="17"/>
    <n v="1"/>
    <x v="0"/>
    <x v="5"/>
    <n v="325127"/>
    <n v="0"/>
    <x v="0"/>
    <s v="KS"/>
    <x v="42"/>
    <x v="5"/>
  </r>
  <r>
    <n v="43"/>
    <n v="1"/>
    <x v="0"/>
    <x v="5"/>
    <n v="299677"/>
    <n v="0"/>
    <x v="0"/>
    <s v="TN"/>
    <x v="30"/>
    <x v="5"/>
  </r>
  <r>
    <n v="36"/>
    <n v="1"/>
    <x v="0"/>
    <x v="6"/>
    <n v="3635409"/>
    <n v="0"/>
    <x v="0"/>
    <s v="OH"/>
    <x v="3"/>
    <x v="6"/>
  </r>
  <r>
    <n v="40"/>
    <n v="1"/>
    <x v="0"/>
    <x v="6"/>
    <n v="288080"/>
    <n v="0"/>
    <x v="0"/>
    <s v="RI"/>
    <x v="27"/>
    <x v="6"/>
  </r>
  <r>
    <n v="29"/>
    <n v="1"/>
    <x v="0"/>
    <x v="6"/>
    <n v="352264"/>
    <n v="0"/>
    <x v="0"/>
    <s v="NV"/>
    <x v="19"/>
    <x v="6"/>
  </r>
  <r>
    <n v="3"/>
    <n v="1"/>
    <x v="0"/>
    <x v="6"/>
    <n v="1592882"/>
    <n v="0"/>
    <x v="0"/>
    <s v="AZ"/>
    <x v="43"/>
    <x v="6"/>
  </r>
  <r>
    <n v="20"/>
    <n v="1"/>
    <x v="0"/>
    <x v="6"/>
    <n v="233232"/>
    <n v="0"/>
    <x v="0"/>
    <s v="ME"/>
    <x v="9"/>
    <x v="6"/>
  </r>
  <r>
    <n v="50"/>
    <n v="1"/>
    <x v="0"/>
    <x v="6"/>
    <n v="1569406"/>
    <n v="0"/>
    <x v="0"/>
    <s v="WI"/>
    <x v="39"/>
    <x v="6"/>
  </r>
  <r>
    <n v="39"/>
    <n v="1"/>
    <x v="0"/>
    <x v="6"/>
    <n v="4296914"/>
    <n v="0"/>
    <x v="0"/>
    <s v="PA"/>
    <x v="28"/>
    <x v="6"/>
  </r>
  <r>
    <n v="35"/>
    <n v="1"/>
    <x v="0"/>
    <x v="6"/>
    <n v="259620"/>
    <n v="0"/>
    <x v="0"/>
    <s v="ND"/>
    <x v="32"/>
    <x v="6"/>
  </r>
  <r>
    <n v="49"/>
    <n v="1"/>
    <x v="0"/>
    <x v="6"/>
    <n v="541824"/>
    <n v="0"/>
    <x v="0"/>
    <s v="WV"/>
    <x v="40"/>
    <x v="6"/>
  </r>
  <r>
    <n v="1"/>
    <n v="1"/>
    <x v="0"/>
    <x v="6"/>
    <n v="1659613"/>
    <n v="0"/>
    <x v="0"/>
    <s v="AL"/>
    <x v="50"/>
    <x v="6"/>
  </r>
  <r>
    <n v="19"/>
    <n v="1"/>
    <x v="0"/>
    <x v="6"/>
    <n v="806387"/>
    <n v="0"/>
    <x v="0"/>
    <s v="LA"/>
    <x v="48"/>
    <x v="6"/>
  </r>
  <r>
    <n v="23"/>
    <n v="1"/>
    <x v="0"/>
    <x v="6"/>
    <n v="3678486"/>
    <n v="0"/>
    <x v="0"/>
    <s v="MI"/>
    <x v="38"/>
    <x v="6"/>
  </r>
  <r>
    <n v="7"/>
    <n v="1"/>
    <x v="0"/>
    <x v="6"/>
    <n v="855353"/>
    <n v="0"/>
    <x v="0"/>
    <s v="CT"/>
    <x v="11"/>
    <x v="6"/>
  </r>
  <r>
    <n v="24"/>
    <n v="1"/>
    <x v="0"/>
    <x v="6"/>
    <n v="1199409"/>
    <n v="0"/>
    <x v="0"/>
    <s v="MN"/>
    <x v="0"/>
    <x v="6"/>
  </r>
  <r>
    <n v="10"/>
    <n v="1"/>
    <x v="0"/>
    <x v="6"/>
    <n v="2216086"/>
    <n v="0"/>
    <x v="0"/>
    <s v="FL"/>
    <x v="4"/>
    <x v="6"/>
  </r>
  <r>
    <n v="21"/>
    <n v="1"/>
    <x v="0"/>
    <x v="6"/>
    <n v="1621175"/>
    <n v="0"/>
    <x v="0"/>
    <s v="MD"/>
    <x v="25"/>
    <x v="6"/>
  </r>
  <r>
    <n v="5"/>
    <n v="1"/>
    <x v="0"/>
    <x v="6"/>
    <n v="6285210"/>
    <n v="0"/>
    <x v="0"/>
    <s v="CA"/>
    <x v="46"/>
    <x v="6"/>
  </r>
  <r>
    <n v="25"/>
    <n v="1"/>
    <x v="0"/>
    <x v="6"/>
    <n v="666340"/>
    <n v="0"/>
    <x v="0"/>
    <s v="MS"/>
    <x v="18"/>
    <x v="6"/>
  </r>
  <r>
    <n v="4"/>
    <n v="1"/>
    <x v="0"/>
    <x v="6"/>
    <n v="617027"/>
    <n v="0"/>
    <x v="0"/>
    <s v="AR"/>
    <x v="44"/>
    <x v="6"/>
  </r>
  <r>
    <n v="0"/>
    <n v="1"/>
    <x v="0"/>
    <x v="6"/>
    <n v="74423595"/>
    <n v="0"/>
    <x v="0"/>
    <s v="US"/>
    <x v="26"/>
    <x v="6"/>
  </r>
  <r>
    <n v="15"/>
    <n v="1"/>
    <x v="0"/>
    <x v="6"/>
    <n v="2595633"/>
    <n v="0"/>
    <x v="0"/>
    <s v="IN"/>
    <x v="1"/>
    <x v="6"/>
  </r>
  <r>
    <n v="11"/>
    <n v="1"/>
    <x v="0"/>
    <x v="6"/>
    <n v="1820465"/>
    <n v="0"/>
    <x v="0"/>
    <s v="GA"/>
    <x v="35"/>
    <x v="6"/>
  </r>
  <r>
    <n v="6"/>
    <n v="1"/>
    <x v="0"/>
    <x v="6"/>
    <n v="1787216"/>
    <n v="0"/>
    <x v="0"/>
    <s v="CO"/>
    <x v="22"/>
    <x v="6"/>
  </r>
  <r>
    <n v="43"/>
    <n v="1"/>
    <x v="0"/>
    <x v="6"/>
    <n v="1159172"/>
    <n v="0"/>
    <x v="0"/>
    <s v="TN"/>
    <x v="30"/>
    <x v="6"/>
  </r>
  <r>
    <n v="17"/>
    <n v="1"/>
    <x v="0"/>
    <x v="6"/>
    <n v="888808"/>
    <n v="0"/>
    <x v="0"/>
    <s v="KS"/>
    <x v="42"/>
    <x v="6"/>
  </r>
  <r>
    <n v="14"/>
    <n v="1"/>
    <x v="0"/>
    <x v="6"/>
    <n v="2774652"/>
    <n v="0"/>
    <x v="0"/>
    <s v="IL"/>
    <x v="13"/>
    <x v="6"/>
  </r>
  <r>
    <n v="9"/>
    <n v="1"/>
    <x v="0"/>
    <x v="6"/>
    <n v="27981"/>
    <n v="0"/>
    <x v="0"/>
    <s v="DC"/>
    <x v="51"/>
    <x v="6"/>
  </r>
  <r>
    <n v="48"/>
    <n v="1"/>
    <x v="0"/>
    <x v="6"/>
    <n v="1776174"/>
    <n v="0"/>
    <x v="0"/>
    <s v="WA"/>
    <x v="21"/>
    <x v="6"/>
  </r>
  <r>
    <n v="42"/>
    <n v="1"/>
    <x v="0"/>
    <x v="6"/>
    <n v="216026"/>
    <n v="0"/>
    <x v="0"/>
    <s v="SD"/>
    <x v="10"/>
    <x v="6"/>
  </r>
  <r>
    <n v="12"/>
    <n v="1"/>
    <x v="0"/>
    <x v="6"/>
    <n v="285687"/>
    <n v="0"/>
    <x v="0"/>
    <s v="HI"/>
    <x v="33"/>
    <x v="6"/>
  </r>
  <r>
    <n v="13"/>
    <n v="1"/>
    <x v="0"/>
    <x v="6"/>
    <n v="320831"/>
    <n v="0"/>
    <x v="0"/>
    <s v="ID"/>
    <x v="49"/>
    <x v="6"/>
  </r>
  <r>
    <n v="34"/>
    <n v="1"/>
    <x v="0"/>
    <x v="6"/>
    <n v="1611624"/>
    <n v="0"/>
    <x v="0"/>
    <s v="NC"/>
    <x v="5"/>
    <x v="6"/>
  </r>
  <r>
    <n v="27"/>
    <n v="1"/>
    <x v="0"/>
    <x v="6"/>
    <n v="312042"/>
    <n v="0"/>
    <x v="0"/>
    <s v="MT"/>
    <x v="41"/>
    <x v="6"/>
  </r>
  <r>
    <n v="46"/>
    <n v="1"/>
    <x v="0"/>
    <x v="6"/>
    <n v="366294"/>
    <n v="0"/>
    <x v="0"/>
    <s v="VT"/>
    <x v="36"/>
    <x v="6"/>
  </r>
  <r>
    <n v="33"/>
    <n v="1"/>
    <x v="0"/>
    <x v="6"/>
    <n v="2900604"/>
    <n v="0"/>
    <x v="0"/>
    <s v="NY"/>
    <x v="37"/>
    <x v="6"/>
  </r>
  <r>
    <n v="22"/>
    <n v="1"/>
    <x v="0"/>
    <x v="6"/>
    <n v="1801455"/>
    <n v="0"/>
    <x v="0"/>
    <s v="MA"/>
    <x v="45"/>
    <x v="6"/>
  </r>
  <r>
    <n v="2"/>
    <n v="1"/>
    <x v="0"/>
    <x v="6"/>
    <n v="136623"/>
    <n v="0"/>
    <x v="0"/>
    <s v="AK"/>
    <x v="14"/>
    <x v="6"/>
  </r>
  <r>
    <n v="41"/>
    <n v="1"/>
    <x v="0"/>
    <x v="6"/>
    <n v="1445466"/>
    <n v="0"/>
    <x v="0"/>
    <s v="SC"/>
    <x v="24"/>
    <x v="6"/>
  </r>
  <r>
    <n v="30"/>
    <n v="1"/>
    <x v="0"/>
    <x v="6"/>
    <n v="373095"/>
    <n v="0"/>
    <x v="0"/>
    <s v="NH"/>
    <x v="6"/>
    <x v="6"/>
  </r>
  <r>
    <n v="32"/>
    <n v="1"/>
    <x v="0"/>
    <x v="6"/>
    <n v="484729"/>
    <n v="0"/>
    <x v="0"/>
    <s v="NM"/>
    <x v="12"/>
    <x v="6"/>
  </r>
  <r>
    <n v="31"/>
    <n v="1"/>
    <x v="0"/>
    <x v="6"/>
    <n v="2401819"/>
    <n v="0"/>
    <x v="0"/>
    <s v="NJ"/>
    <x v="47"/>
    <x v="6"/>
  </r>
  <r>
    <n v="51"/>
    <n v="1"/>
    <x v="0"/>
    <x v="6"/>
    <n v="100077"/>
    <n v="0"/>
    <x v="0"/>
    <s v="WY"/>
    <x v="34"/>
    <x v="6"/>
  </r>
  <r>
    <n v="8"/>
    <n v="1"/>
    <x v="0"/>
    <x v="6"/>
    <n v="595046"/>
    <n v="0"/>
    <x v="0"/>
    <s v="DE"/>
    <x v="23"/>
    <x v="6"/>
  </r>
  <r>
    <n v="45"/>
    <n v="1"/>
    <x v="0"/>
    <x v="6"/>
    <n v="1206986"/>
    <n v="0"/>
    <x v="0"/>
    <s v="UT"/>
    <x v="15"/>
    <x v="6"/>
  </r>
  <r>
    <n v="44"/>
    <n v="1"/>
    <x v="0"/>
    <x v="6"/>
    <n v="5970473"/>
    <n v="0"/>
    <x v="0"/>
    <s v="TX"/>
    <x v="7"/>
    <x v="6"/>
  </r>
  <r>
    <n v="26"/>
    <n v="1"/>
    <x v="0"/>
    <x v="6"/>
    <n v="1216919"/>
    <n v="0"/>
    <x v="0"/>
    <s v="MO"/>
    <x v="8"/>
    <x v="6"/>
  </r>
  <r>
    <n v="38"/>
    <n v="1"/>
    <x v="0"/>
    <x v="6"/>
    <n v="1245311"/>
    <n v="0"/>
    <x v="0"/>
    <s v="OR"/>
    <x v="31"/>
    <x v="6"/>
  </r>
  <r>
    <n v="16"/>
    <n v="1"/>
    <x v="0"/>
    <x v="6"/>
    <n v="1097829"/>
    <n v="0"/>
    <x v="0"/>
    <s v="IA"/>
    <x v="16"/>
    <x v="6"/>
  </r>
  <r>
    <n v="47"/>
    <n v="1"/>
    <x v="0"/>
    <x v="6"/>
    <n v="2472948"/>
    <n v="0"/>
    <x v="0"/>
    <s v="VA"/>
    <x v="2"/>
    <x v="6"/>
  </r>
  <r>
    <n v="18"/>
    <n v="1"/>
    <x v="0"/>
    <x v="6"/>
    <n v="1033546"/>
    <n v="0"/>
    <x v="0"/>
    <s v="KY"/>
    <x v="17"/>
    <x v="6"/>
  </r>
  <r>
    <n v="28"/>
    <n v="1"/>
    <x v="0"/>
    <x v="6"/>
    <n v="402240"/>
    <n v="0"/>
    <x v="0"/>
    <s v="NE"/>
    <x v="29"/>
    <x v="6"/>
  </r>
  <r>
    <n v="37"/>
    <n v="1"/>
    <x v="0"/>
    <x v="6"/>
    <n v="1221107"/>
    <n v="0"/>
    <x v="0"/>
    <s v="OK"/>
    <x v="20"/>
    <x v="6"/>
  </r>
  <r>
    <n v="32"/>
    <n v="1"/>
    <x v="0"/>
    <x v="7"/>
    <n v="5952"/>
    <n v="0"/>
    <x v="0"/>
    <s v="NM"/>
    <x v="12"/>
    <x v="7"/>
  </r>
  <r>
    <n v="40"/>
    <n v="1"/>
    <x v="0"/>
    <x v="7"/>
    <n v="36140"/>
    <n v="0"/>
    <x v="0"/>
    <s v="RI"/>
    <x v="27"/>
    <x v="7"/>
  </r>
  <r>
    <n v="11"/>
    <n v="1"/>
    <x v="0"/>
    <x v="7"/>
    <n v="7925"/>
    <n v="0"/>
    <x v="0"/>
    <s v="GA"/>
    <x v="35"/>
    <x v="7"/>
  </r>
  <r>
    <n v="15"/>
    <n v="1"/>
    <x v="0"/>
    <x v="7"/>
    <n v="25"/>
    <n v="0"/>
    <x v="0"/>
    <s v="IN"/>
    <x v="1"/>
    <x v="7"/>
  </r>
  <r>
    <n v="6"/>
    <n v="1"/>
    <x v="0"/>
    <x v="7"/>
    <n v="14622"/>
    <n v="0"/>
    <x v="0"/>
    <s v="CO"/>
    <x v="22"/>
    <x v="7"/>
  </r>
  <r>
    <n v="18"/>
    <n v="1"/>
    <x v="0"/>
    <x v="7"/>
    <n v="2386"/>
    <n v="0"/>
    <x v="0"/>
    <s v="KY"/>
    <x v="17"/>
    <x v="7"/>
  </r>
  <r>
    <n v="25"/>
    <n v="1"/>
    <x v="0"/>
    <x v="7"/>
    <n v="9543"/>
    <n v="0"/>
    <x v="0"/>
    <s v="MS"/>
    <x v="18"/>
    <x v="7"/>
  </r>
  <r>
    <n v="20"/>
    <n v="1"/>
    <x v="0"/>
    <x v="7"/>
    <n v="7826"/>
    <n v="0"/>
    <x v="0"/>
    <s v="ME"/>
    <x v="9"/>
    <x v="7"/>
  </r>
  <r>
    <n v="2"/>
    <n v="1"/>
    <x v="0"/>
    <x v="7"/>
    <n v="3863"/>
    <n v="0"/>
    <x v="0"/>
    <s v="AK"/>
    <x v="14"/>
    <x v="7"/>
  </r>
  <r>
    <n v="37"/>
    <n v="1"/>
    <x v="0"/>
    <x v="7"/>
    <n v="4144"/>
    <n v="0"/>
    <x v="0"/>
    <s v="OK"/>
    <x v="20"/>
    <x v="7"/>
  </r>
  <r>
    <n v="45"/>
    <n v="1"/>
    <x v="0"/>
    <x v="7"/>
    <n v="1021"/>
    <n v="0"/>
    <x v="0"/>
    <s v="UT"/>
    <x v="15"/>
    <x v="7"/>
  </r>
  <r>
    <n v="48"/>
    <n v="1"/>
    <x v="0"/>
    <x v="7"/>
    <n v="64004"/>
    <n v="0"/>
    <x v="0"/>
    <s v="WA"/>
    <x v="21"/>
    <x v="7"/>
  </r>
  <r>
    <n v="30"/>
    <n v="1"/>
    <x v="0"/>
    <x v="7"/>
    <n v="323"/>
    <n v="0"/>
    <x v="0"/>
    <s v="NH"/>
    <x v="6"/>
    <x v="7"/>
  </r>
  <r>
    <n v="41"/>
    <n v="1"/>
    <x v="0"/>
    <x v="7"/>
    <n v="34754"/>
    <n v="0"/>
    <x v="0"/>
    <s v="SC"/>
    <x v="24"/>
    <x v="7"/>
  </r>
  <r>
    <n v="17"/>
    <n v="1"/>
    <x v="0"/>
    <x v="7"/>
    <n v="1827"/>
    <n v="0"/>
    <x v="0"/>
    <s v="KS"/>
    <x v="42"/>
    <x v="7"/>
  </r>
  <r>
    <n v="29"/>
    <n v="1"/>
    <x v="0"/>
    <x v="7"/>
    <n v="23"/>
    <n v="0"/>
    <x v="0"/>
    <s v="NV"/>
    <x v="19"/>
    <x v="7"/>
  </r>
  <r>
    <n v="19"/>
    <n v="1"/>
    <x v="0"/>
    <x v="7"/>
    <n v="17658"/>
    <n v="0"/>
    <x v="0"/>
    <s v="LA"/>
    <x v="48"/>
    <x v="7"/>
  </r>
  <r>
    <n v="22"/>
    <n v="1"/>
    <x v="0"/>
    <x v="7"/>
    <n v="2472"/>
    <n v="0"/>
    <x v="0"/>
    <s v="MA"/>
    <x v="45"/>
    <x v="7"/>
  </r>
  <r>
    <n v="35"/>
    <n v="1"/>
    <x v="0"/>
    <x v="7"/>
    <n v="4445"/>
    <n v="0"/>
    <x v="0"/>
    <s v="ND"/>
    <x v="32"/>
    <x v="7"/>
  </r>
  <r>
    <n v="4"/>
    <n v="1"/>
    <x v="0"/>
    <x v="7"/>
    <n v="1803"/>
    <n v="0"/>
    <x v="0"/>
    <s v="AR"/>
    <x v="44"/>
    <x v="7"/>
  </r>
  <r>
    <n v="16"/>
    <n v="1"/>
    <x v="0"/>
    <x v="7"/>
    <n v="552"/>
    <n v="0"/>
    <x v="0"/>
    <s v="IA"/>
    <x v="16"/>
    <x v="7"/>
  </r>
  <r>
    <n v="38"/>
    <n v="1"/>
    <x v="0"/>
    <x v="7"/>
    <n v="4574"/>
    <n v="0"/>
    <x v="0"/>
    <s v="OR"/>
    <x v="31"/>
    <x v="7"/>
  </r>
  <r>
    <n v="28"/>
    <n v="1"/>
    <x v="0"/>
    <x v="7"/>
    <n v="236"/>
    <n v="0"/>
    <x v="0"/>
    <s v="NE"/>
    <x v="29"/>
    <x v="7"/>
  </r>
  <r>
    <n v="7"/>
    <n v="1"/>
    <x v="0"/>
    <x v="7"/>
    <n v="2093"/>
    <n v="0"/>
    <x v="0"/>
    <s v="CT"/>
    <x v="11"/>
    <x v="7"/>
  </r>
  <r>
    <n v="23"/>
    <n v="1"/>
    <x v="0"/>
    <x v="7"/>
    <n v="7185"/>
    <n v="0"/>
    <x v="0"/>
    <s v="MI"/>
    <x v="38"/>
    <x v="7"/>
  </r>
  <r>
    <n v="44"/>
    <n v="1"/>
    <x v="0"/>
    <x v="7"/>
    <n v="5305"/>
    <n v="0"/>
    <x v="0"/>
    <s v="TX"/>
    <x v="7"/>
    <x v="7"/>
  </r>
  <r>
    <n v="33"/>
    <n v="1"/>
    <x v="0"/>
    <x v="7"/>
    <n v="70483"/>
    <n v="0"/>
    <x v="0"/>
    <s v="NY"/>
    <x v="37"/>
    <x v="7"/>
  </r>
  <r>
    <n v="31"/>
    <n v="1"/>
    <x v="0"/>
    <x v="7"/>
    <n v="55924"/>
    <n v="0"/>
    <x v="0"/>
    <s v="NJ"/>
    <x v="47"/>
    <x v="7"/>
  </r>
  <r>
    <n v="47"/>
    <n v="1"/>
    <x v="0"/>
    <x v="7"/>
    <n v="28675"/>
    <n v="0"/>
    <x v="0"/>
    <s v="VA"/>
    <x v="2"/>
    <x v="7"/>
  </r>
  <r>
    <n v="26"/>
    <n v="1"/>
    <x v="0"/>
    <x v="7"/>
    <n v="26468"/>
    <n v="0"/>
    <x v="0"/>
    <s v="MO"/>
    <x v="8"/>
    <x v="7"/>
  </r>
  <r>
    <n v="0"/>
    <n v="1"/>
    <x v="0"/>
    <x v="7"/>
    <n v="1095178"/>
    <n v="0"/>
    <x v="0"/>
    <s v="US"/>
    <x v="26"/>
    <x v="7"/>
  </r>
  <r>
    <n v="36"/>
    <n v="1"/>
    <x v="0"/>
    <x v="7"/>
    <n v="19131"/>
    <n v="0"/>
    <x v="0"/>
    <s v="OH"/>
    <x v="3"/>
    <x v="7"/>
  </r>
  <r>
    <n v="5"/>
    <n v="1"/>
    <x v="0"/>
    <x v="7"/>
    <n v="5498"/>
    <n v="0"/>
    <x v="0"/>
    <s v="CA"/>
    <x v="46"/>
    <x v="7"/>
  </r>
  <r>
    <n v="13"/>
    <n v="1"/>
    <x v="0"/>
    <x v="7"/>
    <n v="1036"/>
    <n v="0"/>
    <x v="0"/>
    <s v="ID"/>
    <x v="49"/>
    <x v="7"/>
  </r>
  <r>
    <n v="34"/>
    <n v="1"/>
    <x v="0"/>
    <x v="7"/>
    <n v="4930"/>
    <n v="0"/>
    <x v="0"/>
    <s v="NC"/>
    <x v="5"/>
    <x v="7"/>
  </r>
  <r>
    <n v="24"/>
    <n v="1"/>
    <x v="0"/>
    <x v="7"/>
    <n v="70327"/>
    <n v="0"/>
    <x v="0"/>
    <s v="MN"/>
    <x v="0"/>
    <x v="7"/>
  </r>
  <r>
    <n v="1"/>
    <n v="1"/>
    <x v="0"/>
    <x v="7"/>
    <n v="31484"/>
    <n v="0"/>
    <x v="0"/>
    <s v="AL"/>
    <x v="50"/>
    <x v="7"/>
  </r>
  <r>
    <n v="46"/>
    <n v="1"/>
    <x v="0"/>
    <x v="7"/>
    <n v="46"/>
    <n v="0"/>
    <x v="0"/>
    <s v="VT"/>
    <x v="36"/>
    <x v="7"/>
  </r>
  <r>
    <n v="49"/>
    <n v="1"/>
    <x v="0"/>
    <x v="7"/>
    <n v="24128"/>
    <n v="0"/>
    <x v="0"/>
    <s v="WV"/>
    <x v="40"/>
    <x v="7"/>
  </r>
  <r>
    <n v="21"/>
    <n v="1"/>
    <x v="0"/>
    <x v="7"/>
    <n v="188"/>
    <n v="0"/>
    <x v="0"/>
    <s v="MD"/>
    <x v="25"/>
    <x v="7"/>
  </r>
  <r>
    <n v="43"/>
    <n v="1"/>
    <x v="0"/>
    <x v="7"/>
    <n v="29097"/>
    <n v="0"/>
    <x v="0"/>
    <s v="TN"/>
    <x v="30"/>
    <x v="7"/>
  </r>
  <r>
    <n v="39"/>
    <n v="1"/>
    <x v="0"/>
    <x v="7"/>
    <n v="445006"/>
    <n v="0"/>
    <x v="0"/>
    <s v="PA"/>
    <x v="28"/>
    <x v="7"/>
  </r>
  <r>
    <n v="27"/>
    <n v="1"/>
    <x v="0"/>
    <x v="7"/>
    <n v="3652"/>
    <n v="0"/>
    <x v="0"/>
    <s v="MT"/>
    <x v="41"/>
    <x v="7"/>
  </r>
  <r>
    <n v="3"/>
    <n v="1"/>
    <x v="0"/>
    <x v="7"/>
    <n v="27427"/>
    <n v="0"/>
    <x v="0"/>
    <s v="AZ"/>
    <x v="43"/>
    <x v="7"/>
  </r>
  <r>
    <n v="14"/>
    <n v="1"/>
    <x v="0"/>
    <x v="7"/>
    <n v="1298"/>
    <n v="0"/>
    <x v="0"/>
    <s v="IL"/>
    <x v="13"/>
    <x v="7"/>
  </r>
  <r>
    <n v="50"/>
    <n v="1"/>
    <x v="0"/>
    <x v="7"/>
    <n v="7690"/>
    <n v="0"/>
    <x v="0"/>
    <s v="WI"/>
    <x v="39"/>
    <x v="7"/>
  </r>
  <r>
    <n v="10"/>
    <n v="1"/>
    <x v="0"/>
    <x v="7"/>
    <n v="1989"/>
    <n v="0"/>
    <x v="0"/>
    <s v="FL"/>
    <x v="4"/>
    <x v="7"/>
  </r>
  <r>
    <n v="37"/>
    <n v="1"/>
    <x v="0"/>
    <x v="8"/>
    <n v="1247343"/>
    <n v="0"/>
    <x v="0"/>
    <s v="OK"/>
    <x v="20"/>
    <x v="8"/>
  </r>
  <r>
    <n v="46"/>
    <n v="1"/>
    <x v="0"/>
    <x v="8"/>
    <n v="62"/>
    <n v="0"/>
    <x v="0"/>
    <s v="VT"/>
    <x v="36"/>
    <x v="8"/>
  </r>
  <r>
    <n v="18"/>
    <n v="1"/>
    <x v="0"/>
    <x v="8"/>
    <n v="1755319"/>
    <n v="0"/>
    <x v="0"/>
    <s v="KY"/>
    <x v="17"/>
    <x v="8"/>
  </r>
  <r>
    <n v="21"/>
    <n v="1"/>
    <x v="0"/>
    <x v="8"/>
    <n v="179102"/>
    <n v="0"/>
    <x v="0"/>
    <s v="MD"/>
    <x v="25"/>
    <x v="8"/>
  </r>
  <r>
    <n v="32"/>
    <n v="1"/>
    <x v="0"/>
    <x v="8"/>
    <n v="874046"/>
    <n v="0"/>
    <x v="0"/>
    <s v="NM"/>
    <x v="12"/>
    <x v="8"/>
  </r>
  <r>
    <n v="35"/>
    <n v="1"/>
    <x v="0"/>
    <x v="8"/>
    <n v="6101"/>
    <n v="0"/>
    <x v="0"/>
    <s v="ND"/>
    <x v="32"/>
    <x v="8"/>
  </r>
  <r>
    <n v="17"/>
    <n v="1"/>
    <x v="0"/>
    <x v="8"/>
    <n v="2162167"/>
    <n v="0"/>
    <x v="0"/>
    <s v="KS"/>
    <x v="42"/>
    <x v="8"/>
  </r>
  <r>
    <n v="0"/>
    <n v="1"/>
    <x v="0"/>
    <x v="8"/>
    <n v="123503909"/>
    <n v="0"/>
    <x v="0"/>
    <s v="US"/>
    <x v="26"/>
    <x v="8"/>
  </r>
  <r>
    <n v="47"/>
    <n v="1"/>
    <x v="0"/>
    <x v="8"/>
    <n v="3313273"/>
    <n v="0"/>
    <x v="0"/>
    <s v="VA"/>
    <x v="2"/>
    <x v="8"/>
  </r>
  <r>
    <n v="10"/>
    <n v="1"/>
    <x v="0"/>
    <x v="8"/>
    <n v="7089772"/>
    <n v="0"/>
    <x v="0"/>
    <s v="FL"/>
    <x v="4"/>
    <x v="8"/>
  </r>
  <r>
    <n v="50"/>
    <n v="1"/>
    <x v="0"/>
    <x v="8"/>
    <n v="1326802"/>
    <n v="0"/>
    <x v="0"/>
    <s v="WI"/>
    <x v="39"/>
    <x v="8"/>
  </r>
  <r>
    <n v="6"/>
    <n v="1"/>
    <x v="0"/>
    <x v="8"/>
    <n v="2026071"/>
    <n v="0"/>
    <x v="0"/>
    <s v="CO"/>
    <x v="22"/>
    <x v="8"/>
  </r>
  <r>
    <n v="15"/>
    <n v="1"/>
    <x v="0"/>
    <x v="8"/>
    <n v="3013152"/>
    <n v="0"/>
    <x v="0"/>
    <s v="IN"/>
    <x v="1"/>
    <x v="8"/>
  </r>
  <r>
    <n v="39"/>
    <n v="1"/>
    <x v="0"/>
    <x v="8"/>
    <n v="2448002"/>
    <n v="0"/>
    <x v="0"/>
    <s v="PA"/>
    <x v="28"/>
    <x v="8"/>
  </r>
  <r>
    <n v="23"/>
    <n v="1"/>
    <x v="0"/>
    <x v="8"/>
    <n v="3470171"/>
    <n v="0"/>
    <x v="0"/>
    <s v="MI"/>
    <x v="38"/>
    <x v="8"/>
  </r>
  <r>
    <n v="43"/>
    <n v="1"/>
    <x v="0"/>
    <x v="8"/>
    <n v="2659056"/>
    <n v="0"/>
    <x v="0"/>
    <s v="TN"/>
    <x v="30"/>
    <x v="8"/>
  </r>
  <r>
    <n v="28"/>
    <n v="1"/>
    <x v="0"/>
    <x v="8"/>
    <n v="845122"/>
    <n v="0"/>
    <x v="0"/>
    <s v="NE"/>
    <x v="29"/>
    <x v="8"/>
  </r>
  <r>
    <n v="14"/>
    <n v="1"/>
    <x v="0"/>
    <x v="8"/>
    <n v="1658804"/>
    <n v="0"/>
    <x v="0"/>
    <s v="IL"/>
    <x v="13"/>
    <x v="8"/>
  </r>
  <r>
    <n v="45"/>
    <n v="1"/>
    <x v="0"/>
    <x v="8"/>
    <n v="1311981"/>
    <n v="0"/>
    <x v="0"/>
    <s v="UT"/>
    <x v="15"/>
    <x v="8"/>
  </r>
  <r>
    <n v="40"/>
    <n v="1"/>
    <x v="0"/>
    <x v="8"/>
    <n v="5279"/>
    <n v="0"/>
    <x v="0"/>
    <s v="RI"/>
    <x v="27"/>
    <x v="8"/>
  </r>
  <r>
    <n v="4"/>
    <n v="1"/>
    <x v="0"/>
    <x v="8"/>
    <n v="1140359"/>
    <n v="0"/>
    <x v="0"/>
    <s v="AR"/>
    <x v="44"/>
    <x v="8"/>
  </r>
  <r>
    <n v="9"/>
    <n v="1"/>
    <x v="0"/>
    <x v="8"/>
    <n v="114389"/>
    <n v="0"/>
    <x v="0"/>
    <s v="DC"/>
    <x v="51"/>
    <x v="8"/>
  </r>
  <r>
    <n v="41"/>
    <n v="1"/>
    <x v="0"/>
    <x v="8"/>
    <n v="5313220"/>
    <n v="0"/>
    <x v="0"/>
    <s v="SC"/>
    <x v="24"/>
    <x v="8"/>
  </r>
  <r>
    <n v="11"/>
    <n v="1"/>
    <x v="0"/>
    <x v="8"/>
    <n v="4000148"/>
    <n v="0"/>
    <x v="0"/>
    <s v="GA"/>
    <x v="35"/>
    <x v="8"/>
  </r>
  <r>
    <n v="13"/>
    <n v="1"/>
    <x v="0"/>
    <x v="8"/>
    <n v="533364"/>
    <n v="0"/>
    <x v="0"/>
    <s v="ID"/>
    <x v="49"/>
    <x v="8"/>
  </r>
  <r>
    <n v="5"/>
    <n v="1"/>
    <x v="0"/>
    <x v="8"/>
    <n v="17525708"/>
    <n v="0"/>
    <x v="0"/>
    <s v="CA"/>
    <x v="46"/>
    <x v="8"/>
  </r>
  <r>
    <n v="1"/>
    <n v="1"/>
    <x v="0"/>
    <x v="8"/>
    <n v="4325193"/>
    <n v="0"/>
    <x v="0"/>
    <s v="AL"/>
    <x v="50"/>
    <x v="8"/>
  </r>
  <r>
    <n v="49"/>
    <n v="1"/>
    <x v="0"/>
    <x v="8"/>
    <n v="323159"/>
    <n v="0"/>
    <x v="0"/>
    <s v="WV"/>
    <x v="40"/>
    <x v="8"/>
  </r>
  <r>
    <n v="26"/>
    <n v="1"/>
    <x v="0"/>
    <x v="8"/>
    <n v="2257670"/>
    <n v="0"/>
    <x v="0"/>
    <s v="MO"/>
    <x v="8"/>
    <x v="8"/>
  </r>
  <r>
    <n v="42"/>
    <n v="1"/>
    <x v="0"/>
    <x v="8"/>
    <n v="53124"/>
    <n v="0"/>
    <x v="0"/>
    <s v="SD"/>
    <x v="10"/>
    <x v="8"/>
  </r>
  <r>
    <n v="29"/>
    <n v="1"/>
    <x v="0"/>
    <x v="8"/>
    <n v="616908"/>
    <n v="0"/>
    <x v="0"/>
    <s v="NV"/>
    <x v="19"/>
    <x v="8"/>
  </r>
  <r>
    <n v="2"/>
    <n v="1"/>
    <x v="0"/>
    <x v="8"/>
    <n v="325838"/>
    <n v="0"/>
    <x v="0"/>
    <s v="AK"/>
    <x v="14"/>
    <x v="8"/>
  </r>
  <r>
    <n v="44"/>
    <n v="1"/>
    <x v="0"/>
    <x v="8"/>
    <n v="9504220"/>
    <n v="0"/>
    <x v="0"/>
    <s v="TX"/>
    <x v="7"/>
    <x v="8"/>
  </r>
  <r>
    <n v="22"/>
    <n v="1"/>
    <x v="0"/>
    <x v="8"/>
    <n v="592225"/>
    <n v="0"/>
    <x v="0"/>
    <s v="MA"/>
    <x v="45"/>
    <x v="8"/>
  </r>
  <r>
    <n v="16"/>
    <n v="1"/>
    <x v="0"/>
    <x v="8"/>
    <n v="2788918"/>
    <n v="0"/>
    <x v="0"/>
    <s v="IA"/>
    <x v="16"/>
    <x v="8"/>
  </r>
  <r>
    <n v="19"/>
    <n v="1"/>
    <x v="0"/>
    <x v="8"/>
    <n v="3373950"/>
    <n v="0"/>
    <x v="0"/>
    <s v="LA"/>
    <x v="48"/>
    <x v="8"/>
  </r>
  <r>
    <n v="30"/>
    <n v="1"/>
    <x v="0"/>
    <x v="8"/>
    <n v="14882"/>
    <n v="0"/>
    <x v="0"/>
    <s v="NH"/>
    <x v="6"/>
    <x v="8"/>
  </r>
  <r>
    <n v="27"/>
    <n v="1"/>
    <x v="0"/>
    <x v="8"/>
    <n v="96871"/>
    <n v="0"/>
    <x v="0"/>
    <s v="MT"/>
    <x v="41"/>
    <x v="8"/>
  </r>
  <r>
    <n v="12"/>
    <n v="1"/>
    <x v="0"/>
    <x v="8"/>
    <n v="562160"/>
    <n v="0"/>
    <x v="0"/>
    <s v="HI"/>
    <x v="33"/>
    <x v="8"/>
  </r>
  <r>
    <n v="48"/>
    <n v="1"/>
    <x v="0"/>
    <x v="8"/>
    <n v="3290086"/>
    <n v="0"/>
    <x v="0"/>
    <s v="WA"/>
    <x v="21"/>
    <x v="8"/>
  </r>
  <r>
    <n v="8"/>
    <n v="1"/>
    <x v="0"/>
    <x v="8"/>
    <n v="9305"/>
    <n v="0"/>
    <x v="0"/>
    <s v="DE"/>
    <x v="23"/>
    <x v="8"/>
  </r>
  <r>
    <n v="20"/>
    <n v="1"/>
    <x v="0"/>
    <x v="8"/>
    <n v="155444"/>
    <n v="0"/>
    <x v="0"/>
    <s v="ME"/>
    <x v="9"/>
    <x v="8"/>
  </r>
  <r>
    <n v="36"/>
    <n v="1"/>
    <x v="0"/>
    <x v="8"/>
    <n v="3893008"/>
    <n v="0"/>
    <x v="0"/>
    <s v="OH"/>
    <x v="3"/>
    <x v="8"/>
  </r>
  <r>
    <n v="7"/>
    <n v="1"/>
    <x v="0"/>
    <x v="8"/>
    <n v="315758"/>
    <n v="0"/>
    <x v="0"/>
    <s v="CT"/>
    <x v="11"/>
    <x v="8"/>
  </r>
  <r>
    <n v="31"/>
    <n v="1"/>
    <x v="0"/>
    <x v="8"/>
    <n v="1252234"/>
    <n v="0"/>
    <x v="0"/>
    <s v="NJ"/>
    <x v="47"/>
    <x v="8"/>
  </r>
  <r>
    <n v="24"/>
    <n v="1"/>
    <x v="0"/>
    <x v="8"/>
    <n v="1591020"/>
    <n v="0"/>
    <x v="0"/>
    <s v="MN"/>
    <x v="0"/>
    <x v="8"/>
  </r>
  <r>
    <n v="3"/>
    <n v="1"/>
    <x v="0"/>
    <x v="8"/>
    <n v="1938708"/>
    <n v="0"/>
    <x v="0"/>
    <s v="AZ"/>
    <x v="43"/>
    <x v="8"/>
  </r>
  <r>
    <n v="34"/>
    <n v="1"/>
    <x v="0"/>
    <x v="8"/>
    <n v="8379765"/>
    <n v="0"/>
    <x v="0"/>
    <s v="NC"/>
    <x v="5"/>
    <x v="8"/>
  </r>
  <r>
    <n v="51"/>
    <n v="1"/>
    <x v="0"/>
    <x v="8"/>
    <n v="948799"/>
    <n v="0"/>
    <x v="0"/>
    <s v="WY"/>
    <x v="34"/>
    <x v="8"/>
  </r>
  <r>
    <n v="38"/>
    <n v="1"/>
    <x v="0"/>
    <x v="8"/>
    <n v="1724166"/>
    <n v="0"/>
    <x v="0"/>
    <s v="OR"/>
    <x v="31"/>
    <x v="8"/>
  </r>
  <r>
    <n v="33"/>
    <n v="1"/>
    <x v="0"/>
    <x v="8"/>
    <n v="8059373"/>
    <n v="0"/>
    <x v="0"/>
    <s v="NY"/>
    <x v="37"/>
    <x v="8"/>
  </r>
  <r>
    <n v="25"/>
    <n v="1"/>
    <x v="0"/>
    <x v="8"/>
    <n v="3092312"/>
    <n v="0"/>
    <x v="0"/>
    <s v="MS"/>
    <x v="18"/>
    <x v="8"/>
  </r>
  <r>
    <n v="15"/>
    <n v="1"/>
    <x v="0"/>
    <x v="9"/>
    <n v="5305"/>
    <n v="0"/>
    <x v="0"/>
    <s v="IN"/>
    <x v="1"/>
    <x v="9"/>
  </r>
  <r>
    <n v="5"/>
    <n v="1"/>
    <x v="0"/>
    <x v="9"/>
    <n v="468048"/>
    <n v="0"/>
    <x v="0"/>
    <s v="CA"/>
    <x v="46"/>
    <x v="9"/>
  </r>
  <r>
    <n v="51"/>
    <n v="1"/>
    <x v="0"/>
    <x v="9"/>
    <n v="10851"/>
    <n v="0"/>
    <x v="0"/>
    <s v="WY"/>
    <x v="34"/>
    <x v="9"/>
  </r>
  <r>
    <n v="35"/>
    <n v="1"/>
    <x v="0"/>
    <x v="9"/>
    <n v="25455"/>
    <n v="0"/>
    <x v="0"/>
    <s v="ND"/>
    <x v="32"/>
    <x v="9"/>
  </r>
  <r>
    <n v="11"/>
    <n v="1"/>
    <x v="0"/>
    <x v="9"/>
    <n v="10579"/>
    <n v="0"/>
    <x v="0"/>
    <s v="GA"/>
    <x v="35"/>
    <x v="9"/>
  </r>
  <r>
    <n v="47"/>
    <n v="1"/>
    <x v="0"/>
    <x v="9"/>
    <n v="15525"/>
    <n v="0"/>
    <x v="0"/>
    <s v="VA"/>
    <x v="2"/>
    <x v="9"/>
  </r>
  <r>
    <n v="2"/>
    <n v="1"/>
    <x v="0"/>
    <x v="9"/>
    <n v="10666"/>
    <n v="0"/>
    <x v="0"/>
    <s v="AK"/>
    <x v="14"/>
    <x v="9"/>
  </r>
  <r>
    <n v="22"/>
    <n v="1"/>
    <x v="0"/>
    <x v="9"/>
    <n v="90167"/>
    <n v="0"/>
    <x v="0"/>
    <s v="MA"/>
    <x v="45"/>
    <x v="9"/>
  </r>
  <r>
    <n v="46"/>
    <n v="1"/>
    <x v="0"/>
    <x v="9"/>
    <n v="2874"/>
    <n v="0"/>
    <x v="0"/>
    <s v="VT"/>
    <x v="36"/>
    <x v="9"/>
  </r>
  <r>
    <n v="21"/>
    <n v="1"/>
    <x v="0"/>
    <x v="9"/>
    <n v="33057"/>
    <n v="0"/>
    <x v="0"/>
    <s v="MD"/>
    <x v="25"/>
    <x v="9"/>
  </r>
  <r>
    <n v="10"/>
    <n v="1"/>
    <x v="0"/>
    <x v="9"/>
    <n v="62895"/>
    <n v="0"/>
    <x v="0"/>
    <s v="FL"/>
    <x v="4"/>
    <x v="9"/>
  </r>
  <r>
    <n v="4"/>
    <n v="1"/>
    <x v="0"/>
    <x v="9"/>
    <n v="5363"/>
    <n v="0"/>
    <x v="0"/>
    <s v="AR"/>
    <x v="44"/>
    <x v="9"/>
  </r>
  <r>
    <n v="25"/>
    <n v="1"/>
    <x v="0"/>
    <x v="9"/>
    <n v="1925"/>
    <n v="0"/>
    <x v="0"/>
    <s v="MS"/>
    <x v="18"/>
    <x v="9"/>
  </r>
  <r>
    <n v="50"/>
    <n v="1"/>
    <x v="0"/>
    <x v="9"/>
    <n v="154658"/>
    <n v="0"/>
    <x v="0"/>
    <s v="WI"/>
    <x v="39"/>
    <x v="9"/>
  </r>
  <r>
    <n v="23"/>
    <n v="1"/>
    <x v="0"/>
    <x v="9"/>
    <n v="102933"/>
    <n v="0"/>
    <x v="0"/>
    <s v="MI"/>
    <x v="38"/>
    <x v="9"/>
  </r>
  <r>
    <n v="18"/>
    <n v="1"/>
    <x v="0"/>
    <x v="9"/>
    <n v="5600"/>
    <n v="0"/>
    <x v="0"/>
    <s v="KY"/>
    <x v="17"/>
    <x v="9"/>
  </r>
  <r>
    <n v="26"/>
    <n v="1"/>
    <x v="0"/>
    <x v="9"/>
    <n v="26554"/>
    <n v="0"/>
    <x v="0"/>
    <s v="MO"/>
    <x v="8"/>
    <x v="9"/>
  </r>
  <r>
    <n v="40"/>
    <n v="1"/>
    <x v="0"/>
    <x v="9"/>
    <n v="23"/>
    <n v="0"/>
    <x v="0"/>
    <s v="RI"/>
    <x v="27"/>
    <x v="9"/>
  </r>
  <r>
    <n v="14"/>
    <n v="1"/>
    <x v="0"/>
    <x v="9"/>
    <n v="26297"/>
    <n v="0"/>
    <x v="0"/>
    <s v="IL"/>
    <x v="13"/>
    <x v="9"/>
  </r>
  <r>
    <n v="16"/>
    <n v="1"/>
    <x v="0"/>
    <x v="9"/>
    <n v="9376"/>
    <n v="0"/>
    <x v="0"/>
    <s v="IA"/>
    <x v="16"/>
    <x v="9"/>
  </r>
  <r>
    <n v="42"/>
    <n v="1"/>
    <x v="0"/>
    <x v="9"/>
    <n v="9038"/>
    <n v="0"/>
    <x v="0"/>
    <s v="SD"/>
    <x v="10"/>
    <x v="9"/>
  </r>
  <r>
    <n v="32"/>
    <n v="1"/>
    <x v="0"/>
    <x v="9"/>
    <n v="12611"/>
    <n v="0"/>
    <x v="0"/>
    <s v="NM"/>
    <x v="12"/>
    <x v="9"/>
  </r>
  <r>
    <n v="33"/>
    <n v="1"/>
    <x v="0"/>
    <x v="9"/>
    <n v="7344"/>
    <n v="0"/>
    <x v="0"/>
    <s v="NY"/>
    <x v="37"/>
    <x v="9"/>
  </r>
  <r>
    <n v="37"/>
    <n v="1"/>
    <x v="0"/>
    <x v="9"/>
    <n v="2835"/>
    <n v="0"/>
    <x v="0"/>
    <s v="OK"/>
    <x v="20"/>
    <x v="9"/>
  </r>
  <r>
    <n v="31"/>
    <n v="1"/>
    <x v="0"/>
    <x v="9"/>
    <n v="1965"/>
    <n v="0"/>
    <x v="0"/>
    <s v="NJ"/>
    <x v="47"/>
    <x v="9"/>
  </r>
  <r>
    <n v="1"/>
    <n v="1"/>
    <x v="0"/>
    <x v="9"/>
    <n v="9078"/>
    <n v="0"/>
    <x v="0"/>
    <s v="AL"/>
    <x v="50"/>
    <x v="9"/>
  </r>
  <r>
    <n v="20"/>
    <n v="1"/>
    <x v="0"/>
    <x v="9"/>
    <n v="339"/>
    <n v="0"/>
    <x v="0"/>
    <s v="ME"/>
    <x v="9"/>
    <x v="9"/>
  </r>
  <r>
    <n v="28"/>
    <n v="1"/>
    <x v="0"/>
    <x v="9"/>
    <n v="39062"/>
    <n v="0"/>
    <x v="0"/>
    <s v="NE"/>
    <x v="29"/>
    <x v="9"/>
  </r>
  <r>
    <n v="0"/>
    <n v="1"/>
    <x v="0"/>
    <x v="9"/>
    <n v="1758015"/>
    <n v="0"/>
    <x v="0"/>
    <s v="US"/>
    <x v="26"/>
    <x v="9"/>
  </r>
  <r>
    <n v="41"/>
    <n v="1"/>
    <x v="0"/>
    <x v="9"/>
    <n v="52910"/>
    <n v="0"/>
    <x v="0"/>
    <s v="SC"/>
    <x v="24"/>
    <x v="9"/>
  </r>
  <r>
    <n v="49"/>
    <n v="1"/>
    <x v="0"/>
    <x v="9"/>
    <n v="14179"/>
    <n v="0"/>
    <x v="0"/>
    <s v="WV"/>
    <x v="40"/>
    <x v="9"/>
  </r>
  <r>
    <n v="34"/>
    <n v="1"/>
    <x v="0"/>
    <x v="9"/>
    <n v="14633"/>
    <n v="0"/>
    <x v="0"/>
    <s v="NC"/>
    <x v="5"/>
    <x v="9"/>
  </r>
  <r>
    <n v="13"/>
    <n v="1"/>
    <x v="0"/>
    <x v="9"/>
    <n v="33762"/>
    <n v="0"/>
    <x v="0"/>
    <s v="ID"/>
    <x v="49"/>
    <x v="9"/>
  </r>
  <r>
    <n v="3"/>
    <n v="1"/>
    <x v="0"/>
    <x v="9"/>
    <n v="14280"/>
    <n v="0"/>
    <x v="0"/>
    <s v="AZ"/>
    <x v="43"/>
    <x v="9"/>
  </r>
  <r>
    <n v="44"/>
    <n v="1"/>
    <x v="0"/>
    <x v="9"/>
    <n v="81516"/>
    <n v="0"/>
    <x v="0"/>
    <s v="TX"/>
    <x v="7"/>
    <x v="9"/>
  </r>
  <r>
    <n v="36"/>
    <n v="1"/>
    <x v="0"/>
    <x v="9"/>
    <n v="34383"/>
    <n v="0"/>
    <x v="0"/>
    <s v="OH"/>
    <x v="3"/>
    <x v="9"/>
  </r>
  <r>
    <n v="29"/>
    <n v="1"/>
    <x v="0"/>
    <x v="9"/>
    <n v="11054"/>
    <n v="0"/>
    <x v="0"/>
    <s v="NV"/>
    <x v="19"/>
    <x v="9"/>
  </r>
  <r>
    <n v="9"/>
    <n v="1"/>
    <x v="0"/>
    <x v="9"/>
    <n v="132"/>
    <n v="0"/>
    <x v="0"/>
    <s v="DC"/>
    <x v="51"/>
    <x v="9"/>
  </r>
  <r>
    <n v="45"/>
    <n v="1"/>
    <x v="0"/>
    <x v="9"/>
    <n v="37637"/>
    <n v="0"/>
    <x v="0"/>
    <s v="UT"/>
    <x v="15"/>
    <x v="9"/>
  </r>
  <r>
    <n v="24"/>
    <n v="1"/>
    <x v="0"/>
    <x v="9"/>
    <n v="53031"/>
    <n v="0"/>
    <x v="0"/>
    <s v="MN"/>
    <x v="0"/>
    <x v="9"/>
  </r>
  <r>
    <n v="30"/>
    <n v="1"/>
    <x v="0"/>
    <x v="9"/>
    <n v="33242"/>
    <n v="0"/>
    <x v="0"/>
    <s v="NH"/>
    <x v="6"/>
    <x v="9"/>
  </r>
  <r>
    <n v="17"/>
    <n v="1"/>
    <x v="0"/>
    <x v="9"/>
    <n v="5124"/>
    <n v="0"/>
    <x v="0"/>
    <s v="KS"/>
    <x v="42"/>
    <x v="9"/>
  </r>
  <r>
    <n v="43"/>
    <n v="1"/>
    <x v="0"/>
    <x v="9"/>
    <n v="2054"/>
    <n v="0"/>
    <x v="0"/>
    <s v="TN"/>
    <x v="30"/>
    <x v="9"/>
  </r>
  <r>
    <n v="6"/>
    <n v="1"/>
    <x v="0"/>
    <x v="9"/>
    <n v="20475"/>
    <n v="0"/>
    <x v="0"/>
    <s v="CO"/>
    <x v="22"/>
    <x v="9"/>
  </r>
  <r>
    <n v="38"/>
    <n v="1"/>
    <x v="0"/>
    <x v="9"/>
    <n v="62868"/>
    <n v="0"/>
    <x v="0"/>
    <s v="OR"/>
    <x v="31"/>
    <x v="9"/>
  </r>
  <r>
    <n v="7"/>
    <n v="1"/>
    <x v="0"/>
    <x v="9"/>
    <n v="1744"/>
    <n v="0"/>
    <x v="0"/>
    <s v="CT"/>
    <x v="11"/>
    <x v="9"/>
  </r>
  <r>
    <n v="39"/>
    <n v="1"/>
    <x v="0"/>
    <x v="9"/>
    <n v="25765"/>
    <n v="0"/>
    <x v="0"/>
    <s v="PA"/>
    <x v="28"/>
    <x v="9"/>
  </r>
  <r>
    <n v="12"/>
    <n v="1"/>
    <x v="0"/>
    <x v="9"/>
    <n v="4364"/>
    <n v="0"/>
    <x v="0"/>
    <s v="HI"/>
    <x v="33"/>
    <x v="9"/>
  </r>
  <r>
    <n v="19"/>
    <n v="1"/>
    <x v="0"/>
    <x v="9"/>
    <n v="11725"/>
    <n v="0"/>
    <x v="0"/>
    <s v="LA"/>
    <x v="48"/>
    <x v="9"/>
  </r>
  <r>
    <n v="27"/>
    <n v="1"/>
    <x v="0"/>
    <x v="9"/>
    <n v="14994"/>
    <n v="0"/>
    <x v="0"/>
    <s v="MT"/>
    <x v="41"/>
    <x v="9"/>
  </r>
  <r>
    <n v="48"/>
    <n v="1"/>
    <x v="0"/>
    <x v="9"/>
    <n v="74885"/>
    <n v="0"/>
    <x v="0"/>
    <s v="WA"/>
    <x v="21"/>
    <x v="9"/>
  </r>
  <r>
    <n v="8"/>
    <n v="1"/>
    <x v="0"/>
    <x v="9"/>
    <n v="2835"/>
    <n v="0"/>
    <x v="0"/>
    <s v="DE"/>
    <x v="23"/>
    <x v="9"/>
  </r>
  <r>
    <n v="14"/>
    <n v="1"/>
    <x v="0"/>
    <x v="10"/>
    <n v="698983"/>
    <n v="0"/>
    <x v="0"/>
    <s v="IL"/>
    <x v="13"/>
    <x v="10"/>
  </r>
  <r>
    <n v="11"/>
    <n v="1"/>
    <x v="0"/>
    <x v="10"/>
    <n v="23544"/>
    <n v="0"/>
    <x v="0"/>
    <s v="GA"/>
    <x v="35"/>
    <x v="10"/>
  </r>
  <r>
    <n v="15"/>
    <n v="1"/>
    <x v="0"/>
    <x v="10"/>
    <n v="596"/>
    <n v="0"/>
    <x v="0"/>
    <s v="IN"/>
    <x v="1"/>
    <x v="10"/>
  </r>
  <r>
    <n v="8"/>
    <n v="1"/>
    <x v="0"/>
    <x v="10"/>
    <n v="272296"/>
    <n v="0"/>
    <x v="0"/>
    <s v="DE"/>
    <x v="23"/>
    <x v="10"/>
  </r>
  <r>
    <n v="20"/>
    <n v="1"/>
    <x v="0"/>
    <x v="10"/>
    <n v="117186"/>
    <n v="0"/>
    <x v="0"/>
    <s v="ME"/>
    <x v="9"/>
    <x v="10"/>
  </r>
  <r>
    <n v="0"/>
    <n v="1"/>
    <x v="0"/>
    <x v="10"/>
    <n v="11527928"/>
    <n v="0"/>
    <x v="0"/>
    <s v="US"/>
    <x v="26"/>
    <x v="10"/>
  </r>
  <r>
    <n v="43"/>
    <n v="1"/>
    <x v="0"/>
    <x v="10"/>
    <n v="36"/>
    <n v="0"/>
    <x v="0"/>
    <s v="TN"/>
    <x v="30"/>
    <x v="10"/>
  </r>
  <r>
    <n v="40"/>
    <n v="1"/>
    <x v="0"/>
    <x v="10"/>
    <n v="19314"/>
    <n v="0"/>
    <x v="0"/>
    <s v="RI"/>
    <x v="27"/>
    <x v="10"/>
  </r>
  <r>
    <n v="21"/>
    <n v="1"/>
    <x v="0"/>
    <x v="10"/>
    <n v="419433"/>
    <n v="0"/>
    <x v="0"/>
    <s v="MD"/>
    <x v="25"/>
    <x v="10"/>
  </r>
  <r>
    <n v="36"/>
    <n v="1"/>
    <x v="0"/>
    <x v="10"/>
    <n v="251439"/>
    <n v="0"/>
    <x v="0"/>
    <s v="OH"/>
    <x v="3"/>
    <x v="10"/>
  </r>
  <r>
    <n v="5"/>
    <n v="1"/>
    <x v="0"/>
    <x v="10"/>
    <n v="115592"/>
    <n v="0"/>
    <x v="0"/>
    <s v="CA"/>
    <x v="46"/>
    <x v="10"/>
  </r>
  <r>
    <n v="25"/>
    <n v="1"/>
    <x v="0"/>
    <x v="10"/>
    <n v="1291"/>
    <n v="0"/>
    <x v="0"/>
    <s v="MS"/>
    <x v="18"/>
    <x v="10"/>
  </r>
  <r>
    <n v="41"/>
    <n v="1"/>
    <x v="0"/>
    <x v="10"/>
    <n v="7429"/>
    <n v="0"/>
    <x v="0"/>
    <s v="SC"/>
    <x v="24"/>
    <x v="10"/>
  </r>
  <r>
    <n v="33"/>
    <n v="1"/>
    <x v="0"/>
    <x v="10"/>
    <n v="3333069"/>
    <n v="0"/>
    <x v="0"/>
    <s v="NY"/>
    <x v="37"/>
    <x v="10"/>
  </r>
  <r>
    <n v="6"/>
    <n v="1"/>
    <x v="0"/>
    <x v="10"/>
    <n v="114806"/>
    <n v="0"/>
    <x v="0"/>
    <s v="CO"/>
    <x v="22"/>
    <x v="10"/>
  </r>
  <r>
    <n v="28"/>
    <n v="1"/>
    <x v="0"/>
    <x v="10"/>
    <n v="2155"/>
    <n v="0"/>
    <x v="0"/>
    <s v="NE"/>
    <x v="29"/>
    <x v="10"/>
  </r>
  <r>
    <n v="48"/>
    <n v="1"/>
    <x v="0"/>
    <x v="10"/>
    <n v="231605"/>
    <n v="0"/>
    <x v="0"/>
    <s v="WA"/>
    <x v="21"/>
    <x v="10"/>
  </r>
  <r>
    <n v="19"/>
    <n v="1"/>
    <x v="0"/>
    <x v="10"/>
    <n v="36551"/>
    <n v="0"/>
    <x v="0"/>
    <s v="LA"/>
    <x v="48"/>
    <x v="10"/>
  </r>
  <r>
    <n v="31"/>
    <n v="1"/>
    <x v="0"/>
    <x v="10"/>
    <n v="1435061"/>
    <n v="0"/>
    <x v="0"/>
    <s v="NJ"/>
    <x v="47"/>
    <x v="10"/>
  </r>
  <r>
    <n v="38"/>
    <n v="1"/>
    <x v="0"/>
    <x v="10"/>
    <n v="5067"/>
    <n v="0"/>
    <x v="0"/>
    <s v="OR"/>
    <x v="31"/>
    <x v="10"/>
  </r>
  <r>
    <n v="10"/>
    <n v="1"/>
    <x v="0"/>
    <x v="10"/>
    <n v="1210894"/>
    <n v="0"/>
    <x v="0"/>
    <s v="FL"/>
    <x v="4"/>
    <x v="10"/>
  </r>
  <r>
    <n v="7"/>
    <n v="1"/>
    <x v="0"/>
    <x v="10"/>
    <n v="139"/>
    <n v="0"/>
    <x v="0"/>
    <s v="CT"/>
    <x v="11"/>
    <x v="10"/>
  </r>
  <r>
    <n v="39"/>
    <n v="1"/>
    <x v="0"/>
    <x v="10"/>
    <n v="884993"/>
    <n v="0"/>
    <x v="0"/>
    <s v="PA"/>
    <x v="28"/>
    <x v="10"/>
  </r>
  <r>
    <n v="49"/>
    <n v="1"/>
    <x v="0"/>
    <x v="10"/>
    <n v="85761"/>
    <n v="0"/>
    <x v="0"/>
    <s v="WV"/>
    <x v="40"/>
    <x v="10"/>
  </r>
  <r>
    <n v="17"/>
    <n v="1"/>
    <x v="0"/>
    <x v="10"/>
    <n v="87991"/>
    <n v="0"/>
    <x v="0"/>
    <s v="KS"/>
    <x v="42"/>
    <x v="10"/>
  </r>
  <r>
    <n v="44"/>
    <n v="1"/>
    <x v="0"/>
    <x v="10"/>
    <n v="1197677"/>
    <n v="0"/>
    <x v="0"/>
    <s v="TX"/>
    <x v="7"/>
    <x v="10"/>
  </r>
  <r>
    <n v="47"/>
    <n v="1"/>
    <x v="0"/>
    <x v="10"/>
    <n v="122242"/>
    <n v="0"/>
    <x v="0"/>
    <s v="VA"/>
    <x v="2"/>
    <x v="10"/>
  </r>
  <r>
    <n v="23"/>
    <n v="1"/>
    <x v="0"/>
    <x v="10"/>
    <n v="29464"/>
    <n v="0"/>
    <x v="0"/>
    <s v="MI"/>
    <x v="38"/>
    <x v="10"/>
  </r>
  <r>
    <n v="2"/>
    <n v="1"/>
    <x v="0"/>
    <x v="10"/>
    <n v="56923"/>
    <n v="0"/>
    <x v="0"/>
    <s v="AK"/>
    <x v="14"/>
    <x v="10"/>
  </r>
  <r>
    <n v="34"/>
    <n v="1"/>
    <x v="0"/>
    <x v="10"/>
    <n v="2129"/>
    <n v="0"/>
    <x v="0"/>
    <s v="NC"/>
    <x v="5"/>
    <x v="10"/>
  </r>
  <r>
    <n v="30"/>
    <n v="1"/>
    <x v="0"/>
    <x v="10"/>
    <n v="118890"/>
    <n v="0"/>
    <x v="0"/>
    <s v="NH"/>
    <x v="6"/>
    <x v="10"/>
  </r>
  <r>
    <n v="37"/>
    <n v="1"/>
    <x v="0"/>
    <x v="10"/>
    <n v="228933"/>
    <n v="0"/>
    <x v="0"/>
    <s v="OK"/>
    <x v="20"/>
    <x v="10"/>
  </r>
  <r>
    <n v="22"/>
    <n v="1"/>
    <x v="0"/>
    <x v="10"/>
    <n v="416439"/>
    <n v="0"/>
    <x v="0"/>
    <s v="MA"/>
    <x v="45"/>
    <x v="10"/>
  </r>
  <r>
    <n v="23"/>
    <n v="1"/>
    <x v="0"/>
    <x v="11"/>
    <n v="65210"/>
    <n v="0"/>
    <x v="0"/>
    <s v="MI"/>
    <x v="38"/>
    <x v="11"/>
  </r>
  <r>
    <n v="4"/>
    <n v="1"/>
    <x v="0"/>
    <x v="11"/>
    <n v="28884"/>
    <n v="0"/>
    <x v="0"/>
    <s v="AR"/>
    <x v="44"/>
    <x v="11"/>
  </r>
  <r>
    <n v="43"/>
    <n v="1"/>
    <x v="0"/>
    <x v="11"/>
    <n v="97932"/>
    <n v="0"/>
    <x v="0"/>
    <s v="TN"/>
    <x v="30"/>
    <x v="11"/>
  </r>
  <r>
    <n v="1"/>
    <n v="1"/>
    <x v="0"/>
    <x v="11"/>
    <n v="75815"/>
    <n v="0"/>
    <x v="0"/>
    <s v="AL"/>
    <x v="50"/>
    <x v="11"/>
  </r>
  <r>
    <n v="18"/>
    <n v="1"/>
    <x v="0"/>
    <x v="11"/>
    <n v="36517"/>
    <n v="0"/>
    <x v="0"/>
    <s v="KY"/>
    <x v="17"/>
    <x v="11"/>
  </r>
  <r>
    <n v="28"/>
    <n v="1"/>
    <x v="0"/>
    <x v="11"/>
    <n v="44491"/>
    <n v="0"/>
    <x v="0"/>
    <s v="NE"/>
    <x v="29"/>
    <x v="11"/>
  </r>
  <r>
    <n v="2"/>
    <n v="1"/>
    <x v="0"/>
    <x v="11"/>
    <n v="27910"/>
    <n v="0"/>
    <x v="0"/>
    <s v="AK"/>
    <x v="14"/>
    <x v="11"/>
  </r>
  <r>
    <n v="37"/>
    <n v="1"/>
    <x v="0"/>
    <x v="11"/>
    <n v="48439"/>
    <n v="0"/>
    <x v="0"/>
    <s v="OK"/>
    <x v="20"/>
    <x v="11"/>
  </r>
  <r>
    <n v="0"/>
    <n v="1"/>
    <x v="0"/>
    <x v="11"/>
    <n v="6216471"/>
    <n v="0"/>
    <x v="0"/>
    <s v="US"/>
    <x v="26"/>
    <x v="11"/>
  </r>
  <r>
    <n v="40"/>
    <n v="1"/>
    <x v="0"/>
    <x v="11"/>
    <n v="40957"/>
    <n v="0"/>
    <x v="0"/>
    <s v="RI"/>
    <x v="27"/>
    <x v="11"/>
  </r>
  <r>
    <n v="5"/>
    <n v="1"/>
    <x v="0"/>
    <x v="11"/>
    <n v="845382"/>
    <n v="0"/>
    <x v="0"/>
    <s v="CA"/>
    <x v="46"/>
    <x v="11"/>
  </r>
  <r>
    <n v="47"/>
    <n v="1"/>
    <x v="0"/>
    <x v="11"/>
    <n v="124714"/>
    <n v="0"/>
    <x v="0"/>
    <s v="VA"/>
    <x v="2"/>
    <x v="11"/>
  </r>
  <r>
    <n v="22"/>
    <n v="1"/>
    <x v="0"/>
    <x v="11"/>
    <n v="355666"/>
    <n v="0"/>
    <x v="0"/>
    <s v="MA"/>
    <x v="45"/>
    <x v="11"/>
  </r>
  <r>
    <n v="13"/>
    <n v="1"/>
    <x v="0"/>
    <x v="11"/>
    <n v="25177"/>
    <n v="0"/>
    <x v="0"/>
    <s v="ID"/>
    <x v="49"/>
    <x v="11"/>
  </r>
  <r>
    <n v="19"/>
    <n v="1"/>
    <x v="0"/>
    <x v="11"/>
    <n v="65697"/>
    <n v="0"/>
    <x v="0"/>
    <s v="LA"/>
    <x v="48"/>
    <x v="11"/>
  </r>
  <r>
    <n v="10"/>
    <n v="1"/>
    <x v="0"/>
    <x v="11"/>
    <n v="292937"/>
    <n v="0"/>
    <x v="0"/>
    <s v="FL"/>
    <x v="4"/>
    <x v="11"/>
  </r>
  <r>
    <n v="30"/>
    <n v="1"/>
    <x v="0"/>
    <x v="11"/>
    <n v="32763"/>
    <n v="0"/>
    <x v="0"/>
    <s v="NH"/>
    <x v="6"/>
    <x v="11"/>
  </r>
  <r>
    <n v="6"/>
    <n v="1"/>
    <x v="0"/>
    <x v="11"/>
    <n v="118436"/>
    <n v="0"/>
    <x v="0"/>
    <s v="CO"/>
    <x v="22"/>
    <x v="11"/>
  </r>
  <r>
    <n v="45"/>
    <n v="1"/>
    <x v="0"/>
    <x v="11"/>
    <n v="30095"/>
    <n v="0"/>
    <x v="0"/>
    <s v="UT"/>
    <x v="15"/>
    <x v="11"/>
  </r>
  <r>
    <n v="36"/>
    <n v="1"/>
    <x v="0"/>
    <x v="11"/>
    <n v="133755"/>
    <n v="0"/>
    <x v="0"/>
    <s v="OH"/>
    <x v="3"/>
    <x v="11"/>
  </r>
  <r>
    <n v="17"/>
    <n v="1"/>
    <x v="0"/>
    <x v="11"/>
    <n v="39011"/>
    <n v="0"/>
    <x v="0"/>
    <s v="KS"/>
    <x v="42"/>
    <x v="11"/>
  </r>
  <r>
    <n v="44"/>
    <n v="1"/>
    <x v="0"/>
    <x v="11"/>
    <n v="247731"/>
    <n v="0"/>
    <x v="0"/>
    <s v="TX"/>
    <x v="7"/>
    <x v="11"/>
  </r>
  <r>
    <n v="12"/>
    <n v="1"/>
    <x v="0"/>
    <x v="11"/>
    <n v="20163"/>
    <n v="0"/>
    <x v="0"/>
    <s v="HI"/>
    <x v="33"/>
    <x v="11"/>
  </r>
  <r>
    <n v="14"/>
    <n v="1"/>
    <x v="0"/>
    <x v="11"/>
    <n v="197784"/>
    <n v="0"/>
    <x v="0"/>
    <s v="IL"/>
    <x v="13"/>
    <x v="11"/>
  </r>
  <r>
    <n v="11"/>
    <n v="1"/>
    <x v="0"/>
    <x v="11"/>
    <n v="109502"/>
    <n v="0"/>
    <x v="0"/>
    <s v="GA"/>
    <x v="35"/>
    <x v="11"/>
  </r>
  <r>
    <n v="35"/>
    <n v="1"/>
    <x v="0"/>
    <x v="11"/>
    <n v="13807"/>
    <n v="0"/>
    <x v="0"/>
    <s v="ND"/>
    <x v="32"/>
    <x v="11"/>
  </r>
  <r>
    <n v="26"/>
    <n v="1"/>
    <x v="0"/>
    <x v="11"/>
    <n v="59785"/>
    <n v="0"/>
    <x v="0"/>
    <s v="MO"/>
    <x v="8"/>
    <x v="11"/>
  </r>
  <r>
    <n v="39"/>
    <n v="1"/>
    <x v="0"/>
    <x v="11"/>
    <n v="281652"/>
    <n v="0"/>
    <x v="0"/>
    <s v="PA"/>
    <x v="28"/>
    <x v="11"/>
  </r>
  <r>
    <n v="25"/>
    <n v="1"/>
    <x v="0"/>
    <x v="11"/>
    <n v="29436"/>
    <n v="0"/>
    <x v="0"/>
    <s v="MS"/>
    <x v="18"/>
    <x v="11"/>
  </r>
  <r>
    <n v="51"/>
    <n v="1"/>
    <x v="0"/>
    <x v="11"/>
    <n v="3304"/>
    <n v="0"/>
    <x v="0"/>
    <s v="WY"/>
    <x v="34"/>
    <x v="11"/>
  </r>
  <r>
    <n v="27"/>
    <n v="1"/>
    <x v="0"/>
    <x v="11"/>
    <n v="9526"/>
    <n v="0"/>
    <x v="0"/>
    <s v="MT"/>
    <x v="41"/>
    <x v="11"/>
  </r>
  <r>
    <n v="16"/>
    <n v="1"/>
    <x v="0"/>
    <x v="11"/>
    <n v="21789"/>
    <n v="0"/>
    <x v="0"/>
    <s v="IA"/>
    <x v="16"/>
    <x v="11"/>
  </r>
  <r>
    <n v="7"/>
    <n v="1"/>
    <x v="0"/>
    <x v="11"/>
    <n v="141078"/>
    <n v="0"/>
    <x v="0"/>
    <s v="CT"/>
    <x v="11"/>
    <x v="11"/>
  </r>
  <r>
    <n v="24"/>
    <n v="1"/>
    <x v="0"/>
    <x v="11"/>
    <n v="198616"/>
    <n v="0"/>
    <x v="0"/>
    <s v="MN"/>
    <x v="0"/>
    <x v="11"/>
  </r>
  <r>
    <n v="49"/>
    <n v="1"/>
    <x v="0"/>
    <x v="11"/>
    <n v="27009"/>
    <n v="0"/>
    <x v="0"/>
    <s v="WV"/>
    <x v="40"/>
    <x v="11"/>
  </r>
  <r>
    <n v="21"/>
    <n v="1"/>
    <x v="0"/>
    <x v="11"/>
    <n v="180367"/>
    <n v="0"/>
    <x v="0"/>
    <s v="MD"/>
    <x v="25"/>
    <x v="11"/>
  </r>
  <r>
    <n v="46"/>
    <n v="1"/>
    <x v="0"/>
    <x v="11"/>
    <n v="12617"/>
    <n v="0"/>
    <x v="0"/>
    <s v="VT"/>
    <x v="36"/>
    <x v="11"/>
  </r>
  <r>
    <n v="48"/>
    <n v="1"/>
    <x v="0"/>
    <x v="11"/>
    <n v="253457"/>
    <n v="0"/>
    <x v="0"/>
    <s v="WA"/>
    <x v="21"/>
    <x v="11"/>
  </r>
  <r>
    <n v="32"/>
    <n v="1"/>
    <x v="0"/>
    <x v="11"/>
    <n v="24433"/>
    <n v="0"/>
    <x v="0"/>
    <s v="NM"/>
    <x v="12"/>
    <x v="11"/>
  </r>
  <r>
    <n v="8"/>
    <n v="1"/>
    <x v="0"/>
    <x v="11"/>
    <n v="9902"/>
    <n v="0"/>
    <x v="0"/>
    <s v="DE"/>
    <x v="23"/>
    <x v="11"/>
  </r>
  <r>
    <n v="50"/>
    <n v="1"/>
    <x v="0"/>
    <x v="11"/>
    <n v="86070"/>
    <n v="0"/>
    <x v="0"/>
    <s v="WI"/>
    <x v="39"/>
    <x v="11"/>
  </r>
  <r>
    <n v="38"/>
    <n v="1"/>
    <x v="0"/>
    <x v="11"/>
    <n v="61879"/>
    <n v="0"/>
    <x v="0"/>
    <s v="OR"/>
    <x v="31"/>
    <x v="11"/>
  </r>
  <r>
    <n v="20"/>
    <n v="1"/>
    <x v="0"/>
    <x v="11"/>
    <n v="35597"/>
    <n v="0"/>
    <x v="0"/>
    <s v="ME"/>
    <x v="9"/>
    <x v="11"/>
  </r>
  <r>
    <n v="34"/>
    <n v="1"/>
    <x v="0"/>
    <x v="11"/>
    <n v="116378"/>
    <n v="0"/>
    <x v="0"/>
    <s v="NC"/>
    <x v="5"/>
    <x v="11"/>
  </r>
  <r>
    <n v="41"/>
    <n v="1"/>
    <x v="0"/>
    <x v="11"/>
    <n v="58773"/>
    <n v="0"/>
    <x v="0"/>
    <s v="SC"/>
    <x v="24"/>
    <x v="11"/>
  </r>
  <r>
    <n v="9"/>
    <n v="1"/>
    <x v="0"/>
    <x v="11"/>
    <n v="30025"/>
    <n v="0"/>
    <x v="0"/>
    <s v="DC"/>
    <x v="51"/>
    <x v="11"/>
  </r>
  <r>
    <n v="42"/>
    <n v="1"/>
    <x v="0"/>
    <x v="11"/>
    <n v="10238"/>
    <n v="0"/>
    <x v="0"/>
    <s v="SD"/>
    <x v="10"/>
    <x v="11"/>
  </r>
  <r>
    <n v="3"/>
    <n v="1"/>
    <x v="0"/>
    <x v="11"/>
    <n v="27875"/>
    <n v="0"/>
    <x v="0"/>
    <s v="AZ"/>
    <x v="43"/>
    <x v="11"/>
  </r>
  <r>
    <n v="31"/>
    <n v="1"/>
    <x v="0"/>
    <x v="11"/>
    <n v="204941"/>
    <n v="0"/>
    <x v="0"/>
    <s v="NJ"/>
    <x v="47"/>
    <x v="11"/>
  </r>
  <r>
    <n v="33"/>
    <n v="1"/>
    <x v="0"/>
    <x v="11"/>
    <n v="1151180"/>
    <n v="0"/>
    <x v="0"/>
    <s v="NY"/>
    <x v="37"/>
    <x v="11"/>
  </r>
  <r>
    <n v="29"/>
    <n v="1"/>
    <x v="0"/>
    <x v="11"/>
    <n v="9247"/>
    <n v="0"/>
    <x v="0"/>
    <s v="NV"/>
    <x v="19"/>
    <x v="11"/>
  </r>
  <r>
    <n v="15"/>
    <n v="1"/>
    <x v="0"/>
    <x v="11"/>
    <n v="52522"/>
    <n v="0"/>
    <x v="0"/>
    <s v="IN"/>
    <x v="1"/>
    <x v="11"/>
  </r>
  <r>
    <n v="48"/>
    <n v="1"/>
    <x v="0"/>
    <x v="12"/>
    <n v="218374"/>
    <n v="0"/>
    <x v="0"/>
    <s v="WA"/>
    <x v="21"/>
    <x v="12"/>
  </r>
  <r>
    <n v="33"/>
    <n v="1"/>
    <x v="0"/>
    <x v="12"/>
    <n v="52885"/>
    <n v="0"/>
    <x v="0"/>
    <s v="NY"/>
    <x v="37"/>
    <x v="12"/>
  </r>
  <r>
    <n v="0"/>
    <n v="1"/>
    <x v="0"/>
    <x v="12"/>
    <n v="4528871"/>
    <n v="0"/>
    <x v="0"/>
    <s v="US"/>
    <x v="26"/>
    <x v="12"/>
  </r>
  <r>
    <n v="13"/>
    <n v="1"/>
    <x v="0"/>
    <x v="12"/>
    <n v="77583"/>
    <n v="0"/>
    <x v="0"/>
    <s v="ID"/>
    <x v="49"/>
    <x v="12"/>
  </r>
  <r>
    <n v="17"/>
    <n v="1"/>
    <x v="0"/>
    <x v="12"/>
    <n v="50795"/>
    <n v="0"/>
    <x v="0"/>
    <s v="KS"/>
    <x v="42"/>
    <x v="12"/>
  </r>
  <r>
    <n v="7"/>
    <n v="1"/>
    <x v="0"/>
    <x v="12"/>
    <n v="9280"/>
    <n v="0"/>
    <x v="0"/>
    <s v="CT"/>
    <x v="11"/>
    <x v="12"/>
  </r>
  <r>
    <n v="19"/>
    <n v="1"/>
    <x v="0"/>
    <x v="12"/>
    <n v="28896"/>
    <n v="0"/>
    <x v="0"/>
    <s v="LA"/>
    <x v="48"/>
    <x v="12"/>
  </r>
  <r>
    <n v="18"/>
    <n v="1"/>
    <x v="0"/>
    <x v="12"/>
    <n v="61083"/>
    <n v="0"/>
    <x v="0"/>
    <s v="KY"/>
    <x v="17"/>
    <x v="12"/>
  </r>
  <r>
    <n v="34"/>
    <n v="1"/>
    <x v="0"/>
    <x v="12"/>
    <n v="48449"/>
    <n v="0"/>
    <x v="0"/>
    <s v="NC"/>
    <x v="5"/>
    <x v="12"/>
  </r>
  <r>
    <n v="8"/>
    <n v="1"/>
    <x v="0"/>
    <x v="12"/>
    <n v="2601"/>
    <n v="0"/>
    <x v="0"/>
    <s v="DE"/>
    <x v="23"/>
    <x v="12"/>
  </r>
  <r>
    <n v="25"/>
    <n v="1"/>
    <x v="0"/>
    <x v="12"/>
    <n v="45781"/>
    <n v="0"/>
    <x v="0"/>
    <s v="MS"/>
    <x v="18"/>
    <x v="12"/>
  </r>
  <r>
    <n v="20"/>
    <n v="1"/>
    <x v="0"/>
    <x v="12"/>
    <n v="12907"/>
    <n v="0"/>
    <x v="0"/>
    <s v="ME"/>
    <x v="9"/>
    <x v="12"/>
  </r>
  <r>
    <n v="1"/>
    <n v="1"/>
    <x v="0"/>
    <x v="12"/>
    <n v="8434"/>
    <n v="0"/>
    <x v="0"/>
    <s v="AL"/>
    <x v="50"/>
    <x v="12"/>
  </r>
  <r>
    <n v="23"/>
    <n v="1"/>
    <x v="0"/>
    <x v="12"/>
    <n v="40560"/>
    <n v="0"/>
    <x v="0"/>
    <s v="MI"/>
    <x v="38"/>
    <x v="12"/>
  </r>
  <r>
    <n v="39"/>
    <n v="1"/>
    <x v="0"/>
    <x v="12"/>
    <n v="60166"/>
    <n v="0"/>
    <x v="0"/>
    <s v="PA"/>
    <x v="28"/>
    <x v="12"/>
  </r>
  <r>
    <n v="2"/>
    <n v="1"/>
    <x v="0"/>
    <x v="12"/>
    <n v="24827"/>
    <n v="0"/>
    <x v="0"/>
    <s v="AK"/>
    <x v="14"/>
    <x v="12"/>
  </r>
  <r>
    <n v="21"/>
    <n v="1"/>
    <x v="0"/>
    <x v="12"/>
    <n v="25090"/>
    <n v="0"/>
    <x v="0"/>
    <s v="MD"/>
    <x v="25"/>
    <x v="12"/>
  </r>
  <r>
    <n v="28"/>
    <n v="1"/>
    <x v="0"/>
    <x v="12"/>
    <n v="60468"/>
    <n v="0"/>
    <x v="0"/>
    <s v="NE"/>
    <x v="29"/>
    <x v="12"/>
  </r>
  <r>
    <n v="5"/>
    <n v="1"/>
    <x v="0"/>
    <x v="12"/>
    <n v="1919435"/>
    <n v="0"/>
    <x v="0"/>
    <s v="CA"/>
    <x v="46"/>
    <x v="12"/>
  </r>
  <r>
    <n v="12"/>
    <n v="1"/>
    <x v="0"/>
    <x v="12"/>
    <n v="19536"/>
    <n v="0"/>
    <x v="0"/>
    <s v="HI"/>
    <x v="33"/>
    <x v="12"/>
  </r>
  <r>
    <n v="40"/>
    <n v="1"/>
    <x v="0"/>
    <x v="12"/>
    <n v="2928"/>
    <n v="0"/>
    <x v="0"/>
    <s v="RI"/>
    <x v="27"/>
    <x v="12"/>
  </r>
  <r>
    <n v="36"/>
    <n v="1"/>
    <x v="0"/>
    <x v="12"/>
    <n v="35488"/>
    <n v="0"/>
    <x v="0"/>
    <s v="OH"/>
    <x v="3"/>
    <x v="12"/>
  </r>
  <r>
    <n v="14"/>
    <n v="1"/>
    <x v="0"/>
    <x v="12"/>
    <n v="56310"/>
    <n v="0"/>
    <x v="0"/>
    <s v="IL"/>
    <x v="13"/>
    <x v="12"/>
  </r>
  <r>
    <n v="16"/>
    <n v="1"/>
    <x v="0"/>
    <x v="12"/>
    <n v="48387"/>
    <n v="0"/>
    <x v="0"/>
    <s v="IA"/>
    <x v="16"/>
    <x v="12"/>
  </r>
  <r>
    <n v="27"/>
    <n v="1"/>
    <x v="0"/>
    <x v="12"/>
    <n v="39575"/>
    <n v="0"/>
    <x v="0"/>
    <s v="MT"/>
    <x v="41"/>
    <x v="12"/>
  </r>
  <r>
    <n v="49"/>
    <n v="1"/>
    <x v="0"/>
    <x v="12"/>
    <n v="34788"/>
    <n v="0"/>
    <x v="0"/>
    <s v="WV"/>
    <x v="40"/>
    <x v="12"/>
  </r>
  <r>
    <n v="43"/>
    <n v="1"/>
    <x v="0"/>
    <x v="12"/>
    <n v="32565"/>
    <n v="0"/>
    <x v="0"/>
    <s v="TN"/>
    <x v="30"/>
    <x v="12"/>
  </r>
  <r>
    <n v="38"/>
    <n v="1"/>
    <x v="0"/>
    <x v="12"/>
    <n v="163748"/>
    <n v="0"/>
    <x v="0"/>
    <s v="OR"/>
    <x v="31"/>
    <x v="12"/>
  </r>
  <r>
    <n v="3"/>
    <n v="1"/>
    <x v="0"/>
    <x v="12"/>
    <n v="124100"/>
    <n v="0"/>
    <x v="0"/>
    <s v="AZ"/>
    <x v="43"/>
    <x v="12"/>
  </r>
  <r>
    <n v="26"/>
    <n v="1"/>
    <x v="0"/>
    <x v="12"/>
    <n v="17718"/>
    <n v="0"/>
    <x v="0"/>
    <s v="MO"/>
    <x v="8"/>
    <x v="12"/>
  </r>
  <r>
    <n v="41"/>
    <n v="1"/>
    <x v="0"/>
    <x v="12"/>
    <n v="30716"/>
    <n v="0"/>
    <x v="0"/>
    <s v="SC"/>
    <x v="24"/>
    <x v="12"/>
  </r>
  <r>
    <n v="11"/>
    <n v="1"/>
    <x v="0"/>
    <x v="12"/>
    <n v="35162"/>
    <n v="0"/>
    <x v="0"/>
    <s v="GA"/>
    <x v="35"/>
    <x v="12"/>
  </r>
  <r>
    <n v="46"/>
    <n v="1"/>
    <x v="0"/>
    <x v="12"/>
    <n v="1149"/>
    <n v="0"/>
    <x v="0"/>
    <s v="VT"/>
    <x v="36"/>
    <x v="12"/>
  </r>
  <r>
    <n v="15"/>
    <n v="1"/>
    <x v="0"/>
    <x v="12"/>
    <n v="45924"/>
    <n v="0"/>
    <x v="0"/>
    <s v="IN"/>
    <x v="1"/>
    <x v="12"/>
  </r>
  <r>
    <n v="4"/>
    <n v="1"/>
    <x v="0"/>
    <x v="12"/>
    <n v="25864"/>
    <n v="0"/>
    <x v="0"/>
    <s v="AR"/>
    <x v="44"/>
    <x v="12"/>
  </r>
  <r>
    <n v="31"/>
    <n v="1"/>
    <x v="0"/>
    <x v="12"/>
    <n v="13610"/>
    <n v="0"/>
    <x v="0"/>
    <s v="NJ"/>
    <x v="47"/>
    <x v="12"/>
  </r>
  <r>
    <n v="10"/>
    <n v="1"/>
    <x v="0"/>
    <x v="12"/>
    <n v="397854"/>
    <n v="0"/>
    <x v="0"/>
    <s v="FL"/>
    <x v="4"/>
    <x v="12"/>
  </r>
  <r>
    <n v="24"/>
    <n v="1"/>
    <x v="0"/>
    <x v="12"/>
    <n v="63883"/>
    <n v="0"/>
    <x v="0"/>
    <s v="MN"/>
    <x v="0"/>
    <x v="12"/>
  </r>
  <r>
    <n v="45"/>
    <n v="1"/>
    <x v="0"/>
    <x v="12"/>
    <n v="20820"/>
    <n v="0"/>
    <x v="0"/>
    <s v="UT"/>
    <x v="15"/>
    <x v="12"/>
  </r>
  <r>
    <n v="47"/>
    <n v="1"/>
    <x v="0"/>
    <x v="12"/>
    <n v="4734"/>
    <n v="0"/>
    <x v="0"/>
    <s v="VA"/>
    <x v="2"/>
    <x v="12"/>
  </r>
  <r>
    <n v="22"/>
    <n v="1"/>
    <x v="0"/>
    <x v="12"/>
    <n v="45161"/>
    <n v="0"/>
    <x v="0"/>
    <s v="MA"/>
    <x v="45"/>
    <x v="12"/>
  </r>
  <r>
    <n v="42"/>
    <n v="1"/>
    <x v="0"/>
    <x v="12"/>
    <n v="21353"/>
    <n v="0"/>
    <x v="0"/>
    <s v="SD"/>
    <x v="10"/>
    <x v="12"/>
  </r>
  <r>
    <n v="29"/>
    <n v="1"/>
    <x v="0"/>
    <x v="12"/>
    <n v="12211"/>
    <n v="0"/>
    <x v="0"/>
    <s v="NV"/>
    <x v="19"/>
    <x v="12"/>
  </r>
  <r>
    <n v="37"/>
    <n v="1"/>
    <x v="0"/>
    <x v="12"/>
    <n v="24539"/>
    <n v="0"/>
    <x v="0"/>
    <s v="OK"/>
    <x v="20"/>
    <x v="12"/>
  </r>
  <r>
    <n v="6"/>
    <n v="1"/>
    <x v="0"/>
    <x v="12"/>
    <n v="61576"/>
    <n v="0"/>
    <x v="0"/>
    <s v="CO"/>
    <x v="22"/>
    <x v="12"/>
  </r>
  <r>
    <n v="44"/>
    <n v="1"/>
    <x v="0"/>
    <x v="12"/>
    <n v="194303"/>
    <n v="0"/>
    <x v="0"/>
    <s v="TX"/>
    <x v="7"/>
    <x v="12"/>
  </r>
  <r>
    <n v="51"/>
    <n v="1"/>
    <x v="0"/>
    <x v="12"/>
    <n v="18237"/>
    <n v="0"/>
    <x v="0"/>
    <s v="WY"/>
    <x v="34"/>
    <x v="12"/>
  </r>
  <r>
    <n v="30"/>
    <n v="1"/>
    <x v="0"/>
    <x v="12"/>
    <n v="6928"/>
    <n v="0"/>
    <x v="0"/>
    <s v="NH"/>
    <x v="6"/>
    <x v="12"/>
  </r>
  <r>
    <n v="32"/>
    <n v="1"/>
    <x v="0"/>
    <x v="12"/>
    <n v="36663"/>
    <n v="0"/>
    <x v="0"/>
    <s v="NM"/>
    <x v="12"/>
    <x v="12"/>
  </r>
  <r>
    <n v="50"/>
    <n v="1"/>
    <x v="0"/>
    <x v="12"/>
    <n v="97076"/>
    <n v="0"/>
    <x v="0"/>
    <s v="WI"/>
    <x v="39"/>
    <x v="12"/>
  </r>
  <r>
    <n v="35"/>
    <n v="1"/>
    <x v="0"/>
    <x v="12"/>
    <n v="48351"/>
    <n v="0"/>
    <x v="0"/>
    <s v="ND"/>
    <x v="32"/>
    <x v="12"/>
  </r>
  <r>
    <n v="8"/>
    <n v="1"/>
    <x v="0"/>
    <x v="13"/>
    <n v="15668"/>
    <n v="0"/>
    <x v="0"/>
    <s v="DE"/>
    <x v="23"/>
    <x v="13"/>
  </r>
  <r>
    <n v="18"/>
    <n v="1"/>
    <x v="0"/>
    <x v="13"/>
    <n v="29434"/>
    <n v="0"/>
    <x v="0"/>
    <s v="KY"/>
    <x v="17"/>
    <x v="13"/>
  </r>
  <r>
    <n v="48"/>
    <n v="1"/>
    <x v="0"/>
    <x v="13"/>
    <n v="48403"/>
    <n v="0"/>
    <x v="0"/>
    <s v="WA"/>
    <x v="21"/>
    <x v="13"/>
  </r>
  <r>
    <n v="43"/>
    <n v="1"/>
    <x v="0"/>
    <x v="13"/>
    <n v="5482"/>
    <n v="0"/>
    <x v="0"/>
    <s v="TN"/>
    <x v="30"/>
    <x v="13"/>
  </r>
  <r>
    <n v="22"/>
    <n v="1"/>
    <x v="0"/>
    <x v="13"/>
    <n v="43825"/>
    <n v="0"/>
    <x v="0"/>
    <s v="MA"/>
    <x v="45"/>
    <x v="13"/>
  </r>
  <r>
    <n v="50"/>
    <n v="1"/>
    <x v="0"/>
    <x v="13"/>
    <n v="72017"/>
    <n v="0"/>
    <x v="0"/>
    <s v="WI"/>
    <x v="39"/>
    <x v="13"/>
  </r>
  <r>
    <n v="3"/>
    <n v="1"/>
    <x v="0"/>
    <x v="13"/>
    <n v="4362"/>
    <n v="0"/>
    <x v="0"/>
    <s v="AZ"/>
    <x v="43"/>
    <x v="13"/>
  </r>
  <r>
    <n v="17"/>
    <n v="1"/>
    <x v="0"/>
    <x v="13"/>
    <n v="5250"/>
    <n v="0"/>
    <x v="0"/>
    <s v="KS"/>
    <x v="42"/>
    <x v="13"/>
  </r>
  <r>
    <n v="7"/>
    <n v="1"/>
    <x v="0"/>
    <x v="13"/>
    <n v="69801"/>
    <n v="0"/>
    <x v="0"/>
    <s v="CT"/>
    <x v="11"/>
    <x v="13"/>
  </r>
  <r>
    <n v="21"/>
    <n v="1"/>
    <x v="0"/>
    <x v="13"/>
    <n v="122087"/>
    <n v="0"/>
    <x v="0"/>
    <s v="MD"/>
    <x v="25"/>
    <x v="13"/>
  </r>
  <r>
    <n v="28"/>
    <n v="1"/>
    <x v="0"/>
    <x v="13"/>
    <n v="14965"/>
    <n v="0"/>
    <x v="0"/>
    <s v="NE"/>
    <x v="29"/>
    <x v="13"/>
  </r>
  <r>
    <n v="15"/>
    <n v="1"/>
    <x v="0"/>
    <x v="13"/>
    <n v="8442"/>
    <n v="0"/>
    <x v="0"/>
    <s v="IN"/>
    <x v="1"/>
    <x v="13"/>
  </r>
  <r>
    <n v="26"/>
    <n v="1"/>
    <x v="0"/>
    <x v="13"/>
    <n v="23245"/>
    <n v="0"/>
    <x v="0"/>
    <s v="MO"/>
    <x v="8"/>
    <x v="13"/>
  </r>
  <r>
    <n v="39"/>
    <n v="1"/>
    <x v="0"/>
    <x v="13"/>
    <n v="356196"/>
    <n v="0"/>
    <x v="0"/>
    <s v="PA"/>
    <x v="28"/>
    <x v="13"/>
  </r>
  <r>
    <n v="27"/>
    <n v="1"/>
    <x v="0"/>
    <x v="13"/>
    <n v="5636"/>
    <n v="0"/>
    <x v="0"/>
    <s v="MT"/>
    <x v="41"/>
    <x v="13"/>
  </r>
  <r>
    <n v="34"/>
    <n v="1"/>
    <x v="0"/>
    <x v="13"/>
    <n v="37621"/>
    <n v="0"/>
    <x v="0"/>
    <s v="NC"/>
    <x v="5"/>
    <x v="13"/>
  </r>
  <r>
    <n v="51"/>
    <n v="1"/>
    <x v="0"/>
    <x v="13"/>
    <n v="1986"/>
    <n v="0"/>
    <x v="0"/>
    <s v="WY"/>
    <x v="34"/>
    <x v="13"/>
  </r>
  <r>
    <n v="9"/>
    <n v="1"/>
    <x v="0"/>
    <x v="13"/>
    <n v="37847"/>
    <n v="0"/>
    <x v="0"/>
    <s v="DC"/>
    <x v="51"/>
    <x v="13"/>
  </r>
  <r>
    <n v="14"/>
    <n v="1"/>
    <x v="0"/>
    <x v="13"/>
    <n v="56167"/>
    <n v="0"/>
    <x v="0"/>
    <s v="IL"/>
    <x v="13"/>
    <x v="13"/>
  </r>
  <r>
    <n v="1"/>
    <n v="1"/>
    <x v="0"/>
    <x v="13"/>
    <n v="10458"/>
    <n v="0"/>
    <x v="0"/>
    <s v="AL"/>
    <x v="50"/>
    <x v="13"/>
  </r>
  <r>
    <n v="4"/>
    <n v="1"/>
    <x v="0"/>
    <x v="13"/>
    <n v="3759"/>
    <n v="0"/>
    <x v="0"/>
    <s v="AR"/>
    <x v="44"/>
    <x v="13"/>
  </r>
  <r>
    <n v="12"/>
    <n v="1"/>
    <x v="0"/>
    <x v="13"/>
    <n v="10997"/>
    <n v="0"/>
    <x v="0"/>
    <s v="HI"/>
    <x v="33"/>
    <x v="13"/>
  </r>
  <r>
    <n v="32"/>
    <n v="1"/>
    <x v="0"/>
    <x v="13"/>
    <n v="8049"/>
    <n v="0"/>
    <x v="0"/>
    <s v="NM"/>
    <x v="12"/>
    <x v="13"/>
  </r>
  <r>
    <n v="46"/>
    <n v="1"/>
    <x v="0"/>
    <x v="13"/>
    <n v="6906"/>
    <n v="0"/>
    <x v="0"/>
    <s v="VT"/>
    <x v="36"/>
    <x v="13"/>
  </r>
  <r>
    <n v="44"/>
    <n v="1"/>
    <x v="0"/>
    <x v="13"/>
    <n v="32613"/>
    <n v="0"/>
    <x v="0"/>
    <s v="TX"/>
    <x v="7"/>
    <x v="13"/>
  </r>
  <r>
    <n v="38"/>
    <n v="1"/>
    <x v="0"/>
    <x v="13"/>
    <n v="52587"/>
    <n v="0"/>
    <x v="0"/>
    <s v="OR"/>
    <x v="31"/>
    <x v="13"/>
  </r>
  <r>
    <n v="13"/>
    <n v="1"/>
    <x v="0"/>
    <x v="13"/>
    <n v="417"/>
    <n v="0"/>
    <x v="0"/>
    <s v="ID"/>
    <x v="49"/>
    <x v="13"/>
  </r>
  <r>
    <n v="11"/>
    <n v="1"/>
    <x v="0"/>
    <x v="13"/>
    <n v="6432"/>
    <n v="0"/>
    <x v="0"/>
    <s v="GA"/>
    <x v="35"/>
    <x v="13"/>
  </r>
  <r>
    <n v="36"/>
    <n v="1"/>
    <x v="0"/>
    <x v="13"/>
    <n v="43735"/>
    <n v="0"/>
    <x v="0"/>
    <s v="OH"/>
    <x v="3"/>
    <x v="13"/>
  </r>
  <r>
    <n v="30"/>
    <n v="1"/>
    <x v="0"/>
    <x v="13"/>
    <n v="10507"/>
    <n v="0"/>
    <x v="0"/>
    <s v="NH"/>
    <x v="6"/>
    <x v="13"/>
  </r>
  <r>
    <n v="49"/>
    <n v="1"/>
    <x v="0"/>
    <x v="13"/>
    <n v="8993"/>
    <n v="0"/>
    <x v="0"/>
    <s v="WV"/>
    <x v="40"/>
    <x v="13"/>
  </r>
  <r>
    <n v="16"/>
    <n v="1"/>
    <x v="0"/>
    <x v="13"/>
    <n v="22245"/>
    <n v="0"/>
    <x v="0"/>
    <s v="IA"/>
    <x v="16"/>
    <x v="13"/>
  </r>
  <r>
    <n v="19"/>
    <n v="1"/>
    <x v="0"/>
    <x v="13"/>
    <n v="7941"/>
    <n v="0"/>
    <x v="0"/>
    <s v="LA"/>
    <x v="48"/>
    <x v="13"/>
  </r>
  <r>
    <n v="41"/>
    <n v="1"/>
    <x v="0"/>
    <x v="13"/>
    <n v="38792"/>
    <n v="0"/>
    <x v="0"/>
    <s v="SC"/>
    <x v="24"/>
    <x v="13"/>
  </r>
  <r>
    <n v="47"/>
    <n v="1"/>
    <x v="0"/>
    <x v="13"/>
    <n v="47586"/>
    <n v="0"/>
    <x v="0"/>
    <s v="VA"/>
    <x v="2"/>
    <x v="13"/>
  </r>
  <r>
    <n v="33"/>
    <n v="1"/>
    <x v="0"/>
    <x v="13"/>
    <n v="288621"/>
    <n v="0"/>
    <x v="0"/>
    <s v="NY"/>
    <x v="37"/>
    <x v="13"/>
  </r>
  <r>
    <n v="24"/>
    <n v="1"/>
    <x v="0"/>
    <x v="13"/>
    <n v="77941"/>
    <n v="0"/>
    <x v="0"/>
    <s v="MN"/>
    <x v="0"/>
    <x v="13"/>
  </r>
  <r>
    <n v="35"/>
    <n v="1"/>
    <x v="0"/>
    <x v="13"/>
    <n v="2729"/>
    <n v="0"/>
    <x v="0"/>
    <s v="ND"/>
    <x v="32"/>
    <x v="13"/>
  </r>
  <r>
    <n v="31"/>
    <n v="1"/>
    <x v="0"/>
    <x v="13"/>
    <n v="124734"/>
    <n v="0"/>
    <x v="0"/>
    <s v="NJ"/>
    <x v="47"/>
    <x v="13"/>
  </r>
  <r>
    <n v="23"/>
    <n v="1"/>
    <x v="0"/>
    <x v="13"/>
    <n v="74702"/>
    <n v="0"/>
    <x v="0"/>
    <s v="MI"/>
    <x v="38"/>
    <x v="13"/>
  </r>
  <r>
    <n v="40"/>
    <n v="1"/>
    <x v="0"/>
    <x v="13"/>
    <n v="1617"/>
    <n v="0"/>
    <x v="0"/>
    <s v="RI"/>
    <x v="27"/>
    <x v="13"/>
  </r>
  <r>
    <n v="20"/>
    <n v="1"/>
    <x v="0"/>
    <x v="13"/>
    <n v="10335"/>
    <n v="0"/>
    <x v="0"/>
    <s v="ME"/>
    <x v="9"/>
    <x v="13"/>
  </r>
  <r>
    <n v="25"/>
    <n v="1"/>
    <x v="0"/>
    <x v="13"/>
    <n v="245"/>
    <n v="0"/>
    <x v="0"/>
    <s v="MS"/>
    <x v="18"/>
    <x v="13"/>
  </r>
  <r>
    <n v="5"/>
    <n v="1"/>
    <x v="0"/>
    <x v="13"/>
    <n v="484498"/>
    <n v="0"/>
    <x v="0"/>
    <s v="CA"/>
    <x v="46"/>
    <x v="13"/>
  </r>
  <r>
    <n v="2"/>
    <n v="1"/>
    <x v="0"/>
    <x v="13"/>
    <n v="9441"/>
    <n v="0"/>
    <x v="0"/>
    <s v="AK"/>
    <x v="14"/>
    <x v="13"/>
  </r>
  <r>
    <n v="10"/>
    <n v="1"/>
    <x v="0"/>
    <x v="13"/>
    <n v="185863"/>
    <n v="0"/>
    <x v="0"/>
    <s v="FL"/>
    <x v="4"/>
    <x v="13"/>
  </r>
  <r>
    <n v="6"/>
    <n v="1"/>
    <x v="0"/>
    <x v="13"/>
    <n v="20412"/>
    <n v="0"/>
    <x v="0"/>
    <s v="CO"/>
    <x v="22"/>
    <x v="13"/>
  </r>
  <r>
    <n v="0"/>
    <n v="1"/>
    <x v="0"/>
    <x v="13"/>
    <n v="2573747"/>
    <n v="0"/>
    <x v="0"/>
    <s v="US"/>
    <x v="26"/>
    <x v="13"/>
  </r>
  <r>
    <n v="37"/>
    <n v="1"/>
    <x v="0"/>
    <x v="13"/>
    <n v="9208"/>
    <n v="0"/>
    <x v="0"/>
    <s v="OK"/>
    <x v="20"/>
    <x v="13"/>
  </r>
  <r>
    <n v="45"/>
    <n v="1"/>
    <x v="0"/>
    <x v="13"/>
    <n v="5723"/>
    <n v="0"/>
    <x v="0"/>
    <s v="UT"/>
    <x v="15"/>
    <x v="13"/>
  </r>
  <r>
    <n v="42"/>
    <n v="1"/>
    <x v="0"/>
    <x v="13"/>
    <n v="3716"/>
    <n v="0"/>
    <x v="0"/>
    <s v="SD"/>
    <x v="10"/>
    <x v="13"/>
  </r>
  <r>
    <n v="29"/>
    <n v="1"/>
    <x v="0"/>
    <x v="13"/>
    <n v="3511"/>
    <n v="0"/>
    <x v="0"/>
    <s v="NV"/>
    <x v="19"/>
    <x v="13"/>
  </r>
  <r>
    <n v="28"/>
    <n v="1"/>
    <x v="0"/>
    <x v="14"/>
    <n v="44838"/>
    <n v="0"/>
    <x v="0"/>
    <s v="NE"/>
    <x v="29"/>
    <x v="14"/>
  </r>
  <r>
    <n v="49"/>
    <n v="1"/>
    <x v="0"/>
    <x v="14"/>
    <n v="64518"/>
    <n v="0"/>
    <x v="0"/>
    <s v="WV"/>
    <x v="40"/>
    <x v="14"/>
  </r>
  <r>
    <n v="22"/>
    <n v="1"/>
    <x v="0"/>
    <x v="14"/>
    <n v="143842"/>
    <n v="0"/>
    <x v="0"/>
    <s v="MA"/>
    <x v="45"/>
    <x v="14"/>
  </r>
  <r>
    <n v="44"/>
    <n v="1"/>
    <x v="0"/>
    <x v="14"/>
    <n v="458894"/>
    <n v="0"/>
    <x v="0"/>
    <s v="TX"/>
    <x v="7"/>
    <x v="14"/>
  </r>
  <r>
    <n v="27"/>
    <n v="1"/>
    <x v="0"/>
    <x v="14"/>
    <n v="16886"/>
    <n v="0"/>
    <x v="0"/>
    <s v="MT"/>
    <x v="41"/>
    <x v="14"/>
  </r>
  <r>
    <n v="18"/>
    <n v="1"/>
    <x v="0"/>
    <x v="14"/>
    <n v="114401"/>
    <n v="0"/>
    <x v="0"/>
    <s v="KY"/>
    <x v="17"/>
    <x v="14"/>
  </r>
  <r>
    <n v="12"/>
    <n v="1"/>
    <x v="0"/>
    <x v="14"/>
    <n v="40208"/>
    <n v="0"/>
    <x v="0"/>
    <s v="HI"/>
    <x v="33"/>
    <x v="14"/>
  </r>
  <r>
    <n v="23"/>
    <n v="1"/>
    <x v="0"/>
    <x v="14"/>
    <n v="211724"/>
    <n v="0"/>
    <x v="0"/>
    <s v="MI"/>
    <x v="38"/>
    <x v="14"/>
  </r>
  <r>
    <n v="43"/>
    <n v="1"/>
    <x v="0"/>
    <x v="14"/>
    <n v="105047"/>
    <n v="0"/>
    <x v="0"/>
    <s v="TN"/>
    <x v="30"/>
    <x v="14"/>
  </r>
  <r>
    <n v="37"/>
    <n v="1"/>
    <x v="0"/>
    <x v="14"/>
    <n v="113227"/>
    <n v="0"/>
    <x v="0"/>
    <s v="OK"/>
    <x v="20"/>
    <x v="14"/>
  </r>
  <r>
    <n v="30"/>
    <n v="1"/>
    <x v="0"/>
    <x v="14"/>
    <n v="35047"/>
    <n v="0"/>
    <x v="0"/>
    <s v="NH"/>
    <x v="6"/>
    <x v="14"/>
  </r>
  <r>
    <n v="15"/>
    <n v="1"/>
    <x v="0"/>
    <x v="14"/>
    <n v="179393"/>
    <n v="0"/>
    <x v="0"/>
    <s v="IN"/>
    <x v="1"/>
    <x v="14"/>
  </r>
  <r>
    <n v="51"/>
    <n v="1"/>
    <x v="0"/>
    <x v="14"/>
    <n v="29305"/>
    <n v="0"/>
    <x v="0"/>
    <s v="WY"/>
    <x v="34"/>
    <x v="14"/>
  </r>
  <r>
    <n v="3"/>
    <n v="1"/>
    <x v="0"/>
    <x v="14"/>
    <n v="123166"/>
    <n v="0"/>
    <x v="0"/>
    <s v="AZ"/>
    <x v="43"/>
    <x v="14"/>
  </r>
  <r>
    <n v="20"/>
    <n v="1"/>
    <x v="0"/>
    <x v="14"/>
    <n v="32671"/>
    <n v="0"/>
    <x v="0"/>
    <s v="ME"/>
    <x v="9"/>
    <x v="14"/>
  </r>
  <r>
    <n v="40"/>
    <n v="1"/>
    <x v="0"/>
    <x v="14"/>
    <n v="43010"/>
    <n v="0"/>
    <x v="0"/>
    <s v="RI"/>
    <x v="27"/>
    <x v="14"/>
  </r>
  <r>
    <n v="32"/>
    <n v="1"/>
    <x v="0"/>
    <x v="14"/>
    <n v="37386"/>
    <n v="0"/>
    <x v="0"/>
    <s v="NM"/>
    <x v="12"/>
    <x v="14"/>
  </r>
  <r>
    <n v="10"/>
    <n v="1"/>
    <x v="0"/>
    <x v="14"/>
    <n v="609487"/>
    <n v="0"/>
    <x v="0"/>
    <s v="FL"/>
    <x v="4"/>
    <x v="14"/>
  </r>
  <r>
    <n v="29"/>
    <n v="1"/>
    <x v="0"/>
    <x v="14"/>
    <n v="135051"/>
    <n v="0"/>
    <x v="0"/>
    <s v="NV"/>
    <x v="19"/>
    <x v="14"/>
  </r>
  <r>
    <n v="7"/>
    <n v="1"/>
    <x v="0"/>
    <x v="14"/>
    <n v="112801"/>
    <n v="0"/>
    <x v="0"/>
    <s v="CT"/>
    <x v="11"/>
    <x v="14"/>
  </r>
  <r>
    <n v="4"/>
    <n v="1"/>
    <x v="0"/>
    <x v="14"/>
    <n v="58695"/>
    <n v="0"/>
    <x v="0"/>
    <s v="AR"/>
    <x v="44"/>
    <x v="14"/>
  </r>
  <r>
    <n v="0"/>
    <n v="1"/>
    <x v="0"/>
    <x v="14"/>
    <n v="9661931"/>
    <n v="0"/>
    <x v="0"/>
    <s v="US"/>
    <x v="26"/>
    <x v="14"/>
  </r>
  <r>
    <n v="35"/>
    <n v="1"/>
    <x v="0"/>
    <x v="14"/>
    <n v="61109"/>
    <n v="0"/>
    <x v="0"/>
    <s v="ND"/>
    <x v="32"/>
    <x v="14"/>
  </r>
  <r>
    <n v="48"/>
    <n v="1"/>
    <x v="0"/>
    <x v="14"/>
    <n v="225805"/>
    <n v="0"/>
    <x v="0"/>
    <s v="WA"/>
    <x v="21"/>
    <x v="14"/>
  </r>
  <r>
    <n v="31"/>
    <n v="1"/>
    <x v="0"/>
    <x v="14"/>
    <n v="349834"/>
    <n v="0"/>
    <x v="0"/>
    <s v="NJ"/>
    <x v="47"/>
    <x v="14"/>
  </r>
  <r>
    <n v="34"/>
    <n v="1"/>
    <x v="0"/>
    <x v="14"/>
    <n v="160407"/>
    <n v="0"/>
    <x v="0"/>
    <s v="NC"/>
    <x v="5"/>
    <x v="14"/>
  </r>
  <r>
    <n v="17"/>
    <n v="1"/>
    <x v="0"/>
    <x v="14"/>
    <n v="80760"/>
    <n v="0"/>
    <x v="0"/>
    <s v="KS"/>
    <x v="42"/>
    <x v="14"/>
  </r>
  <r>
    <n v="13"/>
    <n v="1"/>
    <x v="0"/>
    <x v="14"/>
    <n v="36948"/>
    <n v="0"/>
    <x v="0"/>
    <s v="ID"/>
    <x v="49"/>
    <x v="14"/>
  </r>
  <r>
    <n v="6"/>
    <n v="1"/>
    <x v="0"/>
    <x v="14"/>
    <n v="344513"/>
    <n v="0"/>
    <x v="0"/>
    <s v="CO"/>
    <x v="22"/>
    <x v="14"/>
  </r>
  <r>
    <n v="46"/>
    <n v="1"/>
    <x v="0"/>
    <x v="14"/>
    <n v="17124"/>
    <n v="0"/>
    <x v="0"/>
    <s v="VT"/>
    <x v="36"/>
    <x v="14"/>
  </r>
  <r>
    <n v="36"/>
    <n v="1"/>
    <x v="0"/>
    <x v="14"/>
    <n v="246653"/>
    <n v="0"/>
    <x v="0"/>
    <s v="OH"/>
    <x v="3"/>
    <x v="14"/>
  </r>
  <r>
    <n v="14"/>
    <n v="1"/>
    <x v="0"/>
    <x v="14"/>
    <n v="969829"/>
    <n v="0"/>
    <x v="0"/>
    <s v="IL"/>
    <x v="13"/>
    <x v="14"/>
  </r>
  <r>
    <n v="50"/>
    <n v="1"/>
    <x v="0"/>
    <x v="14"/>
    <n v="223903"/>
    <n v="0"/>
    <x v="0"/>
    <s v="WI"/>
    <x v="39"/>
    <x v="14"/>
  </r>
  <r>
    <n v="9"/>
    <n v="1"/>
    <x v="0"/>
    <x v="14"/>
    <n v="22558"/>
    <n v="0"/>
    <x v="0"/>
    <s v="DC"/>
    <x v="51"/>
    <x v="14"/>
  </r>
  <r>
    <n v="11"/>
    <n v="1"/>
    <x v="0"/>
    <x v="14"/>
    <n v="222282"/>
    <n v="0"/>
    <x v="0"/>
    <s v="GA"/>
    <x v="35"/>
    <x v="14"/>
  </r>
  <r>
    <n v="39"/>
    <n v="1"/>
    <x v="0"/>
    <x v="14"/>
    <n v="201540"/>
    <n v="0"/>
    <x v="0"/>
    <s v="PA"/>
    <x v="28"/>
    <x v="14"/>
  </r>
  <r>
    <n v="45"/>
    <n v="1"/>
    <x v="0"/>
    <x v="14"/>
    <n v="98381"/>
    <n v="0"/>
    <x v="0"/>
    <s v="UT"/>
    <x v="15"/>
    <x v="14"/>
  </r>
  <r>
    <n v="8"/>
    <n v="1"/>
    <x v="0"/>
    <x v="14"/>
    <n v="14655"/>
    <n v="0"/>
    <x v="0"/>
    <s v="DE"/>
    <x v="23"/>
    <x v="14"/>
  </r>
  <r>
    <n v="42"/>
    <n v="1"/>
    <x v="0"/>
    <x v="14"/>
    <n v="27631"/>
    <n v="0"/>
    <x v="0"/>
    <s v="SD"/>
    <x v="10"/>
    <x v="14"/>
  </r>
  <r>
    <n v="16"/>
    <n v="1"/>
    <x v="0"/>
    <x v="14"/>
    <n v="92158"/>
    <n v="0"/>
    <x v="0"/>
    <s v="IA"/>
    <x v="16"/>
    <x v="14"/>
  </r>
  <r>
    <n v="19"/>
    <n v="1"/>
    <x v="0"/>
    <x v="14"/>
    <n v="197557"/>
    <n v="0"/>
    <x v="0"/>
    <s v="LA"/>
    <x v="48"/>
    <x v="14"/>
  </r>
  <r>
    <n v="2"/>
    <n v="1"/>
    <x v="0"/>
    <x v="14"/>
    <n v="21419"/>
    <n v="0"/>
    <x v="0"/>
    <s v="AK"/>
    <x v="14"/>
    <x v="14"/>
  </r>
  <r>
    <n v="47"/>
    <n v="1"/>
    <x v="0"/>
    <x v="14"/>
    <n v="252284"/>
    <n v="0"/>
    <x v="0"/>
    <s v="VA"/>
    <x v="2"/>
    <x v="14"/>
  </r>
  <r>
    <n v="24"/>
    <n v="1"/>
    <x v="0"/>
    <x v="14"/>
    <n v="255566"/>
    <n v="0"/>
    <x v="0"/>
    <s v="MN"/>
    <x v="0"/>
    <x v="14"/>
  </r>
  <r>
    <n v="41"/>
    <n v="1"/>
    <x v="0"/>
    <x v="14"/>
    <n v="103313"/>
    <n v="0"/>
    <x v="0"/>
    <s v="SC"/>
    <x v="24"/>
    <x v="14"/>
  </r>
  <r>
    <n v="25"/>
    <n v="1"/>
    <x v="0"/>
    <x v="14"/>
    <n v="32107"/>
    <n v="0"/>
    <x v="0"/>
    <s v="MS"/>
    <x v="18"/>
    <x v="14"/>
  </r>
  <r>
    <n v="21"/>
    <n v="1"/>
    <x v="0"/>
    <x v="14"/>
    <n v="178083"/>
    <n v="0"/>
    <x v="0"/>
    <s v="MD"/>
    <x v="25"/>
    <x v="14"/>
  </r>
  <r>
    <n v="1"/>
    <n v="1"/>
    <x v="0"/>
    <x v="14"/>
    <n v="123470"/>
    <n v="0"/>
    <x v="0"/>
    <s v="AL"/>
    <x v="50"/>
    <x v="14"/>
  </r>
  <r>
    <n v="33"/>
    <n v="1"/>
    <x v="0"/>
    <x v="14"/>
    <n v="624845"/>
    <n v="0"/>
    <x v="0"/>
    <s v="NY"/>
    <x v="37"/>
    <x v="14"/>
  </r>
  <r>
    <n v="38"/>
    <n v="1"/>
    <x v="0"/>
    <x v="14"/>
    <n v="189070"/>
    <n v="0"/>
    <x v="0"/>
    <s v="OR"/>
    <x v="31"/>
    <x v="14"/>
  </r>
  <r>
    <n v="26"/>
    <n v="1"/>
    <x v="0"/>
    <x v="14"/>
    <n v="132365"/>
    <n v="0"/>
    <x v="0"/>
    <s v="MO"/>
    <x v="8"/>
    <x v="14"/>
  </r>
  <r>
    <n v="5"/>
    <n v="1"/>
    <x v="0"/>
    <x v="14"/>
    <n v="1446165"/>
    <n v="0"/>
    <x v="0"/>
    <s v="CA"/>
    <x v="46"/>
    <x v="14"/>
  </r>
  <r>
    <n v="8"/>
    <n v="1"/>
    <x v="0"/>
    <x v="15"/>
    <n v="151058"/>
    <n v="0"/>
    <x v="0"/>
    <s v="DE"/>
    <x v="23"/>
    <x v="15"/>
  </r>
  <r>
    <n v="34"/>
    <n v="1"/>
    <x v="0"/>
    <x v="15"/>
    <n v="1365626"/>
    <n v="0"/>
    <x v="0"/>
    <s v="NC"/>
    <x v="5"/>
    <x v="15"/>
  </r>
  <r>
    <n v="47"/>
    <n v="1"/>
    <x v="0"/>
    <x v="15"/>
    <n v="1245022"/>
    <n v="0"/>
    <x v="0"/>
    <s v="VA"/>
    <x v="2"/>
    <x v="15"/>
  </r>
  <r>
    <n v="46"/>
    <n v="1"/>
    <x v="0"/>
    <x v="15"/>
    <n v="66172"/>
    <n v="0"/>
    <x v="0"/>
    <s v="VT"/>
    <x v="36"/>
    <x v="15"/>
  </r>
  <r>
    <n v="17"/>
    <n v="1"/>
    <x v="0"/>
    <x v="15"/>
    <n v="374285"/>
    <n v="0"/>
    <x v="0"/>
    <s v="KS"/>
    <x v="42"/>
    <x v="15"/>
  </r>
  <r>
    <n v="42"/>
    <n v="1"/>
    <x v="0"/>
    <x v="15"/>
    <n v="87522"/>
    <n v="0"/>
    <x v="0"/>
    <s v="SD"/>
    <x v="10"/>
    <x v="15"/>
  </r>
  <r>
    <n v="31"/>
    <n v="1"/>
    <x v="0"/>
    <x v="15"/>
    <n v="1701663"/>
    <n v="0"/>
    <x v="0"/>
    <s v="NJ"/>
    <x v="47"/>
    <x v="15"/>
  </r>
  <r>
    <n v="21"/>
    <n v="1"/>
    <x v="0"/>
    <x v="15"/>
    <n v="1035963"/>
    <n v="0"/>
    <x v="0"/>
    <s v="MD"/>
    <x v="25"/>
    <x v="15"/>
  </r>
  <r>
    <n v="20"/>
    <n v="1"/>
    <x v="0"/>
    <x v="15"/>
    <n v="165341"/>
    <n v="0"/>
    <x v="0"/>
    <s v="ME"/>
    <x v="9"/>
    <x v="15"/>
  </r>
  <r>
    <n v="38"/>
    <n v="1"/>
    <x v="0"/>
    <x v="15"/>
    <n v="905815"/>
    <n v="0"/>
    <x v="0"/>
    <s v="OR"/>
    <x v="31"/>
    <x v="15"/>
  </r>
  <r>
    <n v="32"/>
    <n v="1"/>
    <x v="0"/>
    <x v="15"/>
    <n v="179996"/>
    <n v="0"/>
    <x v="0"/>
    <s v="NM"/>
    <x v="12"/>
    <x v="15"/>
  </r>
  <r>
    <n v="0"/>
    <n v="1"/>
    <x v="0"/>
    <x v="15"/>
    <n v="47275757"/>
    <n v="0"/>
    <x v="0"/>
    <s v="US"/>
    <x v="26"/>
    <x v="15"/>
  </r>
  <r>
    <n v="6"/>
    <n v="1"/>
    <x v="0"/>
    <x v="15"/>
    <n v="791707"/>
    <n v="0"/>
    <x v="0"/>
    <s v="CO"/>
    <x v="22"/>
    <x v="15"/>
  </r>
  <r>
    <n v="14"/>
    <n v="1"/>
    <x v="0"/>
    <x v="15"/>
    <n v="1195385"/>
    <n v="0"/>
    <x v="0"/>
    <s v="IL"/>
    <x v="13"/>
    <x v="15"/>
  </r>
  <r>
    <n v="49"/>
    <n v="1"/>
    <x v="0"/>
    <x v="15"/>
    <n v="247050"/>
    <n v="0"/>
    <x v="0"/>
    <s v="WV"/>
    <x v="40"/>
    <x v="15"/>
  </r>
  <r>
    <n v="2"/>
    <n v="1"/>
    <x v="0"/>
    <x v="15"/>
    <n v="84265"/>
    <n v="0"/>
    <x v="0"/>
    <s v="AK"/>
    <x v="14"/>
    <x v="15"/>
  </r>
  <r>
    <n v="25"/>
    <n v="1"/>
    <x v="0"/>
    <x v="15"/>
    <n v="224234"/>
    <n v="0"/>
    <x v="0"/>
    <s v="MS"/>
    <x v="18"/>
    <x v="15"/>
  </r>
  <r>
    <n v="18"/>
    <n v="1"/>
    <x v="0"/>
    <x v="15"/>
    <n v="532501"/>
    <n v="0"/>
    <x v="0"/>
    <s v="KY"/>
    <x v="17"/>
    <x v="15"/>
  </r>
  <r>
    <n v="3"/>
    <n v="1"/>
    <x v="0"/>
    <x v="15"/>
    <n v="860414"/>
    <n v="0"/>
    <x v="0"/>
    <s v="AZ"/>
    <x v="43"/>
    <x v="15"/>
  </r>
  <r>
    <n v="40"/>
    <n v="1"/>
    <x v="0"/>
    <x v="15"/>
    <n v="191334"/>
    <n v="0"/>
    <x v="0"/>
    <s v="RI"/>
    <x v="27"/>
    <x v="15"/>
  </r>
  <r>
    <n v="22"/>
    <n v="1"/>
    <x v="0"/>
    <x v="15"/>
    <n v="1517964"/>
    <n v="0"/>
    <x v="0"/>
    <s v="MA"/>
    <x v="45"/>
    <x v="15"/>
  </r>
  <r>
    <n v="26"/>
    <n v="1"/>
    <x v="0"/>
    <x v="15"/>
    <n v="722779"/>
    <n v="0"/>
    <x v="0"/>
    <s v="MO"/>
    <x v="8"/>
    <x v="15"/>
  </r>
  <r>
    <n v="1"/>
    <n v="1"/>
    <x v="0"/>
    <x v="15"/>
    <n v="484003"/>
    <n v="0"/>
    <x v="0"/>
    <s v="AL"/>
    <x v="50"/>
    <x v="15"/>
  </r>
  <r>
    <n v="39"/>
    <n v="1"/>
    <x v="0"/>
    <x v="15"/>
    <n v="2431869"/>
    <n v="0"/>
    <x v="0"/>
    <s v="PA"/>
    <x v="28"/>
    <x v="15"/>
  </r>
  <r>
    <n v="24"/>
    <n v="1"/>
    <x v="0"/>
    <x v="15"/>
    <n v="742589"/>
    <n v="0"/>
    <x v="0"/>
    <s v="MN"/>
    <x v="0"/>
    <x v="15"/>
  </r>
  <r>
    <n v="30"/>
    <n v="1"/>
    <x v="0"/>
    <x v="15"/>
    <n v="128536"/>
    <n v="0"/>
    <x v="0"/>
    <s v="NH"/>
    <x v="6"/>
    <x v="15"/>
  </r>
  <r>
    <n v="48"/>
    <n v="1"/>
    <x v="0"/>
    <x v="15"/>
    <n v="1999633"/>
    <n v="0"/>
    <x v="0"/>
    <s v="WA"/>
    <x v="21"/>
    <x v="15"/>
  </r>
  <r>
    <n v="5"/>
    <n v="1"/>
    <x v="0"/>
    <x v="15"/>
    <n v="6406715"/>
    <n v="0"/>
    <x v="0"/>
    <s v="CA"/>
    <x v="46"/>
    <x v="15"/>
  </r>
  <r>
    <n v="15"/>
    <n v="1"/>
    <x v="0"/>
    <x v="15"/>
    <n v="1087136"/>
    <n v="0"/>
    <x v="0"/>
    <s v="IN"/>
    <x v="1"/>
    <x v="15"/>
  </r>
  <r>
    <n v="10"/>
    <n v="1"/>
    <x v="0"/>
    <x v="15"/>
    <n v="3026327"/>
    <n v="0"/>
    <x v="0"/>
    <s v="FL"/>
    <x v="4"/>
    <x v="15"/>
  </r>
  <r>
    <n v="44"/>
    <n v="1"/>
    <x v="0"/>
    <x v="15"/>
    <n v="3496278"/>
    <n v="0"/>
    <x v="0"/>
    <s v="TX"/>
    <x v="7"/>
    <x v="15"/>
  </r>
  <r>
    <n v="37"/>
    <n v="1"/>
    <x v="0"/>
    <x v="15"/>
    <n v="352131"/>
    <n v="0"/>
    <x v="0"/>
    <s v="OK"/>
    <x v="20"/>
    <x v="15"/>
  </r>
  <r>
    <n v="51"/>
    <n v="1"/>
    <x v="0"/>
    <x v="15"/>
    <n v="64504"/>
    <n v="0"/>
    <x v="0"/>
    <s v="WY"/>
    <x v="34"/>
    <x v="15"/>
  </r>
  <r>
    <n v="45"/>
    <n v="1"/>
    <x v="0"/>
    <x v="15"/>
    <n v="362119"/>
    <n v="0"/>
    <x v="0"/>
    <s v="UT"/>
    <x v="15"/>
    <x v="15"/>
  </r>
  <r>
    <n v="50"/>
    <n v="1"/>
    <x v="0"/>
    <x v="15"/>
    <n v="801029"/>
    <n v="0"/>
    <x v="0"/>
    <s v="WI"/>
    <x v="39"/>
    <x v="15"/>
  </r>
  <r>
    <n v="28"/>
    <n v="1"/>
    <x v="0"/>
    <x v="15"/>
    <n v="185750"/>
    <n v="0"/>
    <x v="0"/>
    <s v="NE"/>
    <x v="29"/>
    <x v="15"/>
  </r>
  <r>
    <n v="11"/>
    <n v="1"/>
    <x v="0"/>
    <x v="15"/>
    <n v="1241714"/>
    <n v="0"/>
    <x v="0"/>
    <s v="GA"/>
    <x v="35"/>
    <x v="15"/>
  </r>
  <r>
    <n v="4"/>
    <n v="1"/>
    <x v="0"/>
    <x v="15"/>
    <n v="271836"/>
    <n v="0"/>
    <x v="0"/>
    <s v="AR"/>
    <x v="44"/>
    <x v="15"/>
  </r>
  <r>
    <n v="19"/>
    <n v="1"/>
    <x v="0"/>
    <x v="15"/>
    <n v="406252"/>
    <n v="0"/>
    <x v="0"/>
    <s v="LA"/>
    <x v="48"/>
    <x v="15"/>
  </r>
  <r>
    <n v="16"/>
    <n v="1"/>
    <x v="0"/>
    <x v="15"/>
    <n v="495558"/>
    <n v="0"/>
    <x v="0"/>
    <s v="IA"/>
    <x v="16"/>
    <x v="15"/>
  </r>
  <r>
    <n v="12"/>
    <n v="1"/>
    <x v="0"/>
    <x v="15"/>
    <n v="377159"/>
    <n v="0"/>
    <x v="0"/>
    <s v="HI"/>
    <x v="33"/>
    <x v="15"/>
  </r>
  <r>
    <n v="23"/>
    <n v="1"/>
    <x v="0"/>
    <x v="15"/>
    <n v="1929565"/>
    <n v="0"/>
    <x v="0"/>
    <s v="MI"/>
    <x v="38"/>
    <x v="15"/>
  </r>
  <r>
    <n v="35"/>
    <n v="1"/>
    <x v="0"/>
    <x v="15"/>
    <n v="50190"/>
    <n v="0"/>
    <x v="0"/>
    <s v="ND"/>
    <x v="32"/>
    <x v="15"/>
  </r>
  <r>
    <n v="13"/>
    <n v="1"/>
    <x v="0"/>
    <x v="15"/>
    <n v="199217"/>
    <n v="0"/>
    <x v="0"/>
    <s v="ID"/>
    <x v="49"/>
    <x v="15"/>
  </r>
  <r>
    <n v="36"/>
    <n v="1"/>
    <x v="0"/>
    <x v="15"/>
    <n v="2022477"/>
    <n v="0"/>
    <x v="0"/>
    <s v="OH"/>
    <x v="3"/>
    <x v="15"/>
  </r>
  <r>
    <n v="27"/>
    <n v="1"/>
    <x v="0"/>
    <x v="15"/>
    <n v="91228"/>
    <n v="0"/>
    <x v="0"/>
    <s v="MT"/>
    <x v="41"/>
    <x v="15"/>
  </r>
  <r>
    <n v="43"/>
    <n v="1"/>
    <x v="0"/>
    <x v="15"/>
    <n v="818905"/>
    <n v="0"/>
    <x v="0"/>
    <s v="TN"/>
    <x v="30"/>
    <x v="15"/>
  </r>
  <r>
    <n v="9"/>
    <n v="1"/>
    <x v="0"/>
    <x v="15"/>
    <n v="262423"/>
    <n v="0"/>
    <x v="0"/>
    <s v="DC"/>
    <x v="51"/>
    <x v="15"/>
  </r>
  <r>
    <n v="29"/>
    <n v="1"/>
    <x v="0"/>
    <x v="15"/>
    <n v="418578"/>
    <n v="0"/>
    <x v="0"/>
    <s v="NV"/>
    <x v="19"/>
    <x v="15"/>
  </r>
  <r>
    <n v="33"/>
    <n v="1"/>
    <x v="0"/>
    <x v="15"/>
    <n v="2484762"/>
    <n v="0"/>
    <x v="0"/>
    <s v="NY"/>
    <x v="37"/>
    <x v="15"/>
  </r>
  <r>
    <n v="41"/>
    <n v="1"/>
    <x v="0"/>
    <x v="15"/>
    <n v="613727"/>
    <n v="0"/>
    <x v="0"/>
    <s v="SC"/>
    <x v="24"/>
    <x v="15"/>
  </r>
  <r>
    <n v="7"/>
    <n v="1"/>
    <x v="0"/>
    <x v="15"/>
    <n v="377451"/>
    <n v="0"/>
    <x v="0"/>
    <s v="CT"/>
    <x v="11"/>
    <x v="15"/>
  </r>
  <r>
    <n v="44"/>
    <n v="1"/>
    <x v="0"/>
    <x v="16"/>
    <n v="1323639"/>
    <n v="0"/>
    <x v="0"/>
    <s v="TX"/>
    <x v="7"/>
    <x v="16"/>
  </r>
  <r>
    <n v="39"/>
    <n v="1"/>
    <x v="0"/>
    <x v="16"/>
    <n v="665332"/>
    <n v="0"/>
    <x v="0"/>
    <s v="PA"/>
    <x v="28"/>
    <x v="16"/>
  </r>
  <r>
    <n v="36"/>
    <n v="1"/>
    <x v="0"/>
    <x v="16"/>
    <n v="335954"/>
    <n v="0"/>
    <x v="0"/>
    <s v="OH"/>
    <x v="3"/>
    <x v="16"/>
  </r>
  <r>
    <n v="12"/>
    <n v="1"/>
    <x v="0"/>
    <x v="16"/>
    <n v="128805"/>
    <n v="0"/>
    <x v="0"/>
    <s v="HI"/>
    <x v="33"/>
    <x v="16"/>
  </r>
  <r>
    <n v="16"/>
    <n v="1"/>
    <x v="0"/>
    <x v="16"/>
    <n v="260874"/>
    <n v="0"/>
    <x v="0"/>
    <s v="IA"/>
    <x v="16"/>
    <x v="16"/>
  </r>
  <r>
    <n v="21"/>
    <n v="1"/>
    <x v="0"/>
    <x v="16"/>
    <n v="417435"/>
    <n v="0"/>
    <x v="0"/>
    <s v="MD"/>
    <x v="25"/>
    <x v="16"/>
  </r>
  <r>
    <n v="15"/>
    <n v="1"/>
    <x v="0"/>
    <x v="16"/>
    <n v="164760"/>
    <n v="0"/>
    <x v="0"/>
    <s v="IN"/>
    <x v="1"/>
    <x v="16"/>
  </r>
  <r>
    <n v="17"/>
    <n v="1"/>
    <x v="0"/>
    <x v="16"/>
    <n v="151623"/>
    <n v="0"/>
    <x v="0"/>
    <s v="KS"/>
    <x v="42"/>
    <x v="16"/>
  </r>
  <r>
    <n v="2"/>
    <n v="1"/>
    <x v="0"/>
    <x v="16"/>
    <n v="90862"/>
    <n v="0"/>
    <x v="0"/>
    <s v="AK"/>
    <x v="14"/>
    <x v="16"/>
  </r>
  <r>
    <n v="4"/>
    <n v="1"/>
    <x v="0"/>
    <x v="16"/>
    <n v="165405"/>
    <n v="0"/>
    <x v="0"/>
    <s v="AR"/>
    <x v="44"/>
    <x v="16"/>
  </r>
  <r>
    <n v="27"/>
    <n v="1"/>
    <x v="0"/>
    <x v="16"/>
    <n v="59708"/>
    <n v="0"/>
    <x v="0"/>
    <s v="MT"/>
    <x v="41"/>
    <x v="16"/>
  </r>
  <r>
    <n v="31"/>
    <n v="1"/>
    <x v="0"/>
    <x v="16"/>
    <n v="502857"/>
    <n v="0"/>
    <x v="0"/>
    <s v="NJ"/>
    <x v="47"/>
    <x v="16"/>
  </r>
  <r>
    <n v="14"/>
    <n v="1"/>
    <x v="0"/>
    <x v="16"/>
    <n v="263807"/>
    <n v="0"/>
    <x v="0"/>
    <s v="IL"/>
    <x v="13"/>
    <x v="16"/>
  </r>
  <r>
    <n v="24"/>
    <n v="1"/>
    <x v="0"/>
    <x v="16"/>
    <n v="261197"/>
    <n v="0"/>
    <x v="0"/>
    <s v="MN"/>
    <x v="0"/>
    <x v="16"/>
  </r>
  <r>
    <n v="37"/>
    <n v="1"/>
    <x v="0"/>
    <x v="16"/>
    <n v="235824"/>
    <n v="0"/>
    <x v="0"/>
    <s v="OK"/>
    <x v="20"/>
    <x v="16"/>
  </r>
  <r>
    <n v="38"/>
    <n v="1"/>
    <x v="0"/>
    <x v="16"/>
    <n v="116945"/>
    <n v="0"/>
    <x v="0"/>
    <s v="OR"/>
    <x v="31"/>
    <x v="16"/>
  </r>
  <r>
    <n v="13"/>
    <n v="1"/>
    <x v="0"/>
    <x v="16"/>
    <n v="136039"/>
    <n v="0"/>
    <x v="0"/>
    <s v="ID"/>
    <x v="49"/>
    <x v="16"/>
  </r>
  <r>
    <n v="28"/>
    <n v="1"/>
    <x v="0"/>
    <x v="16"/>
    <n v="55126"/>
    <n v="0"/>
    <x v="0"/>
    <s v="NE"/>
    <x v="29"/>
    <x v="16"/>
  </r>
  <r>
    <n v="23"/>
    <n v="1"/>
    <x v="0"/>
    <x v="16"/>
    <n v="249692"/>
    <n v="0"/>
    <x v="0"/>
    <s v="MI"/>
    <x v="38"/>
    <x v="16"/>
  </r>
  <r>
    <n v="42"/>
    <n v="1"/>
    <x v="0"/>
    <x v="16"/>
    <n v="51319"/>
    <n v="0"/>
    <x v="0"/>
    <s v="SD"/>
    <x v="10"/>
    <x v="16"/>
  </r>
  <r>
    <n v="29"/>
    <n v="1"/>
    <x v="0"/>
    <x v="16"/>
    <n v="21949"/>
    <n v="0"/>
    <x v="0"/>
    <s v="NV"/>
    <x v="19"/>
    <x v="16"/>
  </r>
  <r>
    <n v="22"/>
    <n v="1"/>
    <x v="0"/>
    <x v="16"/>
    <n v="147219"/>
    <n v="0"/>
    <x v="0"/>
    <s v="MA"/>
    <x v="45"/>
    <x v="16"/>
  </r>
  <r>
    <n v="51"/>
    <n v="1"/>
    <x v="0"/>
    <x v="16"/>
    <n v="68939"/>
    <n v="0"/>
    <x v="0"/>
    <s v="WY"/>
    <x v="34"/>
    <x v="16"/>
  </r>
  <r>
    <n v="47"/>
    <n v="1"/>
    <x v="0"/>
    <x v="16"/>
    <n v="436490"/>
    <n v="0"/>
    <x v="0"/>
    <s v="VA"/>
    <x v="2"/>
    <x v="16"/>
  </r>
  <r>
    <n v="18"/>
    <n v="1"/>
    <x v="0"/>
    <x v="16"/>
    <n v="133845"/>
    <n v="0"/>
    <x v="0"/>
    <s v="KY"/>
    <x v="17"/>
    <x v="16"/>
  </r>
  <r>
    <n v="49"/>
    <n v="1"/>
    <x v="0"/>
    <x v="16"/>
    <n v="56562"/>
    <n v="0"/>
    <x v="0"/>
    <s v="WV"/>
    <x v="40"/>
    <x v="16"/>
  </r>
  <r>
    <n v="34"/>
    <n v="1"/>
    <x v="0"/>
    <x v="16"/>
    <n v="525545"/>
    <n v="0"/>
    <x v="0"/>
    <s v="NC"/>
    <x v="5"/>
    <x v="16"/>
  </r>
  <r>
    <n v="10"/>
    <n v="1"/>
    <x v="0"/>
    <x v="16"/>
    <n v="2235356"/>
    <n v="0"/>
    <x v="0"/>
    <s v="FL"/>
    <x v="4"/>
    <x v="16"/>
  </r>
  <r>
    <n v="50"/>
    <n v="1"/>
    <x v="0"/>
    <x v="16"/>
    <n v="217346"/>
    <n v="0"/>
    <x v="0"/>
    <s v="WI"/>
    <x v="39"/>
    <x v="16"/>
  </r>
  <r>
    <n v="19"/>
    <n v="1"/>
    <x v="0"/>
    <x v="16"/>
    <n v="204345"/>
    <n v="0"/>
    <x v="0"/>
    <s v="LA"/>
    <x v="48"/>
    <x v="16"/>
  </r>
  <r>
    <n v="41"/>
    <n v="1"/>
    <x v="0"/>
    <x v="16"/>
    <n v="200136"/>
    <n v="0"/>
    <x v="0"/>
    <s v="SC"/>
    <x v="24"/>
    <x v="16"/>
  </r>
  <r>
    <n v="9"/>
    <n v="1"/>
    <x v="0"/>
    <x v="16"/>
    <n v="5218"/>
    <n v="0"/>
    <x v="0"/>
    <s v="DC"/>
    <x v="51"/>
    <x v="16"/>
  </r>
  <r>
    <n v="26"/>
    <n v="1"/>
    <x v="0"/>
    <x v="16"/>
    <n v="116761"/>
    <n v="0"/>
    <x v="0"/>
    <s v="MO"/>
    <x v="8"/>
    <x v="16"/>
  </r>
  <r>
    <n v="7"/>
    <n v="1"/>
    <x v="0"/>
    <x v="16"/>
    <n v="242735"/>
    <n v="0"/>
    <x v="0"/>
    <s v="CT"/>
    <x v="11"/>
    <x v="16"/>
  </r>
  <r>
    <n v="30"/>
    <n v="1"/>
    <x v="0"/>
    <x v="16"/>
    <n v="31884"/>
    <n v="0"/>
    <x v="0"/>
    <s v="NH"/>
    <x v="6"/>
    <x v="16"/>
  </r>
  <r>
    <n v="32"/>
    <n v="1"/>
    <x v="0"/>
    <x v="16"/>
    <n v="184543"/>
    <n v="0"/>
    <x v="0"/>
    <s v="NM"/>
    <x v="12"/>
    <x v="16"/>
  </r>
  <r>
    <n v="40"/>
    <n v="1"/>
    <x v="0"/>
    <x v="16"/>
    <n v="25520"/>
    <n v="0"/>
    <x v="0"/>
    <s v="RI"/>
    <x v="27"/>
    <x v="16"/>
  </r>
  <r>
    <n v="1"/>
    <n v="1"/>
    <x v="0"/>
    <x v="16"/>
    <n v="202775"/>
    <n v="0"/>
    <x v="0"/>
    <s v="AL"/>
    <x v="50"/>
    <x v="16"/>
  </r>
  <r>
    <n v="3"/>
    <n v="1"/>
    <x v="0"/>
    <x v="16"/>
    <n v="439609"/>
    <n v="0"/>
    <x v="0"/>
    <s v="AZ"/>
    <x v="43"/>
    <x v="16"/>
  </r>
  <r>
    <n v="43"/>
    <n v="1"/>
    <x v="0"/>
    <x v="16"/>
    <n v="226370"/>
    <n v="0"/>
    <x v="0"/>
    <s v="TN"/>
    <x v="30"/>
    <x v="16"/>
  </r>
  <r>
    <n v="48"/>
    <n v="1"/>
    <x v="0"/>
    <x v="16"/>
    <n v="657076"/>
    <n v="0"/>
    <x v="0"/>
    <s v="WA"/>
    <x v="21"/>
    <x v="16"/>
  </r>
  <r>
    <n v="20"/>
    <n v="1"/>
    <x v="0"/>
    <x v="16"/>
    <n v="66412"/>
    <n v="0"/>
    <x v="0"/>
    <s v="ME"/>
    <x v="9"/>
    <x v="16"/>
  </r>
  <r>
    <n v="25"/>
    <n v="1"/>
    <x v="0"/>
    <x v="16"/>
    <n v="139857"/>
    <n v="0"/>
    <x v="0"/>
    <s v="MS"/>
    <x v="18"/>
    <x v="16"/>
  </r>
  <r>
    <n v="45"/>
    <n v="1"/>
    <x v="0"/>
    <x v="16"/>
    <n v="183211"/>
    <n v="0"/>
    <x v="0"/>
    <s v="UT"/>
    <x v="15"/>
    <x v="16"/>
  </r>
  <r>
    <n v="6"/>
    <n v="1"/>
    <x v="0"/>
    <x v="16"/>
    <n v="108092"/>
    <n v="0"/>
    <x v="0"/>
    <s v="CO"/>
    <x v="22"/>
    <x v="16"/>
  </r>
  <r>
    <n v="11"/>
    <n v="1"/>
    <x v="0"/>
    <x v="16"/>
    <n v="597048"/>
    <n v="0"/>
    <x v="0"/>
    <s v="GA"/>
    <x v="35"/>
    <x v="16"/>
  </r>
  <r>
    <n v="35"/>
    <n v="1"/>
    <x v="0"/>
    <x v="16"/>
    <n v="59663"/>
    <n v="0"/>
    <x v="0"/>
    <s v="ND"/>
    <x v="32"/>
    <x v="16"/>
  </r>
  <r>
    <n v="8"/>
    <n v="1"/>
    <x v="0"/>
    <x v="16"/>
    <n v="70722"/>
    <n v="0"/>
    <x v="0"/>
    <s v="DE"/>
    <x v="23"/>
    <x v="16"/>
  </r>
  <r>
    <n v="0"/>
    <n v="1"/>
    <x v="0"/>
    <x v="16"/>
    <n v="16589424"/>
    <n v="0"/>
    <x v="0"/>
    <s v="US"/>
    <x v="26"/>
    <x v="16"/>
  </r>
  <r>
    <n v="5"/>
    <n v="1"/>
    <x v="0"/>
    <x v="16"/>
    <n v="2679797"/>
    <n v="0"/>
    <x v="0"/>
    <s v="CA"/>
    <x v="46"/>
    <x v="16"/>
  </r>
  <r>
    <n v="46"/>
    <n v="1"/>
    <x v="0"/>
    <x v="16"/>
    <n v="24843"/>
    <n v="0"/>
    <x v="0"/>
    <s v="VT"/>
    <x v="36"/>
    <x v="16"/>
  </r>
  <r>
    <n v="33"/>
    <n v="1"/>
    <x v="0"/>
    <x v="16"/>
    <n v="642353"/>
    <n v="0"/>
    <x v="0"/>
    <s v="NY"/>
    <x v="37"/>
    <x v="16"/>
  </r>
  <r>
    <n v="25"/>
    <n v="1"/>
    <x v="0"/>
    <x v="17"/>
    <n v="33128"/>
    <n v="0"/>
    <x v="0"/>
    <s v="MS"/>
    <x v="18"/>
    <x v="17"/>
  </r>
  <r>
    <n v="14"/>
    <n v="1"/>
    <x v="0"/>
    <x v="17"/>
    <n v="18840"/>
    <n v="0"/>
    <x v="0"/>
    <s v="IL"/>
    <x v="13"/>
    <x v="17"/>
  </r>
  <r>
    <n v="40"/>
    <n v="1"/>
    <x v="0"/>
    <x v="17"/>
    <n v="2967"/>
    <n v="0"/>
    <x v="0"/>
    <s v="RI"/>
    <x v="27"/>
    <x v="17"/>
  </r>
  <r>
    <n v="12"/>
    <n v="1"/>
    <x v="0"/>
    <x v="17"/>
    <n v="94495"/>
    <n v="0"/>
    <x v="0"/>
    <s v="HI"/>
    <x v="33"/>
    <x v="17"/>
  </r>
  <r>
    <n v="50"/>
    <n v="1"/>
    <x v="0"/>
    <x v="17"/>
    <n v="9643"/>
    <n v="0"/>
    <x v="0"/>
    <s v="WI"/>
    <x v="39"/>
    <x v="17"/>
  </r>
  <r>
    <n v="26"/>
    <n v="1"/>
    <x v="0"/>
    <x v="17"/>
    <n v="2509"/>
    <n v="0"/>
    <x v="0"/>
    <s v="MO"/>
    <x v="8"/>
    <x v="17"/>
  </r>
  <r>
    <n v="37"/>
    <n v="1"/>
    <x v="0"/>
    <x v="17"/>
    <n v="8168"/>
    <n v="0"/>
    <x v="0"/>
    <s v="OK"/>
    <x v="20"/>
    <x v="17"/>
  </r>
  <r>
    <n v="27"/>
    <n v="1"/>
    <x v="0"/>
    <x v="17"/>
    <n v="1413"/>
    <n v="0"/>
    <x v="0"/>
    <s v="MT"/>
    <x v="41"/>
    <x v="17"/>
  </r>
  <r>
    <n v="7"/>
    <n v="1"/>
    <x v="0"/>
    <x v="17"/>
    <n v="959"/>
    <n v="0"/>
    <x v="0"/>
    <s v="CT"/>
    <x v="11"/>
    <x v="17"/>
  </r>
  <r>
    <n v="0"/>
    <n v="1"/>
    <x v="0"/>
    <x v="17"/>
    <n v="4408174"/>
    <n v="0"/>
    <x v="0"/>
    <s v="US"/>
    <x v="26"/>
    <x v="17"/>
  </r>
  <r>
    <n v="4"/>
    <n v="1"/>
    <x v="0"/>
    <x v="17"/>
    <n v="3295"/>
    <n v="0"/>
    <x v="0"/>
    <s v="AR"/>
    <x v="44"/>
    <x v="17"/>
  </r>
  <r>
    <n v="16"/>
    <n v="1"/>
    <x v="0"/>
    <x v="17"/>
    <n v="8"/>
    <n v="0"/>
    <x v="0"/>
    <s v="IA"/>
    <x v="16"/>
    <x v="17"/>
  </r>
  <r>
    <n v="43"/>
    <n v="1"/>
    <x v="0"/>
    <x v="17"/>
    <n v="4451"/>
    <n v="0"/>
    <x v="0"/>
    <s v="TN"/>
    <x v="30"/>
    <x v="17"/>
  </r>
  <r>
    <n v="34"/>
    <n v="1"/>
    <x v="0"/>
    <x v="17"/>
    <n v="31554"/>
    <n v="0"/>
    <x v="0"/>
    <s v="NC"/>
    <x v="5"/>
    <x v="17"/>
  </r>
  <r>
    <n v="48"/>
    <n v="1"/>
    <x v="0"/>
    <x v="17"/>
    <n v="427655"/>
    <n v="0"/>
    <x v="0"/>
    <s v="WA"/>
    <x v="21"/>
    <x v="17"/>
  </r>
  <r>
    <n v="23"/>
    <n v="1"/>
    <x v="0"/>
    <x v="17"/>
    <n v="2478"/>
    <n v="0"/>
    <x v="0"/>
    <s v="MI"/>
    <x v="38"/>
    <x v="17"/>
  </r>
  <r>
    <n v="31"/>
    <n v="1"/>
    <x v="0"/>
    <x v="17"/>
    <n v="19208"/>
    <n v="0"/>
    <x v="0"/>
    <s v="NJ"/>
    <x v="47"/>
    <x v="17"/>
  </r>
  <r>
    <n v="10"/>
    <n v="1"/>
    <x v="0"/>
    <x v="17"/>
    <n v="390269"/>
    <n v="0"/>
    <x v="0"/>
    <s v="FL"/>
    <x v="4"/>
    <x v="17"/>
  </r>
  <r>
    <n v="15"/>
    <n v="1"/>
    <x v="0"/>
    <x v="17"/>
    <n v="11172"/>
    <n v="0"/>
    <x v="0"/>
    <s v="IN"/>
    <x v="1"/>
    <x v="17"/>
  </r>
  <r>
    <n v="5"/>
    <n v="1"/>
    <x v="0"/>
    <x v="17"/>
    <n v="1288840"/>
    <n v="0"/>
    <x v="0"/>
    <s v="CA"/>
    <x v="46"/>
    <x v="17"/>
  </r>
  <r>
    <n v="11"/>
    <n v="1"/>
    <x v="0"/>
    <x v="17"/>
    <n v="283538"/>
    <n v="0"/>
    <x v="0"/>
    <s v="GA"/>
    <x v="35"/>
    <x v="17"/>
  </r>
  <r>
    <n v="8"/>
    <n v="1"/>
    <x v="0"/>
    <x v="17"/>
    <n v="33965"/>
    <n v="0"/>
    <x v="0"/>
    <s v="DE"/>
    <x v="23"/>
    <x v="17"/>
  </r>
  <r>
    <n v="44"/>
    <n v="1"/>
    <x v="0"/>
    <x v="17"/>
    <n v="369350"/>
    <n v="0"/>
    <x v="0"/>
    <s v="TX"/>
    <x v="7"/>
    <x v="17"/>
  </r>
  <r>
    <n v="38"/>
    <n v="1"/>
    <x v="0"/>
    <x v="17"/>
    <n v="76427"/>
    <n v="0"/>
    <x v="0"/>
    <s v="OR"/>
    <x v="31"/>
    <x v="17"/>
  </r>
  <r>
    <n v="19"/>
    <n v="1"/>
    <x v="0"/>
    <x v="17"/>
    <n v="158335"/>
    <n v="0"/>
    <x v="0"/>
    <s v="LA"/>
    <x v="48"/>
    <x v="17"/>
  </r>
  <r>
    <n v="18"/>
    <n v="1"/>
    <x v="0"/>
    <x v="17"/>
    <n v="20385"/>
    <n v="0"/>
    <x v="0"/>
    <s v="KY"/>
    <x v="17"/>
    <x v="17"/>
  </r>
  <r>
    <n v="41"/>
    <n v="1"/>
    <x v="0"/>
    <x v="17"/>
    <n v="131648"/>
    <n v="0"/>
    <x v="0"/>
    <s v="SC"/>
    <x v="24"/>
    <x v="17"/>
  </r>
  <r>
    <n v="20"/>
    <n v="1"/>
    <x v="0"/>
    <x v="17"/>
    <n v="3231"/>
    <n v="0"/>
    <x v="0"/>
    <s v="ME"/>
    <x v="9"/>
    <x v="17"/>
  </r>
  <r>
    <n v="21"/>
    <n v="1"/>
    <x v="0"/>
    <x v="17"/>
    <n v="54551"/>
    <n v="0"/>
    <x v="0"/>
    <s v="MD"/>
    <x v="25"/>
    <x v="17"/>
  </r>
  <r>
    <n v="36"/>
    <n v="1"/>
    <x v="0"/>
    <x v="17"/>
    <n v="30435"/>
    <n v="0"/>
    <x v="0"/>
    <s v="OH"/>
    <x v="3"/>
    <x v="17"/>
  </r>
  <r>
    <n v="33"/>
    <n v="1"/>
    <x v="0"/>
    <x v="17"/>
    <n v="286741"/>
    <n v="0"/>
    <x v="0"/>
    <s v="NY"/>
    <x v="37"/>
    <x v="17"/>
  </r>
  <r>
    <n v="24"/>
    <n v="1"/>
    <x v="0"/>
    <x v="17"/>
    <n v="10651"/>
    <n v="0"/>
    <x v="0"/>
    <s v="MN"/>
    <x v="0"/>
    <x v="17"/>
  </r>
  <r>
    <n v="1"/>
    <n v="1"/>
    <x v="0"/>
    <x v="17"/>
    <n v="144686"/>
    <n v="0"/>
    <x v="0"/>
    <s v="AL"/>
    <x v="50"/>
    <x v="17"/>
  </r>
  <r>
    <n v="13"/>
    <n v="1"/>
    <x v="0"/>
    <x v="17"/>
    <n v="2075"/>
    <n v="0"/>
    <x v="0"/>
    <s v="ID"/>
    <x v="49"/>
    <x v="17"/>
  </r>
  <r>
    <n v="47"/>
    <n v="1"/>
    <x v="0"/>
    <x v="17"/>
    <n v="299431"/>
    <n v="0"/>
    <x v="0"/>
    <s v="VA"/>
    <x v="2"/>
    <x v="17"/>
  </r>
  <r>
    <n v="2"/>
    <n v="1"/>
    <x v="0"/>
    <x v="17"/>
    <n v="57954"/>
    <n v="0"/>
    <x v="0"/>
    <s v="AK"/>
    <x v="14"/>
    <x v="17"/>
  </r>
  <r>
    <n v="39"/>
    <n v="1"/>
    <x v="0"/>
    <x v="17"/>
    <n v="10773"/>
    <n v="0"/>
    <x v="0"/>
    <s v="PA"/>
    <x v="28"/>
    <x v="17"/>
  </r>
  <r>
    <n v="22"/>
    <n v="1"/>
    <x v="0"/>
    <x v="17"/>
    <n v="82946"/>
    <n v="0"/>
    <x v="0"/>
    <s v="MA"/>
    <x v="45"/>
    <x v="17"/>
  </r>
  <r>
    <n v="20"/>
    <n v="1"/>
    <x v="0"/>
    <x v="18"/>
    <n v="288463"/>
    <n v="0"/>
    <x v="0"/>
    <s v="ME"/>
    <x v="9"/>
    <x v="18"/>
  </r>
  <r>
    <n v="23"/>
    <n v="1"/>
    <x v="0"/>
    <x v="18"/>
    <n v="2094108"/>
    <n v="0"/>
    <x v="0"/>
    <s v="MI"/>
    <x v="38"/>
    <x v="18"/>
  </r>
  <r>
    <n v="13"/>
    <n v="1"/>
    <x v="0"/>
    <x v="18"/>
    <n v="349438"/>
    <n v="0"/>
    <x v="0"/>
    <s v="ID"/>
    <x v="49"/>
    <x v="18"/>
  </r>
  <r>
    <n v="6"/>
    <n v="1"/>
    <x v="0"/>
    <x v="18"/>
    <n v="1027477"/>
    <n v="0"/>
    <x v="0"/>
    <s v="CO"/>
    <x v="22"/>
    <x v="18"/>
  </r>
  <r>
    <n v="44"/>
    <n v="1"/>
    <x v="0"/>
    <x v="18"/>
    <n v="3054594"/>
    <n v="0"/>
    <x v="0"/>
    <s v="TX"/>
    <x v="7"/>
    <x v="18"/>
  </r>
  <r>
    <n v="24"/>
    <n v="1"/>
    <x v="0"/>
    <x v="18"/>
    <n v="1013924"/>
    <n v="0"/>
    <x v="0"/>
    <s v="MN"/>
    <x v="0"/>
    <x v="18"/>
  </r>
  <r>
    <n v="50"/>
    <n v="1"/>
    <x v="0"/>
    <x v="18"/>
    <n v="1700587"/>
    <n v="0"/>
    <x v="0"/>
    <s v="WI"/>
    <x v="39"/>
    <x v="18"/>
  </r>
  <r>
    <n v="16"/>
    <n v="1"/>
    <x v="0"/>
    <x v="18"/>
    <n v="351256"/>
    <n v="0"/>
    <x v="0"/>
    <s v="IA"/>
    <x v="16"/>
    <x v="18"/>
  </r>
  <r>
    <n v="21"/>
    <n v="1"/>
    <x v="0"/>
    <x v="18"/>
    <n v="927185"/>
    <n v="0"/>
    <x v="0"/>
    <s v="MD"/>
    <x v="25"/>
    <x v="18"/>
  </r>
  <r>
    <n v="36"/>
    <n v="1"/>
    <x v="0"/>
    <x v="18"/>
    <n v="2352865"/>
    <n v="0"/>
    <x v="0"/>
    <s v="OH"/>
    <x v="3"/>
    <x v="18"/>
  </r>
  <r>
    <n v="10"/>
    <n v="1"/>
    <x v="0"/>
    <x v="18"/>
    <n v="3285353"/>
    <n v="0"/>
    <x v="0"/>
    <s v="FL"/>
    <x v="4"/>
    <x v="18"/>
  </r>
  <r>
    <n v="17"/>
    <n v="1"/>
    <x v="0"/>
    <x v="18"/>
    <n v="442860"/>
    <n v="0"/>
    <x v="0"/>
    <s v="KS"/>
    <x v="42"/>
    <x v="18"/>
  </r>
  <r>
    <n v="2"/>
    <n v="1"/>
    <x v="0"/>
    <x v="18"/>
    <n v="193287"/>
    <n v="0"/>
    <x v="0"/>
    <s v="AK"/>
    <x v="14"/>
    <x v="18"/>
  </r>
  <r>
    <n v="31"/>
    <n v="1"/>
    <x v="0"/>
    <x v="18"/>
    <n v="1040805"/>
    <n v="0"/>
    <x v="0"/>
    <s v="NJ"/>
    <x v="47"/>
    <x v="18"/>
  </r>
  <r>
    <n v="22"/>
    <n v="1"/>
    <x v="0"/>
    <x v="18"/>
    <n v="863023"/>
    <n v="0"/>
    <x v="0"/>
    <s v="MA"/>
    <x v="45"/>
    <x v="18"/>
  </r>
  <r>
    <n v="7"/>
    <n v="1"/>
    <x v="0"/>
    <x v="18"/>
    <n v="346818"/>
    <n v="0"/>
    <x v="0"/>
    <s v="CT"/>
    <x v="11"/>
    <x v="18"/>
  </r>
  <r>
    <n v="35"/>
    <n v="1"/>
    <x v="0"/>
    <x v="18"/>
    <n v="125008"/>
    <n v="0"/>
    <x v="0"/>
    <s v="ND"/>
    <x v="32"/>
    <x v="18"/>
  </r>
  <r>
    <n v="14"/>
    <n v="1"/>
    <x v="0"/>
    <x v="18"/>
    <n v="1552907"/>
    <n v="0"/>
    <x v="0"/>
    <s v="IL"/>
    <x v="13"/>
    <x v="18"/>
  </r>
  <r>
    <n v="0"/>
    <n v="1"/>
    <x v="0"/>
    <x v="18"/>
    <n v="57185739"/>
    <n v="0"/>
    <x v="0"/>
    <s v="US"/>
    <x v="26"/>
    <x v="18"/>
  </r>
  <r>
    <n v="19"/>
    <n v="1"/>
    <x v="0"/>
    <x v="18"/>
    <n v="526354"/>
    <n v="0"/>
    <x v="0"/>
    <s v="LA"/>
    <x v="48"/>
    <x v="18"/>
  </r>
  <r>
    <n v="51"/>
    <n v="1"/>
    <x v="0"/>
    <x v="18"/>
    <n v="120977"/>
    <n v="0"/>
    <x v="0"/>
    <s v="WY"/>
    <x v="34"/>
    <x v="18"/>
  </r>
  <r>
    <n v="41"/>
    <n v="1"/>
    <x v="0"/>
    <x v="18"/>
    <n v="495176"/>
    <n v="0"/>
    <x v="0"/>
    <s v="SC"/>
    <x v="24"/>
    <x v="18"/>
  </r>
  <r>
    <n v="25"/>
    <n v="1"/>
    <x v="0"/>
    <x v="18"/>
    <n v="306537"/>
    <n v="0"/>
    <x v="0"/>
    <s v="MS"/>
    <x v="18"/>
    <x v="18"/>
  </r>
  <r>
    <n v="1"/>
    <n v="1"/>
    <x v="0"/>
    <x v="18"/>
    <n v="447136"/>
    <n v="0"/>
    <x v="0"/>
    <s v="AL"/>
    <x v="50"/>
    <x v="18"/>
  </r>
  <r>
    <n v="18"/>
    <n v="1"/>
    <x v="0"/>
    <x v="18"/>
    <n v="750832"/>
    <n v="0"/>
    <x v="0"/>
    <s v="KY"/>
    <x v="17"/>
    <x v="18"/>
  </r>
  <r>
    <n v="47"/>
    <n v="1"/>
    <x v="0"/>
    <x v="18"/>
    <n v="1251839"/>
    <n v="0"/>
    <x v="0"/>
    <s v="VA"/>
    <x v="2"/>
    <x v="18"/>
  </r>
  <r>
    <n v="8"/>
    <n v="1"/>
    <x v="0"/>
    <x v="18"/>
    <n v="109566"/>
    <n v="0"/>
    <x v="0"/>
    <s v="DE"/>
    <x v="23"/>
    <x v="18"/>
  </r>
  <r>
    <n v="49"/>
    <n v="1"/>
    <x v="0"/>
    <x v="18"/>
    <n v="566639"/>
    <n v="0"/>
    <x v="0"/>
    <s v="WV"/>
    <x v="40"/>
    <x v="18"/>
  </r>
  <r>
    <n v="28"/>
    <n v="1"/>
    <x v="0"/>
    <x v="18"/>
    <n v="459491"/>
    <n v="0"/>
    <x v="0"/>
    <s v="NE"/>
    <x v="29"/>
    <x v="18"/>
  </r>
  <r>
    <n v="33"/>
    <n v="1"/>
    <x v="0"/>
    <x v="18"/>
    <n v="3641073"/>
    <n v="0"/>
    <x v="0"/>
    <s v="NY"/>
    <x v="37"/>
    <x v="18"/>
  </r>
  <r>
    <n v="29"/>
    <n v="1"/>
    <x v="0"/>
    <x v="18"/>
    <n v="646652"/>
    <n v="0"/>
    <x v="0"/>
    <s v="NV"/>
    <x v="19"/>
    <x v="18"/>
  </r>
  <r>
    <n v="32"/>
    <n v="1"/>
    <x v="0"/>
    <x v="18"/>
    <n v="190712"/>
    <n v="0"/>
    <x v="0"/>
    <s v="NM"/>
    <x v="12"/>
    <x v="18"/>
  </r>
  <r>
    <n v="5"/>
    <n v="1"/>
    <x v="0"/>
    <x v="18"/>
    <n v="14163792"/>
    <n v="0"/>
    <x v="0"/>
    <s v="CA"/>
    <x v="46"/>
    <x v="18"/>
  </r>
  <r>
    <n v="48"/>
    <n v="1"/>
    <x v="0"/>
    <x v="18"/>
    <n v="996956"/>
    <n v="0"/>
    <x v="0"/>
    <s v="WA"/>
    <x v="21"/>
    <x v="18"/>
  </r>
  <r>
    <n v="11"/>
    <n v="1"/>
    <x v="0"/>
    <x v="18"/>
    <n v="1271476"/>
    <n v="0"/>
    <x v="0"/>
    <s v="GA"/>
    <x v="35"/>
    <x v="18"/>
  </r>
  <r>
    <n v="12"/>
    <n v="1"/>
    <x v="0"/>
    <x v="18"/>
    <n v="98422"/>
    <n v="0"/>
    <x v="0"/>
    <s v="HI"/>
    <x v="33"/>
    <x v="18"/>
  </r>
  <r>
    <n v="38"/>
    <n v="1"/>
    <x v="0"/>
    <x v="18"/>
    <n v="972508"/>
    <n v="0"/>
    <x v="0"/>
    <s v="OR"/>
    <x v="31"/>
    <x v="18"/>
  </r>
  <r>
    <n v="43"/>
    <n v="1"/>
    <x v="0"/>
    <x v="18"/>
    <n v="1063327"/>
    <n v="0"/>
    <x v="0"/>
    <s v="TN"/>
    <x v="30"/>
    <x v="18"/>
  </r>
  <r>
    <n v="42"/>
    <n v="1"/>
    <x v="0"/>
    <x v="18"/>
    <n v="122229"/>
    <n v="0"/>
    <x v="0"/>
    <s v="SD"/>
    <x v="10"/>
    <x v="18"/>
  </r>
  <r>
    <n v="27"/>
    <n v="1"/>
    <x v="0"/>
    <x v="18"/>
    <n v="263867"/>
    <n v="0"/>
    <x v="0"/>
    <s v="MT"/>
    <x v="41"/>
    <x v="18"/>
  </r>
  <r>
    <n v="3"/>
    <n v="1"/>
    <x v="0"/>
    <x v="18"/>
    <n v="792165"/>
    <n v="0"/>
    <x v="0"/>
    <s v="AZ"/>
    <x v="43"/>
    <x v="18"/>
  </r>
  <r>
    <n v="15"/>
    <n v="1"/>
    <x v="0"/>
    <x v="18"/>
    <n v="510283"/>
    <n v="0"/>
    <x v="0"/>
    <s v="IN"/>
    <x v="1"/>
    <x v="18"/>
  </r>
  <r>
    <n v="37"/>
    <n v="1"/>
    <x v="0"/>
    <x v="18"/>
    <n v="477981"/>
    <n v="0"/>
    <x v="0"/>
    <s v="OK"/>
    <x v="20"/>
    <x v="18"/>
  </r>
  <r>
    <n v="26"/>
    <n v="1"/>
    <x v="0"/>
    <x v="18"/>
    <n v="794682"/>
    <n v="0"/>
    <x v="0"/>
    <s v="MO"/>
    <x v="8"/>
    <x v="18"/>
  </r>
  <r>
    <n v="30"/>
    <n v="1"/>
    <x v="0"/>
    <x v="18"/>
    <n v="228979"/>
    <n v="0"/>
    <x v="0"/>
    <s v="NH"/>
    <x v="6"/>
    <x v="18"/>
  </r>
  <r>
    <n v="34"/>
    <n v="1"/>
    <x v="0"/>
    <x v="18"/>
    <n v="1169453"/>
    <n v="0"/>
    <x v="0"/>
    <s v="NC"/>
    <x v="5"/>
    <x v="18"/>
  </r>
  <r>
    <n v="40"/>
    <n v="1"/>
    <x v="0"/>
    <x v="18"/>
    <n v="251726"/>
    <n v="0"/>
    <x v="0"/>
    <s v="RI"/>
    <x v="27"/>
    <x v="18"/>
  </r>
  <r>
    <n v="4"/>
    <n v="1"/>
    <x v="0"/>
    <x v="18"/>
    <n v="292040"/>
    <n v="0"/>
    <x v="0"/>
    <s v="AR"/>
    <x v="44"/>
    <x v="18"/>
  </r>
  <r>
    <n v="9"/>
    <n v="1"/>
    <x v="0"/>
    <x v="18"/>
    <n v="150281"/>
    <n v="0"/>
    <x v="0"/>
    <s v="DC"/>
    <x v="51"/>
    <x v="18"/>
  </r>
  <r>
    <n v="46"/>
    <n v="1"/>
    <x v="0"/>
    <x v="18"/>
    <n v="82009"/>
    <n v="0"/>
    <x v="0"/>
    <s v="VT"/>
    <x v="36"/>
    <x v="18"/>
  </r>
  <r>
    <n v="45"/>
    <n v="1"/>
    <x v="0"/>
    <x v="18"/>
    <n v="713719"/>
    <n v="0"/>
    <x v="0"/>
    <s v="UT"/>
    <x v="15"/>
    <x v="18"/>
  </r>
  <r>
    <n v="39"/>
    <n v="1"/>
    <x v="0"/>
    <x v="18"/>
    <n v="2246902"/>
    <n v="0"/>
    <x v="0"/>
    <s v="PA"/>
    <x v="28"/>
    <x v="18"/>
  </r>
  <r>
    <n v="34"/>
    <n v="1"/>
    <x v="0"/>
    <x v="19"/>
    <n v="612877"/>
    <n v="0"/>
    <x v="0"/>
    <s v="NC"/>
    <x v="5"/>
    <x v="19"/>
  </r>
  <r>
    <n v="48"/>
    <n v="1"/>
    <x v="0"/>
    <x v="19"/>
    <n v="612106"/>
    <n v="0"/>
    <x v="0"/>
    <s v="WA"/>
    <x v="21"/>
    <x v="19"/>
  </r>
  <r>
    <n v="0"/>
    <n v="1"/>
    <x v="0"/>
    <x v="19"/>
    <n v="8339781"/>
    <n v="0"/>
    <x v="0"/>
    <s v="US"/>
    <x v="26"/>
    <x v="19"/>
  </r>
  <r>
    <n v="39"/>
    <n v="1"/>
    <x v="0"/>
    <x v="19"/>
    <n v="1657205"/>
    <n v="0"/>
    <x v="0"/>
    <s v="PA"/>
    <x v="28"/>
    <x v="19"/>
  </r>
  <r>
    <n v="13"/>
    <n v="1"/>
    <x v="0"/>
    <x v="19"/>
    <n v="127622"/>
    <n v="0"/>
    <x v="0"/>
    <s v="ID"/>
    <x v="49"/>
    <x v="19"/>
  </r>
  <r>
    <n v="47"/>
    <n v="1"/>
    <x v="0"/>
    <x v="19"/>
    <n v="609478"/>
    <n v="0"/>
    <x v="0"/>
    <s v="VA"/>
    <x v="2"/>
    <x v="19"/>
  </r>
  <r>
    <n v="27"/>
    <n v="1"/>
    <x v="0"/>
    <x v="19"/>
    <n v="78406"/>
    <n v="0"/>
    <x v="0"/>
    <s v="MT"/>
    <x v="41"/>
    <x v="19"/>
  </r>
  <r>
    <n v="51"/>
    <n v="1"/>
    <x v="0"/>
    <x v="19"/>
    <n v="93204"/>
    <n v="0"/>
    <x v="0"/>
    <s v="WY"/>
    <x v="34"/>
    <x v="19"/>
  </r>
  <r>
    <n v="38"/>
    <n v="1"/>
    <x v="0"/>
    <x v="19"/>
    <n v="465630"/>
    <n v="0"/>
    <x v="0"/>
    <s v="OR"/>
    <x v="31"/>
    <x v="19"/>
  </r>
  <r>
    <n v="30"/>
    <n v="1"/>
    <x v="0"/>
    <x v="19"/>
    <n v="558188"/>
    <n v="0"/>
    <x v="0"/>
    <s v="NH"/>
    <x v="6"/>
    <x v="19"/>
  </r>
  <r>
    <n v="49"/>
    <n v="1"/>
    <x v="0"/>
    <x v="19"/>
    <n v="88321"/>
    <n v="0"/>
    <x v="0"/>
    <s v="WV"/>
    <x v="40"/>
    <x v="19"/>
  </r>
  <r>
    <n v="25"/>
    <n v="1"/>
    <x v="0"/>
    <x v="19"/>
    <n v="271202"/>
    <n v="0"/>
    <x v="0"/>
    <s v="MS"/>
    <x v="18"/>
    <x v="19"/>
  </r>
  <r>
    <n v="24"/>
    <n v="1"/>
    <x v="0"/>
    <x v="19"/>
    <n v="315216"/>
    <n v="0"/>
    <x v="0"/>
    <s v="MN"/>
    <x v="0"/>
    <x v="19"/>
  </r>
  <r>
    <n v="36"/>
    <n v="1"/>
    <x v="0"/>
    <x v="19"/>
    <n v="864124"/>
    <n v="0"/>
    <x v="0"/>
    <s v="OH"/>
    <x v="3"/>
    <x v="19"/>
  </r>
  <r>
    <n v="2"/>
    <n v="1"/>
    <x v="0"/>
    <x v="19"/>
    <n v="4102"/>
    <n v="0"/>
    <x v="0"/>
    <s v="AK"/>
    <x v="14"/>
    <x v="19"/>
  </r>
  <r>
    <n v="1"/>
    <n v="1"/>
    <x v="0"/>
    <x v="19"/>
    <n v="267388"/>
    <n v="0"/>
    <x v="0"/>
    <s v="AL"/>
    <x v="50"/>
    <x v="19"/>
  </r>
  <r>
    <n v="21"/>
    <n v="1"/>
    <x v="0"/>
    <x v="19"/>
    <n v="266256"/>
    <n v="0"/>
    <x v="0"/>
    <s v="MD"/>
    <x v="25"/>
    <x v="19"/>
  </r>
  <r>
    <n v="23"/>
    <n v="1"/>
    <x v="0"/>
    <x v="19"/>
    <n v="856717"/>
    <n v="0"/>
    <x v="0"/>
    <s v="MI"/>
    <x v="38"/>
    <x v="19"/>
  </r>
  <r>
    <n v="46"/>
    <n v="1"/>
    <x v="0"/>
    <x v="19"/>
    <n v="48996"/>
    <n v="0"/>
    <x v="0"/>
    <s v="VT"/>
    <x v="36"/>
    <x v="19"/>
  </r>
  <r>
    <n v="42"/>
    <n v="1"/>
    <x v="0"/>
    <x v="19"/>
    <n v="27082"/>
    <n v="0"/>
    <x v="0"/>
    <s v="SD"/>
    <x v="10"/>
    <x v="19"/>
  </r>
  <r>
    <n v="45"/>
    <n v="1"/>
    <x v="0"/>
    <x v="19"/>
    <n v="269638"/>
    <n v="0"/>
    <x v="0"/>
    <s v="UT"/>
    <x v="15"/>
    <x v="19"/>
  </r>
  <r>
    <n v="16"/>
    <n v="1"/>
    <x v="0"/>
    <x v="19"/>
    <n v="245991"/>
    <n v="0"/>
    <x v="0"/>
    <s v="IA"/>
    <x v="16"/>
    <x v="19"/>
  </r>
  <r>
    <n v="20"/>
    <n v="1"/>
    <x v="0"/>
    <x v="19"/>
    <n v="32"/>
    <n v="0"/>
    <x v="0"/>
    <s v="ME"/>
    <x v="9"/>
    <x v="19"/>
  </r>
  <r>
    <n v="42"/>
    <n v="1"/>
    <x v="0"/>
    <x v="20"/>
    <n v="117839"/>
    <n v="0"/>
    <x v="0"/>
    <s v="SD"/>
    <x v="10"/>
    <x v="20"/>
  </r>
  <r>
    <n v="17"/>
    <n v="1"/>
    <x v="0"/>
    <x v="20"/>
    <n v="667953"/>
    <n v="0"/>
    <x v="0"/>
    <s v="KS"/>
    <x v="42"/>
    <x v="20"/>
  </r>
  <r>
    <n v="26"/>
    <n v="1"/>
    <x v="0"/>
    <x v="20"/>
    <n v="755049"/>
    <n v="0"/>
    <x v="0"/>
    <s v="MO"/>
    <x v="8"/>
    <x v="20"/>
  </r>
  <r>
    <n v="13"/>
    <n v="1"/>
    <x v="0"/>
    <x v="20"/>
    <n v="124809"/>
    <n v="0"/>
    <x v="0"/>
    <s v="ID"/>
    <x v="49"/>
    <x v="20"/>
  </r>
  <r>
    <n v="45"/>
    <n v="1"/>
    <x v="0"/>
    <x v="20"/>
    <n v="521866"/>
    <n v="0"/>
    <x v="0"/>
    <s v="UT"/>
    <x v="15"/>
    <x v="20"/>
  </r>
  <r>
    <n v="19"/>
    <n v="1"/>
    <x v="0"/>
    <x v="20"/>
    <n v="461803"/>
    <n v="0"/>
    <x v="0"/>
    <s v="LA"/>
    <x v="48"/>
    <x v="20"/>
  </r>
  <r>
    <n v="43"/>
    <n v="1"/>
    <x v="0"/>
    <x v="20"/>
    <n v="1071100"/>
    <n v="0"/>
    <x v="0"/>
    <s v="TN"/>
    <x v="30"/>
    <x v="20"/>
  </r>
  <r>
    <n v="1"/>
    <n v="1"/>
    <x v="0"/>
    <x v="20"/>
    <n v="746705"/>
    <n v="0"/>
    <x v="0"/>
    <s v="AL"/>
    <x v="50"/>
    <x v="20"/>
  </r>
  <r>
    <n v="30"/>
    <n v="1"/>
    <x v="0"/>
    <x v="20"/>
    <n v="101503"/>
    <n v="0"/>
    <x v="0"/>
    <s v="NH"/>
    <x v="6"/>
    <x v="20"/>
  </r>
  <r>
    <n v="31"/>
    <n v="1"/>
    <x v="0"/>
    <x v="20"/>
    <n v="911648"/>
    <n v="0"/>
    <x v="0"/>
    <s v="NJ"/>
    <x v="47"/>
    <x v="20"/>
  </r>
  <r>
    <n v="20"/>
    <n v="1"/>
    <x v="0"/>
    <x v="20"/>
    <n v="114592"/>
    <n v="0"/>
    <x v="0"/>
    <s v="ME"/>
    <x v="9"/>
    <x v="20"/>
  </r>
  <r>
    <n v="41"/>
    <n v="1"/>
    <x v="0"/>
    <x v="20"/>
    <n v="721520"/>
    <n v="0"/>
    <x v="0"/>
    <s v="SC"/>
    <x v="24"/>
    <x v="20"/>
  </r>
  <r>
    <n v="29"/>
    <n v="1"/>
    <x v="0"/>
    <x v="20"/>
    <n v="760972"/>
    <n v="0"/>
    <x v="0"/>
    <s v="NV"/>
    <x v="19"/>
    <x v="20"/>
  </r>
  <r>
    <n v="27"/>
    <n v="1"/>
    <x v="0"/>
    <x v="20"/>
    <n v="117984"/>
    <n v="0"/>
    <x v="0"/>
    <s v="MT"/>
    <x v="41"/>
    <x v="20"/>
  </r>
  <r>
    <n v="9"/>
    <n v="1"/>
    <x v="0"/>
    <x v="20"/>
    <n v="137352"/>
    <n v="0"/>
    <x v="0"/>
    <s v="DC"/>
    <x v="51"/>
    <x v="20"/>
  </r>
  <r>
    <n v="16"/>
    <n v="1"/>
    <x v="0"/>
    <x v="20"/>
    <n v="473503"/>
    <n v="0"/>
    <x v="0"/>
    <s v="IA"/>
    <x v="16"/>
    <x v="20"/>
  </r>
  <r>
    <n v="47"/>
    <n v="1"/>
    <x v="0"/>
    <x v="20"/>
    <n v="1091384"/>
    <n v="0"/>
    <x v="0"/>
    <s v="VA"/>
    <x v="2"/>
    <x v="20"/>
  </r>
  <r>
    <n v="3"/>
    <n v="1"/>
    <x v="0"/>
    <x v="20"/>
    <n v="1292563"/>
    <n v="0"/>
    <x v="0"/>
    <s v="AZ"/>
    <x v="43"/>
    <x v="20"/>
  </r>
  <r>
    <n v="25"/>
    <n v="1"/>
    <x v="0"/>
    <x v="20"/>
    <n v="264064"/>
    <n v="0"/>
    <x v="0"/>
    <s v="MS"/>
    <x v="18"/>
    <x v="20"/>
  </r>
  <r>
    <n v="38"/>
    <n v="1"/>
    <x v="0"/>
    <x v="20"/>
    <n v="599597"/>
    <n v="0"/>
    <x v="0"/>
    <s v="OR"/>
    <x v="31"/>
    <x v="20"/>
  </r>
  <r>
    <n v="18"/>
    <n v="1"/>
    <x v="0"/>
    <x v="20"/>
    <n v="686426"/>
    <n v="0"/>
    <x v="0"/>
    <s v="KY"/>
    <x v="17"/>
    <x v="20"/>
  </r>
  <r>
    <n v="8"/>
    <n v="1"/>
    <x v="0"/>
    <x v="20"/>
    <n v="73508"/>
    <n v="0"/>
    <x v="0"/>
    <s v="DE"/>
    <x v="23"/>
    <x v="20"/>
  </r>
  <r>
    <n v="23"/>
    <n v="1"/>
    <x v="0"/>
    <x v="20"/>
    <n v="1562980"/>
    <n v="0"/>
    <x v="0"/>
    <s v="MI"/>
    <x v="38"/>
    <x v="20"/>
  </r>
  <r>
    <n v="46"/>
    <n v="1"/>
    <x v="0"/>
    <x v="20"/>
    <n v="75236"/>
    <n v="0"/>
    <x v="0"/>
    <s v="VT"/>
    <x v="36"/>
    <x v="20"/>
  </r>
  <r>
    <n v="34"/>
    <n v="1"/>
    <x v="0"/>
    <x v="20"/>
    <n v="1219286"/>
    <n v="0"/>
    <x v="0"/>
    <s v="NC"/>
    <x v="5"/>
    <x v="20"/>
  </r>
  <r>
    <n v="6"/>
    <n v="1"/>
    <x v="0"/>
    <x v="20"/>
    <n v="1417866"/>
    <n v="0"/>
    <x v="0"/>
    <s v="CO"/>
    <x v="22"/>
    <x v="20"/>
  </r>
  <r>
    <n v="39"/>
    <n v="1"/>
    <x v="0"/>
    <x v="20"/>
    <n v="1316813"/>
    <n v="0"/>
    <x v="0"/>
    <s v="PA"/>
    <x v="28"/>
    <x v="20"/>
  </r>
  <r>
    <n v="21"/>
    <n v="1"/>
    <x v="0"/>
    <x v="20"/>
    <n v="672155"/>
    <n v="0"/>
    <x v="0"/>
    <s v="MD"/>
    <x v="25"/>
    <x v="20"/>
  </r>
  <r>
    <n v="50"/>
    <n v="1"/>
    <x v="0"/>
    <x v="20"/>
    <n v="568988"/>
    <n v="0"/>
    <x v="0"/>
    <s v="WI"/>
    <x v="39"/>
    <x v="20"/>
  </r>
  <r>
    <n v="36"/>
    <n v="1"/>
    <x v="0"/>
    <x v="20"/>
    <n v="1607653"/>
    <n v="0"/>
    <x v="0"/>
    <s v="OH"/>
    <x v="3"/>
    <x v="20"/>
  </r>
  <r>
    <n v="5"/>
    <n v="1"/>
    <x v="0"/>
    <x v="20"/>
    <n v="11460441"/>
    <n v="0"/>
    <x v="0"/>
    <s v="CA"/>
    <x v="46"/>
    <x v="20"/>
  </r>
  <r>
    <n v="22"/>
    <n v="1"/>
    <x v="0"/>
    <x v="20"/>
    <n v="1219087"/>
    <n v="0"/>
    <x v="0"/>
    <s v="MA"/>
    <x v="45"/>
    <x v="20"/>
  </r>
  <r>
    <n v="28"/>
    <n v="1"/>
    <x v="0"/>
    <x v="20"/>
    <n v="233534"/>
    <n v="0"/>
    <x v="0"/>
    <s v="NE"/>
    <x v="29"/>
    <x v="20"/>
  </r>
  <r>
    <n v="12"/>
    <n v="1"/>
    <x v="0"/>
    <x v="20"/>
    <n v="280595"/>
    <n v="0"/>
    <x v="0"/>
    <s v="HI"/>
    <x v="33"/>
    <x v="20"/>
  </r>
  <r>
    <n v="2"/>
    <n v="1"/>
    <x v="0"/>
    <x v="20"/>
    <n v="86266"/>
    <n v="0"/>
    <x v="0"/>
    <s v="AK"/>
    <x v="14"/>
    <x v="20"/>
  </r>
  <r>
    <n v="10"/>
    <n v="1"/>
    <x v="0"/>
    <x v="20"/>
    <n v="3789283"/>
    <n v="0"/>
    <x v="0"/>
    <s v="FL"/>
    <x v="4"/>
    <x v="20"/>
  </r>
  <r>
    <n v="49"/>
    <n v="1"/>
    <x v="0"/>
    <x v="20"/>
    <n v="213105"/>
    <n v="0"/>
    <x v="0"/>
    <s v="WV"/>
    <x v="40"/>
    <x v="20"/>
  </r>
  <r>
    <n v="11"/>
    <n v="1"/>
    <x v="0"/>
    <x v="20"/>
    <n v="2012272"/>
    <n v="0"/>
    <x v="0"/>
    <s v="GA"/>
    <x v="35"/>
    <x v="20"/>
  </r>
  <r>
    <n v="0"/>
    <n v="1"/>
    <x v="0"/>
    <x v="20"/>
    <n v="54383353"/>
    <n v="0"/>
    <x v="0"/>
    <s v="US"/>
    <x v="26"/>
    <x v="20"/>
  </r>
  <r>
    <n v="7"/>
    <n v="1"/>
    <x v="0"/>
    <x v="20"/>
    <n v="288418"/>
    <n v="0"/>
    <x v="0"/>
    <s v="CT"/>
    <x v="11"/>
    <x v="20"/>
  </r>
  <r>
    <n v="33"/>
    <n v="1"/>
    <x v="0"/>
    <x v="20"/>
    <n v="2386759"/>
    <n v="0"/>
    <x v="0"/>
    <s v="NY"/>
    <x v="37"/>
    <x v="20"/>
  </r>
  <r>
    <n v="4"/>
    <n v="1"/>
    <x v="0"/>
    <x v="20"/>
    <n v="470004"/>
    <n v="0"/>
    <x v="0"/>
    <s v="AR"/>
    <x v="44"/>
    <x v="20"/>
  </r>
  <r>
    <n v="48"/>
    <n v="1"/>
    <x v="0"/>
    <x v="20"/>
    <n v="1092493"/>
    <n v="0"/>
    <x v="0"/>
    <s v="WA"/>
    <x v="21"/>
    <x v="20"/>
  </r>
  <r>
    <n v="51"/>
    <n v="1"/>
    <x v="0"/>
    <x v="20"/>
    <n v="136009"/>
    <n v="0"/>
    <x v="0"/>
    <s v="WY"/>
    <x v="34"/>
    <x v="20"/>
  </r>
  <r>
    <n v="32"/>
    <n v="1"/>
    <x v="0"/>
    <x v="20"/>
    <n v="311752"/>
    <n v="0"/>
    <x v="0"/>
    <s v="NM"/>
    <x v="12"/>
    <x v="20"/>
  </r>
  <r>
    <n v="14"/>
    <n v="1"/>
    <x v="0"/>
    <x v="20"/>
    <n v="2058601"/>
    <n v="0"/>
    <x v="0"/>
    <s v="IL"/>
    <x v="13"/>
    <x v="20"/>
  </r>
  <r>
    <n v="35"/>
    <n v="1"/>
    <x v="0"/>
    <x v="20"/>
    <n v="137675"/>
    <n v="0"/>
    <x v="0"/>
    <s v="ND"/>
    <x v="32"/>
    <x v="20"/>
  </r>
  <r>
    <n v="15"/>
    <n v="1"/>
    <x v="0"/>
    <x v="20"/>
    <n v="634815"/>
    <n v="0"/>
    <x v="0"/>
    <s v="IN"/>
    <x v="1"/>
    <x v="20"/>
  </r>
  <r>
    <n v="37"/>
    <n v="1"/>
    <x v="0"/>
    <x v="20"/>
    <n v="778724"/>
    <n v="0"/>
    <x v="0"/>
    <s v="OK"/>
    <x v="20"/>
    <x v="20"/>
  </r>
  <r>
    <n v="44"/>
    <n v="1"/>
    <x v="0"/>
    <x v="20"/>
    <n v="5796555"/>
    <n v="0"/>
    <x v="0"/>
    <s v="TX"/>
    <x v="7"/>
    <x v="20"/>
  </r>
  <r>
    <n v="24"/>
    <n v="1"/>
    <x v="0"/>
    <x v="20"/>
    <n v="563162"/>
    <n v="0"/>
    <x v="0"/>
    <s v="MN"/>
    <x v="0"/>
    <x v="20"/>
  </r>
  <r>
    <n v="40"/>
    <n v="1"/>
    <x v="0"/>
    <x v="20"/>
    <n v="179086"/>
    <n v="0"/>
    <x v="0"/>
    <s v="RI"/>
    <x v="27"/>
    <x v="20"/>
  </r>
  <r>
    <n v="36"/>
    <n v="1"/>
    <x v="0"/>
    <x v="21"/>
    <n v="1016433"/>
    <n v="0"/>
    <x v="0"/>
    <s v="OH"/>
    <x v="3"/>
    <x v="21"/>
  </r>
  <r>
    <n v="14"/>
    <n v="1"/>
    <x v="0"/>
    <x v="21"/>
    <n v="1011456"/>
    <n v="0"/>
    <x v="0"/>
    <s v="IL"/>
    <x v="13"/>
    <x v="21"/>
  </r>
  <r>
    <n v="41"/>
    <n v="1"/>
    <x v="0"/>
    <x v="21"/>
    <n v="2494640"/>
    <n v="0"/>
    <x v="0"/>
    <s v="SC"/>
    <x v="24"/>
    <x v="21"/>
  </r>
  <r>
    <n v="19"/>
    <n v="1"/>
    <x v="0"/>
    <x v="21"/>
    <n v="611278"/>
    <n v="0"/>
    <x v="0"/>
    <s v="LA"/>
    <x v="48"/>
    <x v="21"/>
  </r>
  <r>
    <n v="7"/>
    <n v="1"/>
    <x v="0"/>
    <x v="21"/>
    <n v="456004"/>
    <n v="0"/>
    <x v="0"/>
    <s v="CT"/>
    <x v="11"/>
    <x v="21"/>
  </r>
  <r>
    <n v="25"/>
    <n v="1"/>
    <x v="0"/>
    <x v="21"/>
    <n v="462475"/>
    <n v="0"/>
    <x v="0"/>
    <s v="MS"/>
    <x v="18"/>
    <x v="21"/>
  </r>
  <r>
    <n v="26"/>
    <n v="1"/>
    <x v="0"/>
    <x v="21"/>
    <n v="1362191"/>
    <n v="0"/>
    <x v="0"/>
    <s v="MO"/>
    <x v="8"/>
    <x v="21"/>
  </r>
  <r>
    <n v="18"/>
    <n v="1"/>
    <x v="0"/>
    <x v="21"/>
    <n v="844430"/>
    <n v="0"/>
    <x v="0"/>
    <s v="KY"/>
    <x v="17"/>
    <x v="21"/>
  </r>
  <r>
    <n v="27"/>
    <n v="1"/>
    <x v="0"/>
    <x v="21"/>
    <n v="4470"/>
    <n v="0"/>
    <x v="0"/>
    <s v="MT"/>
    <x v="41"/>
    <x v="21"/>
  </r>
  <r>
    <n v="11"/>
    <n v="1"/>
    <x v="0"/>
    <x v="21"/>
    <n v="1833403"/>
    <n v="0"/>
    <x v="0"/>
    <s v="GA"/>
    <x v="35"/>
    <x v="21"/>
  </r>
  <r>
    <n v="5"/>
    <n v="1"/>
    <x v="0"/>
    <x v="21"/>
    <n v="11158794"/>
    <n v="0"/>
    <x v="0"/>
    <s v="CA"/>
    <x v="46"/>
    <x v="21"/>
  </r>
  <r>
    <n v="17"/>
    <n v="1"/>
    <x v="0"/>
    <x v="21"/>
    <n v="734408"/>
    <n v="0"/>
    <x v="0"/>
    <s v="KS"/>
    <x v="42"/>
    <x v="21"/>
  </r>
  <r>
    <n v="2"/>
    <n v="1"/>
    <x v="0"/>
    <x v="21"/>
    <n v="263273"/>
    <n v="0"/>
    <x v="0"/>
    <s v="AK"/>
    <x v="14"/>
    <x v="21"/>
  </r>
  <r>
    <n v="35"/>
    <n v="1"/>
    <x v="0"/>
    <x v="21"/>
    <n v="20871"/>
    <n v="0"/>
    <x v="0"/>
    <s v="ND"/>
    <x v="32"/>
    <x v="21"/>
  </r>
  <r>
    <n v="4"/>
    <n v="1"/>
    <x v="0"/>
    <x v="21"/>
    <n v="525687"/>
    <n v="0"/>
    <x v="0"/>
    <s v="AR"/>
    <x v="44"/>
    <x v="21"/>
  </r>
  <r>
    <n v="21"/>
    <n v="1"/>
    <x v="0"/>
    <x v="21"/>
    <n v="75723"/>
    <n v="0"/>
    <x v="0"/>
    <s v="MD"/>
    <x v="25"/>
    <x v="21"/>
  </r>
  <r>
    <n v="30"/>
    <n v="1"/>
    <x v="0"/>
    <x v="21"/>
    <n v="15164"/>
    <n v="0"/>
    <x v="0"/>
    <s v="NH"/>
    <x v="6"/>
    <x v="21"/>
  </r>
  <r>
    <n v="3"/>
    <n v="1"/>
    <x v="0"/>
    <x v="21"/>
    <n v="3145545"/>
    <n v="0"/>
    <x v="0"/>
    <s v="AZ"/>
    <x v="43"/>
    <x v="21"/>
  </r>
  <r>
    <n v="1"/>
    <n v="1"/>
    <x v="0"/>
    <x v="21"/>
    <n v="1672951"/>
    <n v="0"/>
    <x v="0"/>
    <s v="AL"/>
    <x v="50"/>
    <x v="21"/>
  </r>
  <r>
    <n v="45"/>
    <n v="1"/>
    <x v="0"/>
    <x v="21"/>
    <n v="1281591"/>
    <n v="0"/>
    <x v="0"/>
    <s v="UT"/>
    <x v="15"/>
    <x v="21"/>
  </r>
  <r>
    <n v="47"/>
    <n v="1"/>
    <x v="0"/>
    <x v="21"/>
    <n v="388930"/>
    <n v="0"/>
    <x v="0"/>
    <s v="VA"/>
    <x v="2"/>
    <x v="21"/>
  </r>
  <r>
    <n v="8"/>
    <n v="1"/>
    <x v="0"/>
    <x v="21"/>
    <n v="345676"/>
    <n v="0"/>
    <x v="0"/>
    <s v="DE"/>
    <x v="23"/>
    <x v="21"/>
  </r>
  <r>
    <n v="15"/>
    <n v="1"/>
    <x v="0"/>
    <x v="21"/>
    <n v="1047099"/>
    <n v="0"/>
    <x v="0"/>
    <s v="IN"/>
    <x v="1"/>
    <x v="21"/>
  </r>
  <r>
    <n v="13"/>
    <n v="1"/>
    <x v="0"/>
    <x v="21"/>
    <n v="81164"/>
    <n v="0"/>
    <x v="0"/>
    <s v="ID"/>
    <x v="49"/>
    <x v="21"/>
  </r>
  <r>
    <n v="22"/>
    <n v="1"/>
    <x v="0"/>
    <x v="21"/>
    <n v="1419099"/>
    <n v="0"/>
    <x v="0"/>
    <s v="MA"/>
    <x v="45"/>
    <x v="21"/>
  </r>
  <r>
    <n v="33"/>
    <n v="1"/>
    <x v="0"/>
    <x v="21"/>
    <n v="6645715"/>
    <n v="0"/>
    <x v="0"/>
    <s v="NY"/>
    <x v="37"/>
    <x v="21"/>
  </r>
  <r>
    <n v="28"/>
    <n v="1"/>
    <x v="0"/>
    <x v="21"/>
    <n v="3499663"/>
    <n v="0"/>
    <x v="0"/>
    <s v="NE"/>
    <x v="29"/>
    <x v="21"/>
  </r>
  <r>
    <n v="6"/>
    <n v="1"/>
    <x v="0"/>
    <x v="21"/>
    <n v="940634"/>
    <n v="0"/>
    <x v="0"/>
    <s v="CO"/>
    <x v="22"/>
    <x v="21"/>
  </r>
  <r>
    <n v="29"/>
    <n v="1"/>
    <x v="0"/>
    <x v="21"/>
    <n v="156354"/>
    <n v="0"/>
    <x v="0"/>
    <s v="NV"/>
    <x v="19"/>
    <x v="21"/>
  </r>
  <r>
    <n v="49"/>
    <n v="1"/>
    <x v="0"/>
    <x v="21"/>
    <n v="11089"/>
    <n v="0"/>
    <x v="0"/>
    <s v="WV"/>
    <x v="40"/>
    <x v="21"/>
  </r>
  <r>
    <n v="34"/>
    <n v="1"/>
    <x v="0"/>
    <x v="21"/>
    <n v="2875639"/>
    <n v="0"/>
    <x v="0"/>
    <s v="NC"/>
    <x v="5"/>
    <x v="21"/>
  </r>
  <r>
    <n v="10"/>
    <n v="1"/>
    <x v="0"/>
    <x v="21"/>
    <n v="5288669"/>
    <n v="0"/>
    <x v="0"/>
    <s v="FL"/>
    <x v="4"/>
    <x v="21"/>
  </r>
  <r>
    <n v="24"/>
    <n v="1"/>
    <x v="0"/>
    <x v="21"/>
    <n v="1431604"/>
    <n v="0"/>
    <x v="0"/>
    <s v="MN"/>
    <x v="0"/>
    <x v="21"/>
  </r>
  <r>
    <n v="43"/>
    <n v="1"/>
    <x v="0"/>
    <x v="21"/>
    <n v="6464551"/>
    <n v="0"/>
    <x v="0"/>
    <s v="TN"/>
    <x v="30"/>
    <x v="21"/>
  </r>
  <r>
    <n v="40"/>
    <n v="1"/>
    <x v="0"/>
    <x v="21"/>
    <n v="7699"/>
    <n v="0"/>
    <x v="0"/>
    <s v="RI"/>
    <x v="27"/>
    <x v="21"/>
  </r>
  <r>
    <n v="23"/>
    <n v="1"/>
    <x v="0"/>
    <x v="21"/>
    <n v="1011665"/>
    <n v="0"/>
    <x v="0"/>
    <s v="MI"/>
    <x v="38"/>
    <x v="21"/>
  </r>
  <r>
    <n v="51"/>
    <n v="1"/>
    <x v="0"/>
    <x v="21"/>
    <n v="79316"/>
    <n v="0"/>
    <x v="0"/>
    <s v="WY"/>
    <x v="34"/>
    <x v="21"/>
  </r>
  <r>
    <n v="44"/>
    <n v="1"/>
    <x v="0"/>
    <x v="21"/>
    <n v="6463817"/>
    <n v="0"/>
    <x v="0"/>
    <s v="TX"/>
    <x v="7"/>
    <x v="21"/>
  </r>
  <r>
    <n v="32"/>
    <n v="1"/>
    <x v="0"/>
    <x v="21"/>
    <n v="187252"/>
    <n v="0"/>
    <x v="0"/>
    <s v="NM"/>
    <x v="12"/>
    <x v="21"/>
  </r>
  <r>
    <n v="37"/>
    <n v="1"/>
    <x v="0"/>
    <x v="21"/>
    <n v="984389"/>
    <n v="0"/>
    <x v="0"/>
    <s v="OK"/>
    <x v="20"/>
    <x v="21"/>
  </r>
  <r>
    <n v="39"/>
    <n v="1"/>
    <x v="0"/>
    <x v="21"/>
    <n v="197219"/>
    <n v="0"/>
    <x v="0"/>
    <s v="PA"/>
    <x v="28"/>
    <x v="21"/>
  </r>
  <r>
    <n v="31"/>
    <n v="1"/>
    <x v="0"/>
    <x v="21"/>
    <n v="200448"/>
    <n v="0"/>
    <x v="0"/>
    <s v="NJ"/>
    <x v="47"/>
    <x v="21"/>
  </r>
  <r>
    <n v="42"/>
    <n v="1"/>
    <x v="0"/>
    <x v="21"/>
    <n v="188018"/>
    <n v="0"/>
    <x v="0"/>
    <s v="SD"/>
    <x v="10"/>
    <x v="21"/>
  </r>
  <r>
    <n v="0"/>
    <n v="1"/>
    <x v="0"/>
    <x v="21"/>
    <n v="75959471"/>
    <n v="0"/>
    <x v="0"/>
    <s v="US"/>
    <x v="26"/>
    <x v="21"/>
  </r>
  <r>
    <n v="20"/>
    <n v="1"/>
    <x v="0"/>
    <x v="21"/>
    <n v="14208"/>
    <n v="0"/>
    <x v="0"/>
    <s v="ME"/>
    <x v="9"/>
    <x v="21"/>
  </r>
  <r>
    <n v="38"/>
    <n v="1"/>
    <x v="0"/>
    <x v="21"/>
    <n v="674585"/>
    <n v="0"/>
    <x v="0"/>
    <s v="OR"/>
    <x v="31"/>
    <x v="21"/>
  </r>
  <r>
    <n v="48"/>
    <n v="1"/>
    <x v="0"/>
    <x v="21"/>
    <n v="4497824"/>
    <n v="0"/>
    <x v="0"/>
    <s v="WA"/>
    <x v="21"/>
    <x v="21"/>
  </r>
  <r>
    <n v="16"/>
    <n v="1"/>
    <x v="0"/>
    <x v="21"/>
    <n v="508274"/>
    <n v="0"/>
    <x v="0"/>
    <s v="IA"/>
    <x v="16"/>
    <x v="21"/>
  </r>
  <r>
    <n v="50"/>
    <n v="1"/>
    <x v="0"/>
    <x v="21"/>
    <n v="1207428"/>
    <n v="0"/>
    <x v="0"/>
    <s v="WI"/>
    <x v="39"/>
    <x v="21"/>
  </r>
  <r>
    <n v="46"/>
    <n v="1"/>
    <x v="0"/>
    <x v="21"/>
    <n v="150656"/>
    <n v="0"/>
    <x v="0"/>
    <s v="VT"/>
    <x v="36"/>
    <x v="21"/>
  </r>
  <r>
    <n v="10"/>
    <n v="1"/>
    <x v="0"/>
    <x v="22"/>
    <n v="246573"/>
    <n v="0"/>
    <x v="0"/>
    <s v="FL"/>
    <x v="4"/>
    <x v="22"/>
  </r>
  <r>
    <n v="28"/>
    <n v="1"/>
    <x v="0"/>
    <x v="22"/>
    <n v="267808"/>
    <n v="0"/>
    <x v="0"/>
    <s v="NE"/>
    <x v="29"/>
    <x v="22"/>
  </r>
  <r>
    <n v="41"/>
    <n v="1"/>
    <x v="0"/>
    <x v="22"/>
    <n v="227860"/>
    <n v="0"/>
    <x v="0"/>
    <s v="SC"/>
    <x v="24"/>
    <x v="22"/>
  </r>
  <r>
    <n v="50"/>
    <n v="1"/>
    <x v="0"/>
    <x v="22"/>
    <n v="1606"/>
    <n v="0"/>
    <x v="0"/>
    <s v="WI"/>
    <x v="39"/>
    <x v="22"/>
  </r>
  <r>
    <n v="17"/>
    <n v="1"/>
    <x v="0"/>
    <x v="22"/>
    <n v="45928"/>
    <n v="0"/>
    <x v="0"/>
    <s v="KS"/>
    <x v="42"/>
    <x v="22"/>
  </r>
  <r>
    <n v="48"/>
    <n v="1"/>
    <x v="0"/>
    <x v="22"/>
    <n v="10685"/>
    <n v="0"/>
    <x v="0"/>
    <s v="WA"/>
    <x v="21"/>
    <x v="22"/>
  </r>
  <r>
    <n v="7"/>
    <n v="1"/>
    <x v="0"/>
    <x v="22"/>
    <n v="13675"/>
    <n v="0"/>
    <x v="0"/>
    <s v="CT"/>
    <x v="11"/>
    <x v="22"/>
  </r>
  <r>
    <n v="24"/>
    <n v="1"/>
    <x v="0"/>
    <x v="22"/>
    <n v="131699"/>
    <n v="0"/>
    <x v="0"/>
    <s v="MN"/>
    <x v="0"/>
    <x v="22"/>
  </r>
  <r>
    <n v="42"/>
    <n v="1"/>
    <x v="0"/>
    <x v="22"/>
    <n v="14024"/>
    <n v="0"/>
    <x v="0"/>
    <s v="SD"/>
    <x v="10"/>
    <x v="22"/>
  </r>
  <r>
    <n v="45"/>
    <n v="1"/>
    <x v="0"/>
    <x v="22"/>
    <n v="11442"/>
    <n v="0"/>
    <x v="0"/>
    <s v="UT"/>
    <x v="15"/>
    <x v="22"/>
  </r>
  <r>
    <n v="11"/>
    <n v="1"/>
    <x v="0"/>
    <x v="22"/>
    <n v="781019"/>
    <n v="0"/>
    <x v="0"/>
    <s v="GA"/>
    <x v="35"/>
    <x v="22"/>
  </r>
  <r>
    <n v="43"/>
    <n v="1"/>
    <x v="0"/>
    <x v="22"/>
    <n v="1297106"/>
    <n v="0"/>
    <x v="0"/>
    <s v="TN"/>
    <x v="30"/>
    <x v="22"/>
  </r>
  <r>
    <n v="36"/>
    <n v="1"/>
    <x v="0"/>
    <x v="22"/>
    <n v="42337"/>
    <n v="0"/>
    <x v="0"/>
    <s v="OH"/>
    <x v="3"/>
    <x v="22"/>
  </r>
  <r>
    <n v="22"/>
    <n v="1"/>
    <x v="0"/>
    <x v="22"/>
    <n v="49133"/>
    <n v="0"/>
    <x v="0"/>
    <s v="MA"/>
    <x v="45"/>
    <x v="22"/>
  </r>
  <r>
    <n v="14"/>
    <n v="1"/>
    <x v="0"/>
    <x v="22"/>
    <n v="94742"/>
    <n v="0"/>
    <x v="0"/>
    <s v="IL"/>
    <x v="13"/>
    <x v="22"/>
  </r>
  <r>
    <n v="25"/>
    <n v="1"/>
    <x v="0"/>
    <x v="22"/>
    <n v="171451"/>
    <n v="0"/>
    <x v="0"/>
    <s v="MS"/>
    <x v="18"/>
    <x v="22"/>
  </r>
  <r>
    <n v="34"/>
    <n v="1"/>
    <x v="0"/>
    <x v="22"/>
    <n v="102556"/>
    <n v="0"/>
    <x v="0"/>
    <s v="NC"/>
    <x v="5"/>
    <x v="22"/>
  </r>
  <r>
    <n v="39"/>
    <n v="1"/>
    <x v="0"/>
    <x v="22"/>
    <n v="766039"/>
    <n v="0"/>
    <x v="0"/>
    <s v="PA"/>
    <x v="28"/>
    <x v="22"/>
  </r>
  <r>
    <n v="26"/>
    <n v="1"/>
    <x v="0"/>
    <x v="22"/>
    <n v="143635"/>
    <n v="0"/>
    <x v="0"/>
    <s v="MO"/>
    <x v="8"/>
    <x v="22"/>
  </r>
  <r>
    <n v="0"/>
    <n v="1"/>
    <x v="0"/>
    <x v="22"/>
    <n v="6887642"/>
    <n v="0"/>
    <x v="0"/>
    <s v="US"/>
    <x v="26"/>
    <x v="22"/>
  </r>
  <r>
    <n v="32"/>
    <n v="1"/>
    <x v="0"/>
    <x v="22"/>
    <n v="75958"/>
    <n v="0"/>
    <x v="0"/>
    <s v="NM"/>
    <x v="12"/>
    <x v="22"/>
  </r>
  <r>
    <n v="2"/>
    <n v="1"/>
    <x v="0"/>
    <x v="22"/>
    <n v="1196"/>
    <n v="0"/>
    <x v="0"/>
    <s v="AK"/>
    <x v="14"/>
    <x v="22"/>
  </r>
  <r>
    <n v="19"/>
    <n v="1"/>
    <x v="0"/>
    <x v="22"/>
    <n v="139938"/>
    <n v="0"/>
    <x v="0"/>
    <s v="LA"/>
    <x v="48"/>
    <x v="22"/>
  </r>
  <r>
    <n v="4"/>
    <n v="1"/>
    <x v="0"/>
    <x v="22"/>
    <n v="4409"/>
    <n v="0"/>
    <x v="0"/>
    <s v="AR"/>
    <x v="44"/>
    <x v="22"/>
  </r>
  <r>
    <n v="6"/>
    <n v="1"/>
    <x v="0"/>
    <x v="22"/>
    <n v="238560"/>
    <n v="0"/>
    <x v="0"/>
    <s v="CO"/>
    <x v="22"/>
    <x v="22"/>
  </r>
  <r>
    <n v="49"/>
    <n v="1"/>
    <x v="0"/>
    <x v="22"/>
    <n v="391"/>
    <n v="0"/>
    <x v="0"/>
    <s v="WV"/>
    <x v="40"/>
    <x v="22"/>
  </r>
  <r>
    <n v="38"/>
    <n v="1"/>
    <x v="0"/>
    <x v="22"/>
    <n v="728"/>
    <n v="0"/>
    <x v="0"/>
    <s v="OR"/>
    <x v="31"/>
    <x v="22"/>
  </r>
  <r>
    <n v="18"/>
    <n v="1"/>
    <x v="0"/>
    <x v="22"/>
    <n v="120956"/>
    <n v="0"/>
    <x v="0"/>
    <s v="KY"/>
    <x v="17"/>
    <x v="22"/>
  </r>
  <r>
    <n v="3"/>
    <n v="1"/>
    <x v="0"/>
    <x v="22"/>
    <n v="44335"/>
    <n v="0"/>
    <x v="0"/>
    <s v="AZ"/>
    <x v="43"/>
    <x v="22"/>
  </r>
  <r>
    <n v="47"/>
    <n v="1"/>
    <x v="0"/>
    <x v="22"/>
    <n v="177412"/>
    <n v="0"/>
    <x v="0"/>
    <s v="VA"/>
    <x v="2"/>
    <x v="22"/>
  </r>
  <r>
    <n v="33"/>
    <n v="1"/>
    <x v="0"/>
    <x v="22"/>
    <n v="11756"/>
    <n v="0"/>
    <x v="0"/>
    <s v="NY"/>
    <x v="37"/>
    <x v="22"/>
  </r>
  <r>
    <n v="37"/>
    <n v="1"/>
    <x v="0"/>
    <x v="22"/>
    <n v="37471"/>
    <n v="0"/>
    <x v="0"/>
    <s v="OK"/>
    <x v="20"/>
    <x v="22"/>
  </r>
  <r>
    <n v="5"/>
    <n v="1"/>
    <x v="0"/>
    <x v="22"/>
    <n v="248207"/>
    <n v="0"/>
    <x v="0"/>
    <s v="CA"/>
    <x v="46"/>
    <x v="22"/>
  </r>
  <r>
    <n v="16"/>
    <n v="1"/>
    <x v="0"/>
    <x v="22"/>
    <n v="59387"/>
    <n v="0"/>
    <x v="0"/>
    <s v="IA"/>
    <x v="16"/>
    <x v="22"/>
  </r>
  <r>
    <n v="35"/>
    <n v="1"/>
    <x v="0"/>
    <x v="22"/>
    <n v="435"/>
    <n v="0"/>
    <x v="0"/>
    <s v="ND"/>
    <x v="32"/>
    <x v="22"/>
  </r>
  <r>
    <n v="44"/>
    <n v="1"/>
    <x v="0"/>
    <x v="22"/>
    <n v="311079"/>
    <n v="0"/>
    <x v="0"/>
    <s v="TX"/>
    <x v="7"/>
    <x v="22"/>
  </r>
  <r>
    <n v="1"/>
    <n v="1"/>
    <x v="0"/>
    <x v="22"/>
    <n v="539302"/>
    <n v="0"/>
    <x v="0"/>
    <s v="AL"/>
    <x v="50"/>
    <x v="22"/>
  </r>
  <r>
    <n v="15"/>
    <n v="1"/>
    <x v="0"/>
    <x v="22"/>
    <n v="456804"/>
    <n v="0"/>
    <x v="0"/>
    <s v="IN"/>
    <x v="1"/>
    <x v="22"/>
  </r>
  <r>
    <n v="32"/>
    <n v="1"/>
    <x v="0"/>
    <x v="23"/>
    <n v="14599"/>
    <n v="0"/>
    <x v="0"/>
    <s v="NM"/>
    <x v="12"/>
    <x v="23"/>
  </r>
  <r>
    <n v="48"/>
    <n v="1"/>
    <x v="0"/>
    <x v="23"/>
    <n v="416639"/>
    <n v="0"/>
    <x v="0"/>
    <s v="WA"/>
    <x v="21"/>
    <x v="23"/>
  </r>
  <r>
    <n v="16"/>
    <n v="1"/>
    <x v="0"/>
    <x v="23"/>
    <n v="25304"/>
    <n v="0"/>
    <x v="0"/>
    <s v="IA"/>
    <x v="16"/>
    <x v="23"/>
  </r>
  <r>
    <n v="35"/>
    <n v="1"/>
    <x v="0"/>
    <x v="23"/>
    <n v="3755"/>
    <n v="0"/>
    <x v="0"/>
    <s v="ND"/>
    <x v="32"/>
    <x v="23"/>
  </r>
  <r>
    <n v="38"/>
    <n v="1"/>
    <x v="0"/>
    <x v="23"/>
    <n v="125762"/>
    <n v="0"/>
    <x v="0"/>
    <s v="OR"/>
    <x v="31"/>
    <x v="23"/>
  </r>
  <r>
    <n v="10"/>
    <n v="1"/>
    <x v="0"/>
    <x v="23"/>
    <n v="303073"/>
    <n v="0"/>
    <x v="0"/>
    <s v="FL"/>
    <x v="4"/>
    <x v="23"/>
  </r>
  <r>
    <n v="33"/>
    <n v="1"/>
    <x v="0"/>
    <x v="23"/>
    <n v="5639808"/>
    <n v="0"/>
    <x v="0"/>
    <s v="NY"/>
    <x v="37"/>
    <x v="23"/>
  </r>
  <r>
    <n v="44"/>
    <n v="1"/>
    <x v="0"/>
    <x v="23"/>
    <n v="292130"/>
    <n v="0"/>
    <x v="0"/>
    <s v="TX"/>
    <x v="7"/>
    <x v="23"/>
  </r>
  <r>
    <n v="4"/>
    <n v="1"/>
    <x v="0"/>
    <x v="23"/>
    <n v="3357"/>
    <n v="0"/>
    <x v="0"/>
    <s v="AR"/>
    <x v="44"/>
    <x v="23"/>
  </r>
  <r>
    <n v="8"/>
    <n v="1"/>
    <x v="0"/>
    <x v="23"/>
    <n v="16862"/>
    <n v="0"/>
    <x v="0"/>
    <s v="DE"/>
    <x v="23"/>
    <x v="23"/>
  </r>
  <r>
    <n v="17"/>
    <n v="1"/>
    <x v="0"/>
    <x v="23"/>
    <n v="6039"/>
    <n v="0"/>
    <x v="0"/>
    <s v="KS"/>
    <x v="42"/>
    <x v="23"/>
  </r>
  <r>
    <n v="7"/>
    <n v="1"/>
    <x v="0"/>
    <x v="23"/>
    <n v="54461"/>
    <n v="0"/>
    <x v="0"/>
    <s v="CT"/>
    <x v="11"/>
    <x v="23"/>
  </r>
  <r>
    <n v="25"/>
    <n v="1"/>
    <x v="0"/>
    <x v="23"/>
    <n v="1428"/>
    <n v="0"/>
    <x v="0"/>
    <s v="MS"/>
    <x v="18"/>
    <x v="23"/>
  </r>
  <r>
    <n v="26"/>
    <n v="1"/>
    <x v="0"/>
    <x v="23"/>
    <n v="72805"/>
    <n v="0"/>
    <x v="0"/>
    <s v="MO"/>
    <x v="8"/>
    <x v="23"/>
  </r>
  <r>
    <n v="12"/>
    <n v="1"/>
    <x v="0"/>
    <x v="23"/>
    <n v="59117"/>
    <n v="0"/>
    <x v="0"/>
    <s v="HI"/>
    <x v="33"/>
    <x v="23"/>
  </r>
  <r>
    <n v="6"/>
    <n v="1"/>
    <x v="0"/>
    <x v="23"/>
    <n v="139904"/>
    <n v="0"/>
    <x v="0"/>
    <s v="CO"/>
    <x v="22"/>
    <x v="23"/>
  </r>
  <r>
    <n v="31"/>
    <n v="1"/>
    <x v="0"/>
    <x v="23"/>
    <n v="986295"/>
    <n v="0"/>
    <x v="0"/>
    <s v="NJ"/>
    <x v="47"/>
    <x v="23"/>
  </r>
  <r>
    <n v="5"/>
    <n v="1"/>
    <x v="0"/>
    <x v="23"/>
    <n v="1986852"/>
    <n v="0"/>
    <x v="0"/>
    <s v="CA"/>
    <x v="46"/>
    <x v="23"/>
  </r>
  <r>
    <n v="24"/>
    <n v="1"/>
    <x v="0"/>
    <x v="23"/>
    <n v="21203"/>
    <n v="0"/>
    <x v="0"/>
    <s v="MN"/>
    <x v="0"/>
    <x v="23"/>
  </r>
  <r>
    <n v="39"/>
    <n v="1"/>
    <x v="0"/>
    <x v="23"/>
    <n v="599250"/>
    <n v="0"/>
    <x v="0"/>
    <s v="PA"/>
    <x v="28"/>
    <x v="23"/>
  </r>
  <r>
    <n v="9"/>
    <n v="1"/>
    <x v="0"/>
    <x v="23"/>
    <n v="904103"/>
    <n v="0"/>
    <x v="0"/>
    <s v="DC"/>
    <x v="51"/>
    <x v="23"/>
  </r>
  <r>
    <n v="51"/>
    <n v="1"/>
    <x v="0"/>
    <x v="23"/>
    <n v="683"/>
    <n v="0"/>
    <x v="0"/>
    <s v="WY"/>
    <x v="34"/>
    <x v="23"/>
  </r>
  <r>
    <n v="1"/>
    <n v="1"/>
    <x v="0"/>
    <x v="23"/>
    <n v="5723"/>
    <n v="0"/>
    <x v="0"/>
    <s v="AL"/>
    <x v="50"/>
    <x v="23"/>
  </r>
  <r>
    <n v="36"/>
    <n v="1"/>
    <x v="0"/>
    <x v="23"/>
    <n v="131206"/>
    <n v="0"/>
    <x v="0"/>
    <s v="OH"/>
    <x v="3"/>
    <x v="23"/>
  </r>
  <r>
    <n v="37"/>
    <n v="1"/>
    <x v="0"/>
    <x v="23"/>
    <n v="13106"/>
    <n v="0"/>
    <x v="0"/>
    <s v="OK"/>
    <x v="20"/>
    <x v="23"/>
  </r>
  <r>
    <n v="42"/>
    <n v="1"/>
    <x v="0"/>
    <x v="23"/>
    <n v="1530"/>
    <n v="0"/>
    <x v="0"/>
    <s v="SD"/>
    <x v="10"/>
    <x v="23"/>
  </r>
  <r>
    <n v="0"/>
    <n v="1"/>
    <x v="0"/>
    <x v="23"/>
    <n v="14504752"/>
    <n v="0"/>
    <x v="0"/>
    <s v="US"/>
    <x v="26"/>
    <x v="23"/>
  </r>
  <r>
    <n v="43"/>
    <n v="1"/>
    <x v="0"/>
    <x v="23"/>
    <n v="37696"/>
    <n v="0"/>
    <x v="0"/>
    <s v="TN"/>
    <x v="30"/>
    <x v="23"/>
  </r>
  <r>
    <n v="18"/>
    <n v="1"/>
    <x v="0"/>
    <x v="23"/>
    <n v="22372"/>
    <n v="0"/>
    <x v="0"/>
    <s v="KY"/>
    <x v="17"/>
    <x v="23"/>
  </r>
  <r>
    <n v="41"/>
    <n v="1"/>
    <x v="0"/>
    <x v="23"/>
    <n v="16927"/>
    <n v="0"/>
    <x v="0"/>
    <s v="SC"/>
    <x v="24"/>
    <x v="23"/>
  </r>
  <r>
    <n v="13"/>
    <n v="1"/>
    <x v="0"/>
    <x v="23"/>
    <n v="3162"/>
    <n v="0"/>
    <x v="0"/>
    <s v="ID"/>
    <x v="49"/>
    <x v="23"/>
  </r>
  <r>
    <n v="3"/>
    <n v="1"/>
    <x v="0"/>
    <x v="23"/>
    <n v="115655"/>
    <n v="0"/>
    <x v="0"/>
    <s v="AZ"/>
    <x v="43"/>
    <x v="23"/>
  </r>
  <r>
    <n v="29"/>
    <n v="1"/>
    <x v="0"/>
    <x v="23"/>
    <n v="78094"/>
    <n v="0"/>
    <x v="0"/>
    <s v="NV"/>
    <x v="19"/>
    <x v="23"/>
  </r>
  <r>
    <n v="30"/>
    <n v="1"/>
    <x v="0"/>
    <x v="23"/>
    <n v="4428"/>
    <n v="0"/>
    <x v="0"/>
    <s v="NH"/>
    <x v="6"/>
    <x v="23"/>
  </r>
  <r>
    <n v="46"/>
    <n v="1"/>
    <x v="0"/>
    <x v="23"/>
    <n v="4654"/>
    <n v="0"/>
    <x v="0"/>
    <s v="VT"/>
    <x v="36"/>
    <x v="23"/>
  </r>
  <r>
    <n v="20"/>
    <n v="1"/>
    <x v="0"/>
    <x v="23"/>
    <n v="3460"/>
    <n v="0"/>
    <x v="0"/>
    <s v="ME"/>
    <x v="9"/>
    <x v="23"/>
  </r>
  <r>
    <n v="22"/>
    <n v="1"/>
    <x v="0"/>
    <x v="23"/>
    <n v="603528"/>
    <n v="0"/>
    <x v="0"/>
    <s v="MA"/>
    <x v="45"/>
    <x v="23"/>
  </r>
  <r>
    <n v="34"/>
    <n v="1"/>
    <x v="0"/>
    <x v="23"/>
    <n v="74160"/>
    <n v="0"/>
    <x v="0"/>
    <s v="NC"/>
    <x v="5"/>
    <x v="23"/>
  </r>
  <r>
    <n v="50"/>
    <n v="1"/>
    <x v="0"/>
    <x v="23"/>
    <n v="84211"/>
    <n v="0"/>
    <x v="0"/>
    <s v="WI"/>
    <x v="39"/>
    <x v="23"/>
  </r>
  <r>
    <n v="45"/>
    <n v="1"/>
    <x v="0"/>
    <x v="23"/>
    <n v="47154"/>
    <n v="0"/>
    <x v="0"/>
    <s v="UT"/>
    <x v="15"/>
    <x v="23"/>
  </r>
  <r>
    <n v="49"/>
    <n v="1"/>
    <x v="0"/>
    <x v="23"/>
    <n v="11405"/>
    <n v="0"/>
    <x v="0"/>
    <s v="WV"/>
    <x v="40"/>
    <x v="23"/>
  </r>
  <r>
    <n v="27"/>
    <n v="1"/>
    <x v="0"/>
    <x v="23"/>
    <n v="3083"/>
    <n v="0"/>
    <x v="0"/>
    <s v="MT"/>
    <x v="41"/>
    <x v="23"/>
  </r>
  <r>
    <n v="23"/>
    <n v="1"/>
    <x v="0"/>
    <x v="23"/>
    <n v="85077"/>
    <n v="0"/>
    <x v="0"/>
    <s v="MI"/>
    <x v="38"/>
    <x v="23"/>
  </r>
  <r>
    <n v="11"/>
    <n v="1"/>
    <x v="0"/>
    <x v="23"/>
    <n v="174044"/>
    <n v="0"/>
    <x v="0"/>
    <s v="GA"/>
    <x v="35"/>
    <x v="23"/>
  </r>
  <r>
    <n v="28"/>
    <n v="1"/>
    <x v="0"/>
    <x v="23"/>
    <n v="6049"/>
    <n v="0"/>
    <x v="0"/>
    <s v="NE"/>
    <x v="29"/>
    <x v="23"/>
  </r>
  <r>
    <n v="14"/>
    <n v="1"/>
    <x v="0"/>
    <x v="23"/>
    <n v="906599"/>
    <n v="0"/>
    <x v="0"/>
    <s v="IL"/>
    <x v="13"/>
    <x v="23"/>
  </r>
  <r>
    <n v="2"/>
    <n v="1"/>
    <x v="0"/>
    <x v="23"/>
    <n v="6863"/>
    <n v="0"/>
    <x v="0"/>
    <s v="AK"/>
    <x v="14"/>
    <x v="23"/>
  </r>
  <r>
    <n v="15"/>
    <n v="1"/>
    <x v="0"/>
    <x v="23"/>
    <n v="46088"/>
    <n v="0"/>
    <x v="0"/>
    <s v="IN"/>
    <x v="1"/>
    <x v="23"/>
  </r>
  <r>
    <n v="40"/>
    <n v="1"/>
    <x v="0"/>
    <x v="23"/>
    <n v="33338"/>
    <n v="0"/>
    <x v="0"/>
    <s v="RI"/>
    <x v="27"/>
    <x v="23"/>
  </r>
  <r>
    <n v="47"/>
    <n v="1"/>
    <x v="0"/>
    <x v="23"/>
    <n v="116444"/>
    <n v="0"/>
    <x v="0"/>
    <s v="VA"/>
    <x v="2"/>
    <x v="23"/>
  </r>
  <r>
    <n v="21"/>
    <n v="1"/>
    <x v="0"/>
    <x v="23"/>
    <n v="168308"/>
    <n v="0"/>
    <x v="0"/>
    <s v="MD"/>
    <x v="25"/>
    <x v="23"/>
  </r>
  <r>
    <n v="19"/>
    <n v="1"/>
    <x v="0"/>
    <x v="23"/>
    <n v="26959"/>
    <n v="0"/>
    <x v="0"/>
    <s v="LA"/>
    <x v="48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4:Y58" firstHeaderRow="1" firstDataRow="3" firstDataCol="1" rowPageCount="2" colPageCount="1"/>
  <pivotFields count="10">
    <pivotField showAll="0" defaultSubtotal="0"/>
    <pivotField showAll="0" defaultSubtotal="0"/>
    <pivotField axis="axisPage" showAll="0" defaultSubtotal="0">
      <items count="1">
        <item x="0"/>
      </items>
    </pivotField>
    <pivotField axis="axisCol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showAll="0" defaultSubtotal="0"/>
    <pivotField showAll="0" defaultSubtotal="0"/>
    <pivotField axis="axisPage" showAll="0" defaultSubtotal="0">
      <items count="1">
        <item x="0"/>
      </items>
    </pivotField>
    <pivotField showAll="0" defaultSubtotal="0"/>
    <pivotField axis="axisRow" showAll="0" defaultSubtotal="0">
      <items count="52">
        <item x="50"/>
        <item x="14"/>
        <item x="43"/>
        <item x="44"/>
        <item x="46"/>
        <item x="22"/>
        <item x="11"/>
        <item x="23"/>
        <item x="51"/>
        <item x="4"/>
        <item x="35"/>
        <item x="33"/>
        <item x="49"/>
        <item x="13"/>
        <item x="1"/>
        <item x="16"/>
        <item x="42"/>
        <item x="17"/>
        <item x="48"/>
        <item x="9"/>
        <item x="25"/>
        <item x="45"/>
        <item x="38"/>
        <item x="0"/>
        <item x="18"/>
        <item x="8"/>
        <item x="41"/>
        <item x="29"/>
        <item x="19"/>
        <item x="6"/>
        <item x="47"/>
        <item x="12"/>
        <item x="37"/>
        <item x="5"/>
        <item x="32"/>
        <item x="3"/>
        <item x="20"/>
        <item x="31"/>
        <item x="28"/>
        <item x="27"/>
        <item x="24"/>
        <item x="10"/>
        <item x="30"/>
        <item x="7"/>
        <item x="26"/>
        <item x="15"/>
        <item x="36"/>
        <item x="2"/>
        <item x="21"/>
        <item x="40"/>
        <item x="39"/>
        <item x="34"/>
      </items>
    </pivotField>
    <pivotField axis="axisCol" showAll="0" defaultSubtotal="0">
      <items count="24">
        <item x="5"/>
        <item x="0"/>
        <item x="18"/>
        <item x="7"/>
        <item x="4"/>
        <item x="2"/>
        <item x="3"/>
        <item x="6"/>
        <item x="8"/>
        <item x="11"/>
        <item x="1"/>
        <item x="12"/>
        <item x="13"/>
        <item x="14"/>
        <item x="9"/>
        <item x="17"/>
        <item x="15"/>
        <item x="16"/>
        <item x="10"/>
        <item x="21"/>
        <item x="22"/>
        <item x="19"/>
        <item x="23"/>
        <item x="20"/>
      </items>
    </pivotField>
  </pivotFields>
  <rowFields count="1">
    <field x="8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</rowItems>
  <colFields count="2">
    <field x="3"/>
    <field x="9"/>
  </colFields>
  <colItems count="24">
    <i>
      <x/>
      <x v="1"/>
    </i>
    <i>
      <x v="1"/>
      <x v="10"/>
    </i>
    <i>
      <x v="2"/>
      <x v="5"/>
    </i>
    <i>
      <x v="3"/>
      <x v="6"/>
    </i>
    <i>
      <x v="4"/>
      <x v="4"/>
    </i>
    <i>
      <x v="5"/>
      <x/>
    </i>
    <i>
      <x v="6"/>
      <x v="7"/>
    </i>
    <i>
      <x v="7"/>
      <x v="3"/>
    </i>
    <i>
      <x v="8"/>
      <x v="8"/>
    </i>
    <i>
      <x v="9"/>
      <x v="14"/>
    </i>
    <i>
      <x v="10"/>
      <x v="18"/>
    </i>
    <i>
      <x v="11"/>
      <x v="9"/>
    </i>
    <i>
      <x v="12"/>
      <x v="11"/>
    </i>
    <i>
      <x v="13"/>
      <x v="12"/>
    </i>
    <i>
      <x v="14"/>
      <x v="13"/>
    </i>
    <i>
      <x v="15"/>
      <x v="16"/>
    </i>
    <i>
      <x v="16"/>
      <x v="17"/>
    </i>
    <i>
      <x v="17"/>
      <x v="15"/>
    </i>
    <i>
      <x v="18"/>
      <x v="2"/>
    </i>
    <i>
      <x v="19"/>
      <x v="21"/>
    </i>
    <i>
      <x v="20"/>
      <x v="23"/>
    </i>
    <i>
      <x v="21"/>
      <x v="19"/>
    </i>
    <i>
      <x v="22"/>
      <x v="20"/>
    </i>
    <i>
      <x v="23"/>
      <x v="22"/>
    </i>
  </colItems>
  <pageFields count="2">
    <pageField fld="2" hier="-1"/>
    <pageField fld="6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0"/>
  <sheetViews>
    <sheetView topLeftCell="A1135" workbookViewId="0">
      <selection activeCell="C29" sqref="C29"/>
    </sheetView>
  </sheetViews>
  <sheetFormatPr defaultRowHeight="15"/>
  <cols>
    <col min="10" max="10" width="74.42578125" bestFit="1" customWidth="1"/>
  </cols>
  <sheetData>
    <row r="1" spans="1:10">
      <c r="A1" t="s">
        <v>0</v>
      </c>
      <c r="B1" t="s">
        <v>1</v>
      </c>
      <c r="C1" t="s">
        <v>138</v>
      </c>
      <c r="D1" t="s">
        <v>137</v>
      </c>
      <c r="E1" t="s">
        <v>2</v>
      </c>
      <c r="F1" t="s">
        <v>3</v>
      </c>
      <c r="G1" t="s">
        <v>4</v>
      </c>
      <c r="H1" t="s">
        <v>5</v>
      </c>
      <c r="I1" t="s">
        <v>58</v>
      </c>
      <c r="J1" t="s">
        <v>111</v>
      </c>
    </row>
    <row r="2" spans="1:10">
      <c r="A2">
        <v>24</v>
      </c>
      <c r="B2">
        <v>1</v>
      </c>
      <c r="C2" t="s">
        <v>136</v>
      </c>
      <c r="D2">
        <v>1</v>
      </c>
      <c r="E2">
        <v>334451</v>
      </c>
      <c r="F2">
        <v>0</v>
      </c>
      <c r="G2">
        <v>2012</v>
      </c>
      <c r="H2" t="s">
        <v>35</v>
      </c>
      <c r="I2" t="s">
        <v>88</v>
      </c>
      <c r="J2" t="s">
        <v>112</v>
      </c>
    </row>
    <row r="3" spans="1:10">
      <c r="A3">
        <v>15</v>
      </c>
      <c r="B3">
        <v>1</v>
      </c>
      <c r="C3" t="s">
        <v>136</v>
      </c>
      <c r="D3">
        <v>1</v>
      </c>
      <c r="E3">
        <v>180415</v>
      </c>
      <c r="F3">
        <v>0</v>
      </c>
      <c r="G3">
        <v>2012</v>
      </c>
      <c r="H3" t="s">
        <v>14</v>
      </c>
      <c r="I3" t="s">
        <v>67</v>
      </c>
      <c r="J3" t="s">
        <v>112</v>
      </c>
    </row>
    <row r="4" spans="1:10">
      <c r="A4">
        <v>47</v>
      </c>
      <c r="B4">
        <v>1</v>
      </c>
      <c r="C4" t="s">
        <v>136</v>
      </c>
      <c r="D4">
        <v>1</v>
      </c>
      <c r="E4">
        <v>875292</v>
      </c>
      <c r="F4">
        <v>0</v>
      </c>
      <c r="G4">
        <v>2012</v>
      </c>
      <c r="H4" t="s">
        <v>44</v>
      </c>
      <c r="I4" t="s">
        <v>97</v>
      </c>
      <c r="J4" t="s">
        <v>112</v>
      </c>
    </row>
    <row r="5" spans="1:10">
      <c r="A5">
        <v>36</v>
      </c>
      <c r="B5">
        <v>1</v>
      </c>
      <c r="C5" t="s">
        <v>136</v>
      </c>
      <c r="D5">
        <v>1</v>
      </c>
      <c r="E5">
        <v>279866</v>
      </c>
      <c r="F5">
        <v>0</v>
      </c>
      <c r="G5">
        <v>2012</v>
      </c>
      <c r="H5" t="s">
        <v>48</v>
      </c>
      <c r="I5" t="s">
        <v>101</v>
      </c>
      <c r="J5" t="s">
        <v>112</v>
      </c>
    </row>
    <row r="6" spans="1:10">
      <c r="A6">
        <v>10</v>
      </c>
      <c r="B6">
        <v>1</v>
      </c>
      <c r="C6" t="s">
        <v>136</v>
      </c>
      <c r="D6">
        <v>1</v>
      </c>
      <c r="E6">
        <v>1914873</v>
      </c>
      <c r="F6">
        <v>0</v>
      </c>
      <c r="G6">
        <v>2012</v>
      </c>
      <c r="H6" t="s">
        <v>21</v>
      </c>
      <c r="I6" t="s">
        <v>74</v>
      </c>
      <c r="J6" t="s">
        <v>112</v>
      </c>
    </row>
    <row r="7" spans="1:10">
      <c r="A7">
        <v>34</v>
      </c>
      <c r="B7">
        <v>1</v>
      </c>
      <c r="C7" t="s">
        <v>136</v>
      </c>
      <c r="D7">
        <v>1</v>
      </c>
      <c r="E7">
        <v>407563</v>
      </c>
      <c r="F7">
        <v>0</v>
      </c>
      <c r="G7">
        <v>2012</v>
      </c>
      <c r="H7" t="s">
        <v>26</v>
      </c>
      <c r="I7" t="s">
        <v>79</v>
      </c>
      <c r="J7" t="s">
        <v>112</v>
      </c>
    </row>
    <row r="8" spans="1:10">
      <c r="A8">
        <v>30</v>
      </c>
      <c r="B8">
        <v>1</v>
      </c>
      <c r="C8" t="s">
        <v>136</v>
      </c>
      <c r="D8">
        <v>1</v>
      </c>
      <c r="E8">
        <v>39088</v>
      </c>
      <c r="F8">
        <v>0</v>
      </c>
      <c r="G8">
        <v>2012</v>
      </c>
      <c r="H8" t="s">
        <v>42</v>
      </c>
      <c r="I8" t="s">
        <v>95</v>
      </c>
      <c r="J8" t="s">
        <v>112</v>
      </c>
    </row>
    <row r="9" spans="1:10">
      <c r="A9">
        <v>44</v>
      </c>
      <c r="B9">
        <v>1</v>
      </c>
      <c r="C9" t="s">
        <v>136</v>
      </c>
      <c r="D9">
        <v>1</v>
      </c>
      <c r="E9">
        <v>1575030</v>
      </c>
      <c r="F9">
        <v>0</v>
      </c>
      <c r="G9">
        <v>2012</v>
      </c>
      <c r="H9" t="s">
        <v>16</v>
      </c>
      <c r="I9" t="s">
        <v>69</v>
      </c>
      <c r="J9" t="s">
        <v>112</v>
      </c>
    </row>
    <row r="10" spans="1:10">
      <c r="A10">
        <v>26</v>
      </c>
      <c r="B10">
        <v>1</v>
      </c>
      <c r="C10" t="s">
        <v>136</v>
      </c>
      <c r="D10">
        <v>1</v>
      </c>
      <c r="E10">
        <v>350608</v>
      </c>
      <c r="F10">
        <v>0</v>
      </c>
      <c r="G10">
        <v>2012</v>
      </c>
      <c r="H10" t="s">
        <v>19</v>
      </c>
      <c r="I10" t="s">
        <v>72</v>
      </c>
      <c r="J10" t="s">
        <v>112</v>
      </c>
    </row>
    <row r="11" spans="1:10">
      <c r="A11">
        <v>20</v>
      </c>
      <c r="B11">
        <v>1</v>
      </c>
      <c r="C11" t="s">
        <v>136</v>
      </c>
      <c r="D11">
        <v>1</v>
      </c>
      <c r="E11">
        <v>35381</v>
      </c>
      <c r="F11">
        <v>0</v>
      </c>
      <c r="G11">
        <v>2012</v>
      </c>
      <c r="H11" t="s">
        <v>40</v>
      </c>
      <c r="I11" t="s">
        <v>93</v>
      </c>
      <c r="J11" t="s">
        <v>112</v>
      </c>
    </row>
    <row r="12" spans="1:10">
      <c r="A12">
        <v>42</v>
      </c>
      <c r="B12">
        <v>1</v>
      </c>
      <c r="C12" t="s">
        <v>136</v>
      </c>
      <c r="D12">
        <v>1</v>
      </c>
      <c r="E12">
        <v>12454</v>
      </c>
      <c r="F12">
        <v>0</v>
      </c>
      <c r="G12">
        <v>2012</v>
      </c>
      <c r="H12" t="s">
        <v>24</v>
      </c>
      <c r="I12" t="s">
        <v>77</v>
      </c>
      <c r="J12" t="s">
        <v>112</v>
      </c>
    </row>
    <row r="13" spans="1:10">
      <c r="A13">
        <v>7</v>
      </c>
      <c r="B13">
        <v>1</v>
      </c>
      <c r="C13" t="s">
        <v>136</v>
      </c>
      <c r="D13">
        <v>1</v>
      </c>
      <c r="E13">
        <v>45635</v>
      </c>
      <c r="F13">
        <v>0</v>
      </c>
      <c r="G13">
        <v>2012</v>
      </c>
      <c r="H13" t="s">
        <v>51</v>
      </c>
      <c r="I13" t="s">
        <v>104</v>
      </c>
      <c r="J13" t="s">
        <v>112</v>
      </c>
    </row>
    <row r="14" spans="1:10">
      <c r="A14">
        <v>32</v>
      </c>
      <c r="B14">
        <v>1</v>
      </c>
      <c r="C14" t="s">
        <v>136</v>
      </c>
      <c r="D14">
        <v>1</v>
      </c>
      <c r="E14">
        <v>81715</v>
      </c>
      <c r="F14">
        <v>0</v>
      </c>
      <c r="G14">
        <v>2012</v>
      </c>
      <c r="H14" t="s">
        <v>53</v>
      </c>
      <c r="I14" t="s">
        <v>106</v>
      </c>
      <c r="J14" t="s">
        <v>112</v>
      </c>
    </row>
    <row r="15" spans="1:10">
      <c r="A15">
        <v>14</v>
      </c>
      <c r="B15">
        <v>1</v>
      </c>
      <c r="C15" t="s">
        <v>136</v>
      </c>
      <c r="D15">
        <v>1</v>
      </c>
      <c r="E15">
        <v>1118339</v>
      </c>
      <c r="F15">
        <v>0</v>
      </c>
      <c r="G15">
        <v>2012</v>
      </c>
      <c r="H15" t="s">
        <v>46</v>
      </c>
      <c r="I15" t="s">
        <v>99</v>
      </c>
      <c r="J15" t="s">
        <v>112</v>
      </c>
    </row>
    <row r="16" spans="1:10">
      <c r="A16">
        <v>2</v>
      </c>
      <c r="B16">
        <v>1</v>
      </c>
      <c r="C16" t="s">
        <v>136</v>
      </c>
      <c r="D16">
        <v>1</v>
      </c>
      <c r="E16">
        <v>115414</v>
      </c>
      <c r="F16">
        <v>0</v>
      </c>
      <c r="G16">
        <v>2012</v>
      </c>
      <c r="H16" t="s">
        <v>34</v>
      </c>
      <c r="I16" t="s">
        <v>87</v>
      </c>
      <c r="J16" t="s">
        <v>112</v>
      </c>
    </row>
    <row r="17" spans="1:10">
      <c r="A17">
        <v>45</v>
      </c>
      <c r="B17">
        <v>1</v>
      </c>
      <c r="C17" t="s">
        <v>136</v>
      </c>
      <c r="D17">
        <v>1</v>
      </c>
      <c r="E17">
        <v>191837</v>
      </c>
      <c r="F17">
        <v>0</v>
      </c>
      <c r="G17">
        <v>2012</v>
      </c>
      <c r="H17" t="s">
        <v>57</v>
      </c>
      <c r="I17" t="s">
        <v>110</v>
      </c>
      <c r="J17" t="s">
        <v>112</v>
      </c>
    </row>
    <row r="18" spans="1:10">
      <c r="A18">
        <v>16</v>
      </c>
      <c r="B18">
        <v>1</v>
      </c>
      <c r="C18" t="s">
        <v>136</v>
      </c>
      <c r="D18">
        <v>1</v>
      </c>
      <c r="E18">
        <v>65567</v>
      </c>
      <c r="F18">
        <v>0</v>
      </c>
      <c r="G18">
        <v>2012</v>
      </c>
      <c r="H18" t="s">
        <v>29</v>
      </c>
      <c r="I18" t="s">
        <v>82</v>
      </c>
      <c r="J18" t="s">
        <v>112</v>
      </c>
    </row>
    <row r="19" spans="1:10">
      <c r="A19">
        <v>18</v>
      </c>
      <c r="B19">
        <v>1</v>
      </c>
      <c r="C19" t="s">
        <v>136</v>
      </c>
      <c r="D19">
        <v>1</v>
      </c>
      <c r="E19">
        <v>209137</v>
      </c>
      <c r="F19">
        <v>0</v>
      </c>
      <c r="G19">
        <v>2012</v>
      </c>
      <c r="H19" t="s">
        <v>6</v>
      </c>
      <c r="I19" t="s">
        <v>59</v>
      </c>
      <c r="J19" t="s">
        <v>112</v>
      </c>
    </row>
    <row r="20" spans="1:10">
      <c r="A20">
        <v>25</v>
      </c>
      <c r="B20">
        <v>1</v>
      </c>
      <c r="C20" t="s">
        <v>136</v>
      </c>
      <c r="D20">
        <v>1</v>
      </c>
      <c r="E20">
        <v>51307</v>
      </c>
      <c r="F20">
        <v>0</v>
      </c>
      <c r="G20">
        <v>2012</v>
      </c>
      <c r="H20" t="s">
        <v>28</v>
      </c>
      <c r="I20" t="s">
        <v>81</v>
      </c>
      <c r="J20" t="s">
        <v>112</v>
      </c>
    </row>
    <row r="21" spans="1:10">
      <c r="A21">
        <v>29</v>
      </c>
      <c r="B21">
        <v>1</v>
      </c>
      <c r="C21" t="s">
        <v>136</v>
      </c>
      <c r="D21">
        <v>1</v>
      </c>
      <c r="E21">
        <v>399756</v>
      </c>
      <c r="F21">
        <v>0</v>
      </c>
      <c r="G21">
        <v>2012</v>
      </c>
      <c r="H21" t="s">
        <v>15</v>
      </c>
      <c r="I21" t="s">
        <v>68</v>
      </c>
      <c r="J21" t="s">
        <v>112</v>
      </c>
    </row>
    <row r="22" spans="1:10">
      <c r="A22">
        <v>37</v>
      </c>
      <c r="B22">
        <v>1</v>
      </c>
      <c r="C22" t="s">
        <v>136</v>
      </c>
      <c r="D22">
        <v>1</v>
      </c>
      <c r="E22">
        <v>86242</v>
      </c>
      <c r="F22">
        <v>0</v>
      </c>
      <c r="G22">
        <v>2012</v>
      </c>
      <c r="H22" t="s">
        <v>30</v>
      </c>
      <c r="I22" t="s">
        <v>83</v>
      </c>
      <c r="J22" t="s">
        <v>112</v>
      </c>
    </row>
    <row r="23" spans="1:10">
      <c r="A23">
        <v>48</v>
      </c>
      <c r="B23">
        <v>1</v>
      </c>
      <c r="C23" t="s">
        <v>136</v>
      </c>
      <c r="D23">
        <v>1</v>
      </c>
      <c r="E23">
        <v>527134</v>
      </c>
      <c r="F23">
        <v>0</v>
      </c>
      <c r="G23">
        <v>2012</v>
      </c>
      <c r="H23" t="s">
        <v>38</v>
      </c>
      <c r="I23" t="s">
        <v>91</v>
      </c>
      <c r="J23" t="s">
        <v>112</v>
      </c>
    </row>
    <row r="24" spans="1:10">
      <c r="A24">
        <v>6</v>
      </c>
      <c r="B24">
        <v>1</v>
      </c>
      <c r="C24" t="s">
        <v>136</v>
      </c>
      <c r="D24">
        <v>1</v>
      </c>
      <c r="E24">
        <v>790894</v>
      </c>
      <c r="F24">
        <v>0</v>
      </c>
      <c r="G24">
        <v>2012</v>
      </c>
      <c r="H24" t="s">
        <v>7</v>
      </c>
      <c r="I24" t="s">
        <v>60</v>
      </c>
      <c r="J24" t="s">
        <v>112</v>
      </c>
    </row>
    <row r="25" spans="1:10">
      <c r="A25">
        <v>8</v>
      </c>
      <c r="B25">
        <v>1</v>
      </c>
      <c r="C25" t="s">
        <v>136</v>
      </c>
      <c r="D25">
        <v>1</v>
      </c>
      <c r="E25">
        <v>5677</v>
      </c>
      <c r="F25">
        <v>0</v>
      </c>
      <c r="G25">
        <v>2012</v>
      </c>
      <c r="H25" t="s">
        <v>20</v>
      </c>
      <c r="I25" t="s">
        <v>73</v>
      </c>
      <c r="J25" t="s">
        <v>112</v>
      </c>
    </row>
    <row r="26" spans="1:10">
      <c r="A26">
        <v>41</v>
      </c>
      <c r="B26">
        <v>1</v>
      </c>
      <c r="C26" t="s">
        <v>136</v>
      </c>
      <c r="D26">
        <v>1</v>
      </c>
      <c r="E26">
        <v>111539</v>
      </c>
      <c r="F26">
        <v>0</v>
      </c>
      <c r="G26">
        <v>2012</v>
      </c>
      <c r="H26" t="s">
        <v>47</v>
      </c>
      <c r="I26" t="s">
        <v>100</v>
      </c>
      <c r="J26" t="s">
        <v>112</v>
      </c>
    </row>
    <row r="27" spans="1:10">
      <c r="A27">
        <v>21</v>
      </c>
      <c r="B27">
        <v>1</v>
      </c>
      <c r="C27" t="s">
        <v>136</v>
      </c>
      <c r="D27">
        <v>1</v>
      </c>
      <c r="E27">
        <v>211322</v>
      </c>
      <c r="F27">
        <v>0</v>
      </c>
      <c r="G27">
        <v>2012</v>
      </c>
      <c r="H27" t="s">
        <v>23</v>
      </c>
      <c r="I27" t="s">
        <v>76</v>
      </c>
      <c r="J27" t="s">
        <v>112</v>
      </c>
    </row>
    <row r="28" spans="1:10">
      <c r="A28">
        <v>0</v>
      </c>
      <c r="B28">
        <v>1</v>
      </c>
      <c r="C28" t="s">
        <v>136</v>
      </c>
      <c r="D28">
        <v>1</v>
      </c>
      <c r="E28">
        <v>19876079</v>
      </c>
      <c r="F28">
        <v>0</v>
      </c>
      <c r="G28">
        <v>2012</v>
      </c>
      <c r="H28" t="s">
        <v>22</v>
      </c>
      <c r="I28" t="s">
        <v>75</v>
      </c>
      <c r="J28" t="s">
        <v>112</v>
      </c>
    </row>
    <row r="29" spans="1:10">
      <c r="A29">
        <v>40</v>
      </c>
      <c r="B29">
        <v>1</v>
      </c>
      <c r="C29" t="s">
        <v>136</v>
      </c>
      <c r="D29">
        <v>1</v>
      </c>
      <c r="E29">
        <v>55878</v>
      </c>
      <c r="F29">
        <v>0</v>
      </c>
      <c r="G29">
        <v>2012</v>
      </c>
      <c r="H29" t="s">
        <v>12</v>
      </c>
      <c r="I29" t="s">
        <v>65</v>
      </c>
      <c r="J29" t="s">
        <v>112</v>
      </c>
    </row>
    <row r="30" spans="1:10">
      <c r="A30">
        <v>39</v>
      </c>
      <c r="B30">
        <v>1</v>
      </c>
      <c r="C30" t="s">
        <v>136</v>
      </c>
      <c r="D30">
        <v>1</v>
      </c>
      <c r="E30">
        <v>520294</v>
      </c>
      <c r="F30">
        <v>0</v>
      </c>
      <c r="G30">
        <v>2012</v>
      </c>
      <c r="H30" t="s">
        <v>49</v>
      </c>
      <c r="I30" t="s">
        <v>102</v>
      </c>
      <c r="J30" t="s">
        <v>112</v>
      </c>
    </row>
    <row r="31" spans="1:10">
      <c r="A31">
        <v>28</v>
      </c>
      <c r="B31">
        <v>1</v>
      </c>
      <c r="C31" t="s">
        <v>136</v>
      </c>
      <c r="D31">
        <v>1</v>
      </c>
      <c r="E31">
        <v>61008</v>
      </c>
      <c r="F31">
        <v>0</v>
      </c>
      <c r="G31">
        <v>2012</v>
      </c>
      <c r="H31" t="s">
        <v>54</v>
      </c>
      <c r="I31" t="s">
        <v>107</v>
      </c>
      <c r="J31" t="s">
        <v>112</v>
      </c>
    </row>
    <row r="32" spans="1:10">
      <c r="A32">
        <v>43</v>
      </c>
      <c r="B32">
        <v>1</v>
      </c>
      <c r="C32" t="s">
        <v>136</v>
      </c>
      <c r="D32">
        <v>1</v>
      </c>
      <c r="E32">
        <v>286096</v>
      </c>
      <c r="F32">
        <v>0</v>
      </c>
      <c r="G32">
        <v>2012</v>
      </c>
      <c r="H32" t="s">
        <v>50</v>
      </c>
      <c r="I32" t="s">
        <v>103</v>
      </c>
      <c r="J32" t="s">
        <v>112</v>
      </c>
    </row>
    <row r="33" spans="1:10">
      <c r="A33">
        <v>38</v>
      </c>
      <c r="B33">
        <v>1</v>
      </c>
      <c r="C33" t="s">
        <v>136</v>
      </c>
      <c r="D33">
        <v>1</v>
      </c>
      <c r="E33">
        <v>241833</v>
      </c>
      <c r="F33">
        <v>0</v>
      </c>
      <c r="G33">
        <v>2012</v>
      </c>
      <c r="H33" t="s">
        <v>18</v>
      </c>
      <c r="I33" t="s">
        <v>71</v>
      </c>
      <c r="J33" t="s">
        <v>112</v>
      </c>
    </row>
    <row r="34" spans="1:10">
      <c r="A34">
        <v>35</v>
      </c>
      <c r="B34">
        <v>1</v>
      </c>
      <c r="C34" t="s">
        <v>136</v>
      </c>
      <c r="D34">
        <v>1</v>
      </c>
      <c r="E34">
        <v>19067</v>
      </c>
      <c r="F34">
        <v>0</v>
      </c>
      <c r="G34">
        <v>2012</v>
      </c>
      <c r="H34" t="s">
        <v>9</v>
      </c>
      <c r="I34" t="s">
        <v>62</v>
      </c>
      <c r="J34" t="s">
        <v>112</v>
      </c>
    </row>
    <row r="35" spans="1:10">
      <c r="A35">
        <v>12</v>
      </c>
      <c r="B35">
        <v>1</v>
      </c>
      <c r="C35" t="s">
        <v>136</v>
      </c>
      <c r="D35">
        <v>1</v>
      </c>
      <c r="E35">
        <v>379912</v>
      </c>
      <c r="F35">
        <v>0</v>
      </c>
      <c r="G35">
        <v>2012</v>
      </c>
      <c r="H35" t="s">
        <v>8</v>
      </c>
      <c r="I35" t="s">
        <v>61</v>
      </c>
      <c r="J35" t="s">
        <v>112</v>
      </c>
    </row>
    <row r="36" spans="1:10">
      <c r="A36">
        <v>51</v>
      </c>
      <c r="B36">
        <v>1</v>
      </c>
      <c r="C36" t="s">
        <v>136</v>
      </c>
      <c r="D36">
        <v>1</v>
      </c>
      <c r="E36">
        <v>21855</v>
      </c>
      <c r="F36">
        <v>0</v>
      </c>
      <c r="G36">
        <v>2012</v>
      </c>
      <c r="H36" t="s">
        <v>43</v>
      </c>
      <c r="I36" t="s">
        <v>96</v>
      </c>
      <c r="J36" t="s">
        <v>112</v>
      </c>
    </row>
    <row r="37" spans="1:10">
      <c r="A37">
        <v>11</v>
      </c>
      <c r="B37">
        <v>1</v>
      </c>
      <c r="C37" t="s">
        <v>136</v>
      </c>
      <c r="D37">
        <v>1</v>
      </c>
      <c r="E37">
        <v>706610</v>
      </c>
      <c r="F37">
        <v>0</v>
      </c>
      <c r="G37">
        <v>2012</v>
      </c>
      <c r="H37" t="s">
        <v>55</v>
      </c>
      <c r="I37" t="s">
        <v>108</v>
      </c>
      <c r="J37" t="s">
        <v>112</v>
      </c>
    </row>
    <row r="38" spans="1:10">
      <c r="A38">
        <v>46</v>
      </c>
      <c r="B38">
        <v>1</v>
      </c>
      <c r="C38" t="s">
        <v>136</v>
      </c>
      <c r="D38">
        <v>1</v>
      </c>
      <c r="E38">
        <v>17565</v>
      </c>
      <c r="F38">
        <v>0</v>
      </c>
      <c r="G38">
        <v>2012</v>
      </c>
      <c r="H38" t="s">
        <v>39</v>
      </c>
      <c r="I38" t="s">
        <v>92</v>
      </c>
      <c r="J38" t="s">
        <v>112</v>
      </c>
    </row>
    <row r="39" spans="1:10">
      <c r="A39">
        <v>33</v>
      </c>
      <c r="B39">
        <v>1</v>
      </c>
      <c r="C39" t="s">
        <v>136</v>
      </c>
      <c r="D39">
        <v>1</v>
      </c>
      <c r="E39">
        <v>2689805</v>
      </c>
      <c r="F39">
        <v>0</v>
      </c>
      <c r="G39">
        <v>2012</v>
      </c>
      <c r="H39" t="s">
        <v>52</v>
      </c>
      <c r="I39" t="s">
        <v>105</v>
      </c>
      <c r="J39" t="s">
        <v>112</v>
      </c>
    </row>
    <row r="40" spans="1:10">
      <c r="A40">
        <v>23</v>
      </c>
      <c r="B40">
        <v>1</v>
      </c>
      <c r="C40" t="s">
        <v>136</v>
      </c>
      <c r="D40">
        <v>1</v>
      </c>
      <c r="E40">
        <v>458121</v>
      </c>
      <c r="F40">
        <v>0</v>
      </c>
      <c r="G40">
        <v>2012</v>
      </c>
      <c r="H40" t="s">
        <v>11</v>
      </c>
      <c r="I40" t="s">
        <v>64</v>
      </c>
      <c r="J40" t="s">
        <v>112</v>
      </c>
    </row>
    <row r="41" spans="1:10">
      <c r="A41">
        <v>50</v>
      </c>
      <c r="B41">
        <v>1</v>
      </c>
      <c r="C41" t="s">
        <v>136</v>
      </c>
      <c r="D41">
        <v>1</v>
      </c>
      <c r="E41">
        <v>153202</v>
      </c>
      <c r="F41">
        <v>0</v>
      </c>
      <c r="G41">
        <v>2012</v>
      </c>
      <c r="H41" t="s">
        <v>17</v>
      </c>
      <c r="I41" t="s">
        <v>70</v>
      </c>
      <c r="J41" t="s">
        <v>112</v>
      </c>
    </row>
    <row r="42" spans="1:10">
      <c r="A42">
        <v>49</v>
      </c>
      <c r="B42">
        <v>1</v>
      </c>
      <c r="C42" t="s">
        <v>136</v>
      </c>
      <c r="D42">
        <v>1</v>
      </c>
      <c r="E42">
        <v>33743</v>
      </c>
      <c r="F42">
        <v>0</v>
      </c>
      <c r="G42">
        <v>2012</v>
      </c>
      <c r="H42" t="s">
        <v>25</v>
      </c>
      <c r="I42" t="s">
        <v>78</v>
      </c>
      <c r="J42" t="s">
        <v>112</v>
      </c>
    </row>
    <row r="43" spans="1:10">
      <c r="A43">
        <v>27</v>
      </c>
      <c r="B43">
        <v>1</v>
      </c>
      <c r="C43" t="s">
        <v>136</v>
      </c>
      <c r="D43">
        <v>1</v>
      </c>
      <c r="E43">
        <v>31190</v>
      </c>
      <c r="F43">
        <v>0</v>
      </c>
      <c r="G43">
        <v>2012</v>
      </c>
      <c r="H43" t="s">
        <v>36</v>
      </c>
      <c r="I43" t="s">
        <v>89</v>
      </c>
      <c r="J43" t="s">
        <v>112</v>
      </c>
    </row>
    <row r="44" spans="1:10">
      <c r="A44">
        <v>17</v>
      </c>
      <c r="B44">
        <v>1</v>
      </c>
      <c r="C44" t="s">
        <v>136</v>
      </c>
      <c r="D44">
        <v>1</v>
      </c>
      <c r="E44">
        <v>41030</v>
      </c>
      <c r="F44">
        <v>0</v>
      </c>
      <c r="G44">
        <v>2012</v>
      </c>
      <c r="H44" t="s">
        <v>32</v>
      </c>
      <c r="I44" t="s">
        <v>85</v>
      </c>
      <c r="J44" t="s">
        <v>112</v>
      </c>
    </row>
    <row r="45" spans="1:10">
      <c r="A45">
        <v>3</v>
      </c>
      <c r="B45">
        <v>1</v>
      </c>
      <c r="C45" t="s">
        <v>136</v>
      </c>
      <c r="D45">
        <v>1</v>
      </c>
      <c r="E45">
        <v>445515</v>
      </c>
      <c r="F45">
        <v>0</v>
      </c>
      <c r="G45">
        <v>2012</v>
      </c>
      <c r="H45" t="s">
        <v>31</v>
      </c>
      <c r="I45" t="s">
        <v>84</v>
      </c>
      <c r="J45" t="s">
        <v>112</v>
      </c>
    </row>
    <row r="46" spans="1:10">
      <c r="A46">
        <v>4</v>
      </c>
      <c r="B46">
        <v>1</v>
      </c>
      <c r="C46" t="s">
        <v>136</v>
      </c>
      <c r="D46">
        <v>1</v>
      </c>
      <c r="E46">
        <v>67782</v>
      </c>
      <c r="F46">
        <v>0</v>
      </c>
      <c r="G46">
        <v>2012</v>
      </c>
      <c r="H46" t="s">
        <v>10</v>
      </c>
      <c r="I46" t="s">
        <v>63</v>
      </c>
      <c r="J46" t="s">
        <v>112</v>
      </c>
    </row>
    <row r="47" spans="1:10">
      <c r="A47">
        <v>22</v>
      </c>
      <c r="B47">
        <v>1</v>
      </c>
      <c r="C47" t="s">
        <v>136</v>
      </c>
      <c r="D47">
        <v>1</v>
      </c>
      <c r="E47">
        <v>605154</v>
      </c>
      <c r="F47">
        <v>0</v>
      </c>
      <c r="G47">
        <v>2012</v>
      </c>
      <c r="H47" t="s">
        <v>33</v>
      </c>
      <c r="I47" t="s">
        <v>86</v>
      </c>
      <c r="J47" t="s">
        <v>112</v>
      </c>
    </row>
    <row r="48" spans="1:10">
      <c r="A48">
        <v>5</v>
      </c>
      <c r="B48">
        <v>1</v>
      </c>
      <c r="C48" t="s">
        <v>136</v>
      </c>
      <c r="D48">
        <v>1</v>
      </c>
      <c r="E48">
        <v>2737204</v>
      </c>
      <c r="F48">
        <v>0</v>
      </c>
      <c r="G48">
        <v>2012</v>
      </c>
      <c r="H48" t="s">
        <v>27</v>
      </c>
      <c r="I48" t="s">
        <v>80</v>
      </c>
      <c r="J48" t="s">
        <v>112</v>
      </c>
    </row>
    <row r="49" spans="1:10">
      <c r="A49">
        <v>31</v>
      </c>
      <c r="B49">
        <v>1</v>
      </c>
      <c r="C49" t="s">
        <v>136</v>
      </c>
      <c r="D49">
        <v>1</v>
      </c>
      <c r="E49">
        <v>20279</v>
      </c>
      <c r="F49">
        <v>0</v>
      </c>
      <c r="G49">
        <v>2012</v>
      </c>
      <c r="H49" t="s">
        <v>37</v>
      </c>
      <c r="I49" t="s">
        <v>90</v>
      </c>
      <c r="J49" t="s">
        <v>112</v>
      </c>
    </row>
    <row r="50" spans="1:10">
      <c r="A50">
        <v>19</v>
      </c>
      <c r="B50">
        <v>1</v>
      </c>
      <c r="C50" t="s">
        <v>136</v>
      </c>
      <c r="D50">
        <v>1</v>
      </c>
      <c r="E50">
        <v>137176</v>
      </c>
      <c r="F50">
        <v>0</v>
      </c>
      <c r="G50">
        <v>2012</v>
      </c>
      <c r="H50" t="s">
        <v>45</v>
      </c>
      <c r="I50" t="s">
        <v>98</v>
      </c>
      <c r="J50" t="s">
        <v>112</v>
      </c>
    </row>
    <row r="51" spans="1:10">
      <c r="A51">
        <v>13</v>
      </c>
      <c r="B51">
        <v>1</v>
      </c>
      <c r="C51" t="s">
        <v>136</v>
      </c>
      <c r="D51">
        <v>1</v>
      </c>
      <c r="E51">
        <v>29887</v>
      </c>
      <c r="F51">
        <v>0</v>
      </c>
      <c r="G51">
        <v>2012</v>
      </c>
      <c r="H51" t="s">
        <v>13</v>
      </c>
      <c r="I51" t="s">
        <v>66</v>
      </c>
      <c r="J51" t="s">
        <v>112</v>
      </c>
    </row>
    <row r="52" spans="1:10">
      <c r="A52">
        <v>1</v>
      </c>
      <c r="B52">
        <v>1</v>
      </c>
      <c r="C52" t="s">
        <v>136</v>
      </c>
      <c r="D52">
        <v>1</v>
      </c>
      <c r="E52">
        <v>99337</v>
      </c>
      <c r="F52">
        <v>0</v>
      </c>
      <c r="G52">
        <v>2012</v>
      </c>
      <c r="H52" t="s">
        <v>41</v>
      </c>
      <c r="I52" t="s">
        <v>94</v>
      </c>
      <c r="J52" t="s">
        <v>112</v>
      </c>
    </row>
    <row r="53" spans="1:10">
      <c r="A53">
        <v>1</v>
      </c>
      <c r="B53">
        <v>1</v>
      </c>
      <c r="C53" t="s">
        <v>136</v>
      </c>
      <c r="D53">
        <v>3</v>
      </c>
      <c r="E53">
        <v>9394</v>
      </c>
      <c r="F53">
        <v>0</v>
      </c>
      <c r="G53">
        <v>2012</v>
      </c>
      <c r="H53" t="s">
        <v>41</v>
      </c>
      <c r="I53" t="s">
        <v>94</v>
      </c>
      <c r="J53" t="s">
        <v>113</v>
      </c>
    </row>
    <row r="54" spans="1:10">
      <c r="A54">
        <v>18</v>
      </c>
      <c r="B54">
        <v>1</v>
      </c>
      <c r="C54" t="s">
        <v>136</v>
      </c>
      <c r="D54">
        <v>3</v>
      </c>
      <c r="E54">
        <v>41004</v>
      </c>
      <c r="F54">
        <v>0</v>
      </c>
      <c r="G54">
        <v>2012</v>
      </c>
      <c r="H54" t="s">
        <v>6</v>
      </c>
      <c r="I54" t="s">
        <v>59</v>
      </c>
      <c r="J54" t="s">
        <v>113</v>
      </c>
    </row>
    <row r="55" spans="1:10">
      <c r="A55">
        <v>17</v>
      </c>
      <c r="B55">
        <v>1</v>
      </c>
      <c r="C55" t="s">
        <v>136</v>
      </c>
      <c r="D55">
        <v>3</v>
      </c>
      <c r="E55">
        <v>4123</v>
      </c>
      <c r="F55">
        <v>0</v>
      </c>
      <c r="G55">
        <v>2012</v>
      </c>
      <c r="H55" t="s">
        <v>32</v>
      </c>
      <c r="I55" t="s">
        <v>85</v>
      </c>
      <c r="J55" t="s">
        <v>113</v>
      </c>
    </row>
    <row r="56" spans="1:10">
      <c r="A56">
        <v>16</v>
      </c>
      <c r="B56">
        <v>1</v>
      </c>
      <c r="C56" t="s">
        <v>136</v>
      </c>
      <c r="D56">
        <v>3</v>
      </c>
      <c r="E56">
        <v>47864</v>
      </c>
      <c r="F56">
        <v>0</v>
      </c>
      <c r="G56">
        <v>2012</v>
      </c>
      <c r="H56" t="s">
        <v>29</v>
      </c>
      <c r="I56" t="s">
        <v>82</v>
      </c>
      <c r="J56" t="s">
        <v>113</v>
      </c>
    </row>
    <row r="57" spans="1:10">
      <c r="A57">
        <v>0</v>
      </c>
      <c r="B57">
        <v>1</v>
      </c>
      <c r="C57" t="s">
        <v>136</v>
      </c>
      <c r="D57">
        <v>3</v>
      </c>
      <c r="E57">
        <v>6779626</v>
      </c>
      <c r="F57">
        <v>0</v>
      </c>
      <c r="G57">
        <v>2012</v>
      </c>
      <c r="H57" t="s">
        <v>22</v>
      </c>
      <c r="I57" t="s">
        <v>75</v>
      </c>
      <c r="J57" t="s">
        <v>113</v>
      </c>
    </row>
    <row r="58" spans="1:10">
      <c r="A58">
        <v>51</v>
      </c>
      <c r="B58">
        <v>1</v>
      </c>
      <c r="C58" t="s">
        <v>136</v>
      </c>
      <c r="D58">
        <v>3</v>
      </c>
      <c r="E58">
        <v>12246</v>
      </c>
      <c r="F58">
        <v>0</v>
      </c>
      <c r="G58">
        <v>2012</v>
      </c>
      <c r="H58" t="s">
        <v>43</v>
      </c>
      <c r="I58" t="s">
        <v>96</v>
      </c>
      <c r="J58" t="s">
        <v>113</v>
      </c>
    </row>
    <row r="59" spans="1:10">
      <c r="A59">
        <v>37</v>
      </c>
      <c r="B59">
        <v>1</v>
      </c>
      <c r="C59" t="s">
        <v>136</v>
      </c>
      <c r="D59">
        <v>3</v>
      </c>
      <c r="E59">
        <v>35404</v>
      </c>
      <c r="F59">
        <v>0</v>
      </c>
      <c r="G59">
        <v>2012</v>
      </c>
      <c r="H59" t="s">
        <v>30</v>
      </c>
      <c r="I59" t="s">
        <v>83</v>
      </c>
      <c r="J59" t="s">
        <v>113</v>
      </c>
    </row>
    <row r="60" spans="1:10">
      <c r="A60">
        <v>7</v>
      </c>
      <c r="B60">
        <v>1</v>
      </c>
      <c r="C60" t="s">
        <v>136</v>
      </c>
      <c r="D60">
        <v>3</v>
      </c>
      <c r="E60">
        <v>12850</v>
      </c>
      <c r="F60">
        <v>0</v>
      </c>
      <c r="G60">
        <v>2012</v>
      </c>
      <c r="H60" t="s">
        <v>51</v>
      </c>
      <c r="I60" t="s">
        <v>104</v>
      </c>
      <c r="J60" t="s">
        <v>113</v>
      </c>
    </row>
    <row r="61" spans="1:10">
      <c r="A61">
        <v>30</v>
      </c>
      <c r="B61">
        <v>1</v>
      </c>
      <c r="C61" t="s">
        <v>136</v>
      </c>
      <c r="D61">
        <v>3</v>
      </c>
      <c r="E61">
        <v>46</v>
      </c>
      <c r="F61">
        <v>0</v>
      </c>
      <c r="G61">
        <v>2012</v>
      </c>
      <c r="H61" t="s">
        <v>42</v>
      </c>
      <c r="I61" t="s">
        <v>95</v>
      </c>
      <c r="J61" t="s">
        <v>113</v>
      </c>
    </row>
    <row r="62" spans="1:10">
      <c r="A62">
        <v>34</v>
      </c>
      <c r="B62">
        <v>1</v>
      </c>
      <c r="C62" t="s">
        <v>136</v>
      </c>
      <c r="D62">
        <v>3</v>
      </c>
      <c r="E62">
        <v>26356</v>
      </c>
      <c r="F62">
        <v>0</v>
      </c>
      <c r="G62">
        <v>2012</v>
      </c>
      <c r="H62" t="s">
        <v>26</v>
      </c>
      <c r="I62" t="s">
        <v>79</v>
      </c>
      <c r="J62" t="s">
        <v>113</v>
      </c>
    </row>
    <row r="63" spans="1:10">
      <c r="A63">
        <v>19</v>
      </c>
      <c r="B63">
        <v>1</v>
      </c>
      <c r="C63" t="s">
        <v>136</v>
      </c>
      <c r="D63">
        <v>3</v>
      </c>
      <c r="E63">
        <v>37105</v>
      </c>
      <c r="F63">
        <v>0</v>
      </c>
      <c r="G63">
        <v>2012</v>
      </c>
      <c r="H63" t="s">
        <v>45</v>
      </c>
      <c r="I63" t="s">
        <v>98</v>
      </c>
      <c r="J63" t="s">
        <v>113</v>
      </c>
    </row>
    <row r="64" spans="1:10">
      <c r="A64">
        <v>14</v>
      </c>
      <c r="B64">
        <v>1</v>
      </c>
      <c r="C64" t="s">
        <v>136</v>
      </c>
      <c r="D64">
        <v>3</v>
      </c>
      <c r="E64">
        <v>4143</v>
      </c>
      <c r="F64">
        <v>0</v>
      </c>
      <c r="G64">
        <v>2012</v>
      </c>
      <c r="H64" t="s">
        <v>46</v>
      </c>
      <c r="I64" t="s">
        <v>99</v>
      </c>
      <c r="J64" t="s">
        <v>113</v>
      </c>
    </row>
    <row r="65" spans="1:10">
      <c r="A65">
        <v>36</v>
      </c>
      <c r="B65">
        <v>1</v>
      </c>
      <c r="C65" t="s">
        <v>136</v>
      </c>
      <c r="D65">
        <v>3</v>
      </c>
      <c r="E65">
        <v>36661</v>
      </c>
      <c r="F65">
        <v>0</v>
      </c>
      <c r="G65">
        <v>2012</v>
      </c>
      <c r="H65" t="s">
        <v>48</v>
      </c>
      <c r="I65" t="s">
        <v>101</v>
      </c>
      <c r="J65" t="s">
        <v>113</v>
      </c>
    </row>
    <row r="66" spans="1:10">
      <c r="A66">
        <v>46</v>
      </c>
      <c r="B66">
        <v>1</v>
      </c>
      <c r="C66" t="s">
        <v>136</v>
      </c>
      <c r="D66">
        <v>3</v>
      </c>
      <c r="E66">
        <v>8365</v>
      </c>
      <c r="F66">
        <v>0</v>
      </c>
      <c r="G66">
        <v>2012</v>
      </c>
      <c r="H66" t="s">
        <v>39</v>
      </c>
      <c r="I66" t="s">
        <v>92</v>
      </c>
      <c r="J66" t="s">
        <v>113</v>
      </c>
    </row>
    <row r="67" spans="1:10">
      <c r="A67">
        <v>10</v>
      </c>
      <c r="B67">
        <v>1</v>
      </c>
      <c r="C67" t="s">
        <v>136</v>
      </c>
      <c r="D67">
        <v>3</v>
      </c>
      <c r="E67">
        <v>4055801</v>
      </c>
      <c r="F67">
        <v>0</v>
      </c>
      <c r="G67">
        <v>2012</v>
      </c>
      <c r="H67" t="s">
        <v>21</v>
      </c>
      <c r="I67" t="s">
        <v>74</v>
      </c>
      <c r="J67" t="s">
        <v>113</v>
      </c>
    </row>
    <row r="68" spans="1:10">
      <c r="A68">
        <v>50</v>
      </c>
      <c r="B68">
        <v>1</v>
      </c>
      <c r="C68" t="s">
        <v>136</v>
      </c>
      <c r="D68">
        <v>3</v>
      </c>
      <c r="E68">
        <v>108940</v>
      </c>
      <c r="F68">
        <v>0</v>
      </c>
      <c r="G68">
        <v>2012</v>
      </c>
      <c r="H68" t="s">
        <v>17</v>
      </c>
      <c r="I68" t="s">
        <v>70</v>
      </c>
      <c r="J68" t="s">
        <v>113</v>
      </c>
    </row>
    <row r="69" spans="1:10">
      <c r="A69">
        <v>5</v>
      </c>
      <c r="B69">
        <v>1</v>
      </c>
      <c r="C69" t="s">
        <v>136</v>
      </c>
      <c r="D69">
        <v>3</v>
      </c>
      <c r="E69">
        <v>1166677</v>
      </c>
      <c r="F69">
        <v>0</v>
      </c>
      <c r="G69">
        <v>2012</v>
      </c>
      <c r="H69" t="s">
        <v>27</v>
      </c>
      <c r="I69" t="s">
        <v>80</v>
      </c>
      <c r="J69" t="s">
        <v>113</v>
      </c>
    </row>
    <row r="70" spans="1:10">
      <c r="A70">
        <v>33</v>
      </c>
      <c r="B70">
        <v>1</v>
      </c>
      <c r="C70" t="s">
        <v>136</v>
      </c>
      <c r="D70">
        <v>3</v>
      </c>
      <c r="E70">
        <v>51214</v>
      </c>
      <c r="F70">
        <v>0</v>
      </c>
      <c r="G70">
        <v>2012</v>
      </c>
      <c r="H70" t="s">
        <v>52</v>
      </c>
      <c r="I70" t="s">
        <v>105</v>
      </c>
      <c r="J70" t="s">
        <v>113</v>
      </c>
    </row>
    <row r="71" spans="1:10">
      <c r="A71">
        <v>38</v>
      </c>
      <c r="B71">
        <v>1</v>
      </c>
      <c r="C71" t="s">
        <v>136</v>
      </c>
      <c r="D71">
        <v>3</v>
      </c>
      <c r="E71">
        <v>5300</v>
      </c>
      <c r="F71">
        <v>0</v>
      </c>
      <c r="G71">
        <v>2012</v>
      </c>
      <c r="H71" t="s">
        <v>18</v>
      </c>
      <c r="I71" t="s">
        <v>71</v>
      </c>
      <c r="J71" t="s">
        <v>113</v>
      </c>
    </row>
    <row r="72" spans="1:10">
      <c r="A72">
        <v>24</v>
      </c>
      <c r="B72">
        <v>1</v>
      </c>
      <c r="C72" t="s">
        <v>136</v>
      </c>
      <c r="D72">
        <v>3</v>
      </c>
      <c r="E72">
        <v>14456</v>
      </c>
      <c r="F72">
        <v>0</v>
      </c>
      <c r="G72">
        <v>2012</v>
      </c>
      <c r="H72" t="s">
        <v>35</v>
      </c>
      <c r="I72" t="s">
        <v>88</v>
      </c>
      <c r="J72" t="s">
        <v>113</v>
      </c>
    </row>
    <row r="73" spans="1:10">
      <c r="A73">
        <v>2</v>
      </c>
      <c r="B73">
        <v>1</v>
      </c>
      <c r="C73" t="s">
        <v>136</v>
      </c>
      <c r="D73">
        <v>3</v>
      </c>
      <c r="E73">
        <v>149273</v>
      </c>
      <c r="F73">
        <v>0</v>
      </c>
      <c r="G73">
        <v>2012</v>
      </c>
      <c r="H73" t="s">
        <v>34</v>
      </c>
      <c r="I73" t="s">
        <v>87</v>
      </c>
      <c r="J73" t="s">
        <v>113</v>
      </c>
    </row>
    <row r="74" spans="1:10">
      <c r="A74">
        <v>11</v>
      </c>
      <c r="B74">
        <v>1</v>
      </c>
      <c r="C74" t="s">
        <v>136</v>
      </c>
      <c r="D74">
        <v>3</v>
      </c>
      <c r="E74">
        <v>50159</v>
      </c>
      <c r="F74">
        <v>0</v>
      </c>
      <c r="G74">
        <v>2012</v>
      </c>
      <c r="H74" t="s">
        <v>55</v>
      </c>
      <c r="I74" t="s">
        <v>108</v>
      </c>
      <c r="J74" t="s">
        <v>113</v>
      </c>
    </row>
    <row r="75" spans="1:10">
      <c r="A75">
        <v>26</v>
      </c>
      <c r="B75">
        <v>1</v>
      </c>
      <c r="C75" t="s">
        <v>136</v>
      </c>
      <c r="D75">
        <v>3</v>
      </c>
      <c r="E75">
        <v>26899</v>
      </c>
      <c r="F75">
        <v>0</v>
      </c>
      <c r="G75">
        <v>2012</v>
      </c>
      <c r="H75" t="s">
        <v>19</v>
      </c>
      <c r="I75" t="s">
        <v>72</v>
      </c>
      <c r="J75" t="s">
        <v>113</v>
      </c>
    </row>
    <row r="76" spans="1:10">
      <c r="A76">
        <v>25</v>
      </c>
      <c r="B76">
        <v>1</v>
      </c>
      <c r="C76" t="s">
        <v>136</v>
      </c>
      <c r="D76">
        <v>3</v>
      </c>
      <c r="E76">
        <v>6456</v>
      </c>
      <c r="F76">
        <v>0</v>
      </c>
      <c r="G76">
        <v>2012</v>
      </c>
      <c r="H76" t="s">
        <v>28</v>
      </c>
      <c r="I76" t="s">
        <v>81</v>
      </c>
      <c r="J76" t="s">
        <v>113</v>
      </c>
    </row>
    <row r="77" spans="1:10">
      <c r="A77">
        <v>20</v>
      </c>
      <c r="B77">
        <v>1</v>
      </c>
      <c r="C77" t="s">
        <v>136</v>
      </c>
      <c r="D77">
        <v>3</v>
      </c>
      <c r="E77">
        <v>2435</v>
      </c>
      <c r="F77">
        <v>0</v>
      </c>
      <c r="G77">
        <v>2012</v>
      </c>
      <c r="H77" t="s">
        <v>40</v>
      </c>
      <c r="I77" t="s">
        <v>93</v>
      </c>
      <c r="J77" t="s">
        <v>113</v>
      </c>
    </row>
    <row r="78" spans="1:10">
      <c r="A78">
        <v>8</v>
      </c>
      <c r="B78">
        <v>1</v>
      </c>
      <c r="C78" t="s">
        <v>136</v>
      </c>
      <c r="D78">
        <v>3</v>
      </c>
      <c r="E78">
        <v>204</v>
      </c>
      <c r="F78">
        <v>0</v>
      </c>
      <c r="G78">
        <v>2012</v>
      </c>
      <c r="H78" t="s">
        <v>20</v>
      </c>
      <c r="I78" t="s">
        <v>73</v>
      </c>
      <c r="J78" t="s">
        <v>113</v>
      </c>
    </row>
    <row r="79" spans="1:10">
      <c r="A79">
        <v>41</v>
      </c>
      <c r="B79">
        <v>1</v>
      </c>
      <c r="C79" t="s">
        <v>136</v>
      </c>
      <c r="D79">
        <v>3</v>
      </c>
      <c r="E79">
        <v>8665</v>
      </c>
      <c r="F79">
        <v>0</v>
      </c>
      <c r="G79">
        <v>2012</v>
      </c>
      <c r="H79" t="s">
        <v>47</v>
      </c>
      <c r="I79" t="s">
        <v>100</v>
      </c>
      <c r="J79" t="s">
        <v>113</v>
      </c>
    </row>
    <row r="80" spans="1:10">
      <c r="A80">
        <v>13</v>
      </c>
      <c r="B80">
        <v>1</v>
      </c>
      <c r="C80" t="s">
        <v>136</v>
      </c>
      <c r="D80">
        <v>3</v>
      </c>
      <c r="E80">
        <v>2900</v>
      </c>
      <c r="F80">
        <v>0</v>
      </c>
      <c r="G80">
        <v>2012</v>
      </c>
      <c r="H80" t="s">
        <v>13</v>
      </c>
      <c r="I80" t="s">
        <v>66</v>
      </c>
      <c r="J80" t="s">
        <v>113</v>
      </c>
    </row>
    <row r="81" spans="1:10">
      <c r="A81">
        <v>40</v>
      </c>
      <c r="B81">
        <v>1</v>
      </c>
      <c r="C81" t="s">
        <v>136</v>
      </c>
      <c r="D81">
        <v>3</v>
      </c>
      <c r="E81">
        <v>3005</v>
      </c>
      <c r="F81">
        <v>0</v>
      </c>
      <c r="G81">
        <v>2012</v>
      </c>
      <c r="H81" t="s">
        <v>12</v>
      </c>
      <c r="I81" t="s">
        <v>65</v>
      </c>
      <c r="J81" t="s">
        <v>113</v>
      </c>
    </row>
    <row r="82" spans="1:10">
      <c r="A82">
        <v>22</v>
      </c>
      <c r="B82">
        <v>1</v>
      </c>
      <c r="C82" t="s">
        <v>136</v>
      </c>
      <c r="D82">
        <v>3</v>
      </c>
      <c r="E82">
        <v>18612</v>
      </c>
      <c r="F82">
        <v>0</v>
      </c>
      <c r="G82">
        <v>2012</v>
      </c>
      <c r="H82" t="s">
        <v>33</v>
      </c>
      <c r="I82" t="s">
        <v>86</v>
      </c>
      <c r="J82" t="s">
        <v>113</v>
      </c>
    </row>
    <row r="83" spans="1:10">
      <c r="A83">
        <v>6</v>
      </c>
      <c r="B83">
        <v>1</v>
      </c>
      <c r="C83" t="s">
        <v>136</v>
      </c>
      <c r="D83">
        <v>3</v>
      </c>
      <c r="E83">
        <v>114778</v>
      </c>
      <c r="F83">
        <v>0</v>
      </c>
      <c r="G83">
        <v>2012</v>
      </c>
      <c r="H83" t="s">
        <v>7</v>
      </c>
      <c r="I83" t="s">
        <v>60</v>
      </c>
      <c r="J83" t="s">
        <v>113</v>
      </c>
    </row>
    <row r="84" spans="1:10">
      <c r="A84">
        <v>3</v>
      </c>
      <c r="B84">
        <v>1</v>
      </c>
      <c r="C84" t="s">
        <v>136</v>
      </c>
      <c r="D84">
        <v>3</v>
      </c>
      <c r="E84">
        <v>16601</v>
      </c>
      <c r="F84">
        <v>0</v>
      </c>
      <c r="G84">
        <v>2012</v>
      </c>
      <c r="H84" t="s">
        <v>31</v>
      </c>
      <c r="I84" t="s">
        <v>84</v>
      </c>
      <c r="J84" t="s">
        <v>113</v>
      </c>
    </row>
    <row r="85" spans="1:10">
      <c r="A85">
        <v>42</v>
      </c>
      <c r="B85">
        <v>1</v>
      </c>
      <c r="C85" t="s">
        <v>136</v>
      </c>
      <c r="D85">
        <v>3</v>
      </c>
      <c r="E85">
        <v>39766</v>
      </c>
      <c r="F85">
        <v>0</v>
      </c>
      <c r="G85">
        <v>2012</v>
      </c>
      <c r="H85" t="s">
        <v>24</v>
      </c>
      <c r="I85" t="s">
        <v>77</v>
      </c>
      <c r="J85" t="s">
        <v>113</v>
      </c>
    </row>
    <row r="86" spans="1:10">
      <c r="A86">
        <v>49</v>
      </c>
      <c r="B86">
        <v>1</v>
      </c>
      <c r="C86" t="s">
        <v>136</v>
      </c>
      <c r="D86">
        <v>3</v>
      </c>
      <c r="E86">
        <v>1495</v>
      </c>
      <c r="F86">
        <v>0</v>
      </c>
      <c r="G86">
        <v>2012</v>
      </c>
      <c r="H86" t="s">
        <v>25</v>
      </c>
      <c r="I86" t="s">
        <v>78</v>
      </c>
      <c r="J86" t="s">
        <v>113</v>
      </c>
    </row>
    <row r="87" spans="1:10">
      <c r="A87">
        <v>32</v>
      </c>
      <c r="B87">
        <v>1</v>
      </c>
      <c r="C87" t="s">
        <v>136</v>
      </c>
      <c r="D87">
        <v>3</v>
      </c>
      <c r="E87">
        <v>2617</v>
      </c>
      <c r="F87">
        <v>0</v>
      </c>
      <c r="G87">
        <v>2012</v>
      </c>
      <c r="H87" t="s">
        <v>53</v>
      </c>
      <c r="I87" t="s">
        <v>106</v>
      </c>
      <c r="J87" t="s">
        <v>113</v>
      </c>
    </row>
    <row r="88" spans="1:10">
      <c r="A88">
        <v>4</v>
      </c>
      <c r="B88">
        <v>1</v>
      </c>
      <c r="C88" t="s">
        <v>136</v>
      </c>
      <c r="D88">
        <v>3</v>
      </c>
      <c r="E88">
        <v>30648</v>
      </c>
      <c r="F88">
        <v>0</v>
      </c>
      <c r="G88">
        <v>2012</v>
      </c>
      <c r="H88" t="s">
        <v>10</v>
      </c>
      <c r="I88" t="s">
        <v>63</v>
      </c>
      <c r="J88" t="s">
        <v>113</v>
      </c>
    </row>
    <row r="89" spans="1:10">
      <c r="A89">
        <v>45</v>
      </c>
      <c r="B89">
        <v>1</v>
      </c>
      <c r="C89" t="s">
        <v>136</v>
      </c>
      <c r="D89">
        <v>3</v>
      </c>
      <c r="E89">
        <v>32125</v>
      </c>
      <c r="F89">
        <v>0</v>
      </c>
      <c r="G89">
        <v>2012</v>
      </c>
      <c r="H89" t="s">
        <v>57</v>
      </c>
      <c r="I89" t="s">
        <v>110</v>
      </c>
      <c r="J89" t="s">
        <v>113</v>
      </c>
    </row>
    <row r="90" spans="1:10">
      <c r="A90">
        <v>44</v>
      </c>
      <c r="B90">
        <v>1</v>
      </c>
      <c r="C90" t="s">
        <v>136</v>
      </c>
      <c r="D90">
        <v>3</v>
      </c>
      <c r="E90">
        <v>38249</v>
      </c>
      <c r="F90">
        <v>0</v>
      </c>
      <c r="G90">
        <v>2012</v>
      </c>
      <c r="H90" t="s">
        <v>16</v>
      </c>
      <c r="I90" t="s">
        <v>69</v>
      </c>
      <c r="J90" t="s">
        <v>113</v>
      </c>
    </row>
    <row r="91" spans="1:10">
      <c r="A91">
        <v>12</v>
      </c>
      <c r="B91">
        <v>1</v>
      </c>
      <c r="C91" t="s">
        <v>136</v>
      </c>
      <c r="D91">
        <v>3</v>
      </c>
      <c r="E91">
        <v>841</v>
      </c>
      <c r="F91">
        <v>0</v>
      </c>
      <c r="G91">
        <v>2012</v>
      </c>
      <c r="H91" t="s">
        <v>8</v>
      </c>
      <c r="I91" t="s">
        <v>61</v>
      </c>
      <c r="J91" t="s">
        <v>113</v>
      </c>
    </row>
    <row r="92" spans="1:10">
      <c r="A92">
        <v>28</v>
      </c>
      <c r="B92">
        <v>1</v>
      </c>
      <c r="C92" t="s">
        <v>136</v>
      </c>
      <c r="D92">
        <v>3</v>
      </c>
      <c r="E92">
        <v>10305</v>
      </c>
      <c r="F92">
        <v>0</v>
      </c>
      <c r="G92">
        <v>2012</v>
      </c>
      <c r="H92" t="s">
        <v>54</v>
      </c>
      <c r="I92" t="s">
        <v>107</v>
      </c>
      <c r="J92" t="s">
        <v>113</v>
      </c>
    </row>
    <row r="93" spans="1:10">
      <c r="A93">
        <v>47</v>
      </c>
      <c r="B93">
        <v>1</v>
      </c>
      <c r="C93" t="s">
        <v>136</v>
      </c>
      <c r="D93">
        <v>3</v>
      </c>
      <c r="E93">
        <v>9997</v>
      </c>
      <c r="F93">
        <v>0</v>
      </c>
      <c r="G93">
        <v>2012</v>
      </c>
      <c r="H93" t="s">
        <v>44</v>
      </c>
      <c r="I93" t="s">
        <v>97</v>
      </c>
      <c r="J93" t="s">
        <v>113</v>
      </c>
    </row>
    <row r="94" spans="1:10">
      <c r="A94">
        <v>48</v>
      </c>
      <c r="B94">
        <v>1</v>
      </c>
      <c r="C94" t="s">
        <v>136</v>
      </c>
      <c r="D94">
        <v>3</v>
      </c>
      <c r="E94">
        <v>51736</v>
      </c>
      <c r="F94">
        <v>0</v>
      </c>
      <c r="G94">
        <v>2012</v>
      </c>
      <c r="H94" t="s">
        <v>38</v>
      </c>
      <c r="I94" t="s">
        <v>91</v>
      </c>
      <c r="J94" t="s">
        <v>113</v>
      </c>
    </row>
    <row r="95" spans="1:10">
      <c r="A95">
        <v>35</v>
      </c>
      <c r="B95">
        <v>1</v>
      </c>
      <c r="C95" t="s">
        <v>136</v>
      </c>
      <c r="D95">
        <v>3</v>
      </c>
      <c r="E95">
        <v>270443</v>
      </c>
      <c r="F95">
        <v>0</v>
      </c>
      <c r="G95">
        <v>2012</v>
      </c>
      <c r="H95" t="s">
        <v>9</v>
      </c>
      <c r="I95" t="s">
        <v>62</v>
      </c>
      <c r="J95" t="s">
        <v>113</v>
      </c>
    </row>
    <row r="96" spans="1:10">
      <c r="A96">
        <v>23</v>
      </c>
      <c r="B96">
        <v>1</v>
      </c>
      <c r="C96" t="s">
        <v>136</v>
      </c>
      <c r="D96">
        <v>3</v>
      </c>
      <c r="E96">
        <v>63760</v>
      </c>
      <c r="F96">
        <v>0</v>
      </c>
      <c r="G96">
        <v>2012</v>
      </c>
      <c r="H96" t="s">
        <v>11</v>
      </c>
      <c r="I96" t="s">
        <v>64</v>
      </c>
      <c r="J96" t="s">
        <v>113</v>
      </c>
    </row>
    <row r="97" spans="1:10">
      <c r="A97">
        <v>15</v>
      </c>
      <c r="B97">
        <v>1</v>
      </c>
      <c r="C97" t="s">
        <v>136</v>
      </c>
      <c r="D97">
        <v>3</v>
      </c>
      <c r="E97">
        <v>6262</v>
      </c>
      <c r="F97">
        <v>0</v>
      </c>
      <c r="G97">
        <v>2012</v>
      </c>
      <c r="H97" t="s">
        <v>14</v>
      </c>
      <c r="I97" t="s">
        <v>67</v>
      </c>
      <c r="J97" t="s">
        <v>113</v>
      </c>
    </row>
    <row r="98" spans="1:10">
      <c r="A98">
        <v>43</v>
      </c>
      <c r="B98">
        <v>1</v>
      </c>
      <c r="C98" t="s">
        <v>136</v>
      </c>
      <c r="D98">
        <v>3</v>
      </c>
      <c r="E98">
        <v>43780</v>
      </c>
      <c r="F98">
        <v>0</v>
      </c>
      <c r="G98">
        <v>2012</v>
      </c>
      <c r="H98" t="s">
        <v>50</v>
      </c>
      <c r="I98" t="s">
        <v>103</v>
      </c>
      <c r="J98" t="s">
        <v>113</v>
      </c>
    </row>
    <row r="99" spans="1:10">
      <c r="A99">
        <v>29</v>
      </c>
      <c r="B99">
        <v>1</v>
      </c>
      <c r="C99" t="s">
        <v>136</v>
      </c>
      <c r="D99">
        <v>3</v>
      </c>
      <c r="E99">
        <v>51953</v>
      </c>
      <c r="F99">
        <v>0</v>
      </c>
      <c r="G99">
        <v>2012</v>
      </c>
      <c r="H99" t="s">
        <v>15</v>
      </c>
      <c r="I99" t="s">
        <v>68</v>
      </c>
      <c r="J99" t="s">
        <v>113</v>
      </c>
    </row>
    <row r="100" spans="1:10">
      <c r="A100">
        <v>27</v>
      </c>
      <c r="B100">
        <v>1</v>
      </c>
      <c r="C100" t="s">
        <v>136</v>
      </c>
      <c r="D100">
        <v>3</v>
      </c>
      <c r="E100">
        <v>9586</v>
      </c>
      <c r="F100">
        <v>0</v>
      </c>
      <c r="G100">
        <v>2012</v>
      </c>
      <c r="H100" t="s">
        <v>36</v>
      </c>
      <c r="I100" t="s">
        <v>89</v>
      </c>
      <c r="J100" t="s">
        <v>113</v>
      </c>
    </row>
    <row r="101" spans="1:10">
      <c r="A101">
        <v>39</v>
      </c>
      <c r="B101">
        <v>1</v>
      </c>
      <c r="C101" t="s">
        <v>136</v>
      </c>
      <c r="D101">
        <v>3</v>
      </c>
      <c r="E101">
        <v>3362</v>
      </c>
      <c r="F101">
        <v>0</v>
      </c>
      <c r="G101">
        <v>2012</v>
      </c>
      <c r="H101" t="s">
        <v>49</v>
      </c>
      <c r="I101" t="s">
        <v>102</v>
      </c>
      <c r="J101" t="s">
        <v>113</v>
      </c>
    </row>
    <row r="102" spans="1:10">
      <c r="A102">
        <v>21</v>
      </c>
      <c r="B102">
        <v>1</v>
      </c>
      <c r="C102" t="s">
        <v>136</v>
      </c>
      <c r="D102">
        <v>3</v>
      </c>
      <c r="E102">
        <v>33863</v>
      </c>
      <c r="F102">
        <v>0</v>
      </c>
      <c r="G102">
        <v>2012</v>
      </c>
      <c r="H102" t="s">
        <v>23</v>
      </c>
      <c r="I102" t="s">
        <v>76</v>
      </c>
      <c r="J102" t="s">
        <v>113</v>
      </c>
    </row>
    <row r="103" spans="1:10">
      <c r="A103">
        <v>31</v>
      </c>
      <c r="B103">
        <v>1</v>
      </c>
      <c r="C103" t="s">
        <v>136</v>
      </c>
      <c r="D103">
        <v>3</v>
      </c>
      <c r="E103">
        <v>902</v>
      </c>
      <c r="F103">
        <v>0</v>
      </c>
      <c r="G103">
        <v>2012</v>
      </c>
      <c r="H103" t="s">
        <v>37</v>
      </c>
      <c r="I103" t="s">
        <v>90</v>
      </c>
      <c r="J103" t="s">
        <v>113</v>
      </c>
    </row>
    <row r="104" spans="1:10">
      <c r="A104">
        <v>26</v>
      </c>
      <c r="B104">
        <v>1</v>
      </c>
      <c r="C104" t="s">
        <v>136</v>
      </c>
      <c r="D104">
        <v>9</v>
      </c>
      <c r="E104">
        <v>144798</v>
      </c>
      <c r="F104">
        <v>0</v>
      </c>
      <c r="G104">
        <v>2012</v>
      </c>
      <c r="H104" t="s">
        <v>19</v>
      </c>
      <c r="I104" t="s">
        <v>72</v>
      </c>
      <c r="J104" t="s">
        <v>114</v>
      </c>
    </row>
    <row r="105" spans="1:10">
      <c r="A105">
        <v>50</v>
      </c>
      <c r="B105">
        <v>1</v>
      </c>
      <c r="C105" t="s">
        <v>136</v>
      </c>
      <c r="D105">
        <v>9</v>
      </c>
      <c r="E105">
        <v>162139</v>
      </c>
      <c r="F105">
        <v>0</v>
      </c>
      <c r="G105">
        <v>2012</v>
      </c>
      <c r="H105" t="s">
        <v>17</v>
      </c>
      <c r="I105" t="s">
        <v>70</v>
      </c>
      <c r="J105" t="s">
        <v>114</v>
      </c>
    </row>
    <row r="106" spans="1:10">
      <c r="A106">
        <v>39</v>
      </c>
      <c r="B106">
        <v>1</v>
      </c>
      <c r="C106" t="s">
        <v>136</v>
      </c>
      <c r="D106">
        <v>9</v>
      </c>
      <c r="E106">
        <v>333003</v>
      </c>
      <c r="F106">
        <v>0</v>
      </c>
      <c r="G106">
        <v>2012</v>
      </c>
      <c r="H106" t="s">
        <v>49</v>
      </c>
      <c r="I106" t="s">
        <v>102</v>
      </c>
      <c r="J106" t="s">
        <v>114</v>
      </c>
    </row>
    <row r="107" spans="1:10">
      <c r="A107">
        <v>40</v>
      </c>
      <c r="B107">
        <v>1</v>
      </c>
      <c r="C107" t="s">
        <v>136</v>
      </c>
      <c r="D107">
        <v>9</v>
      </c>
      <c r="E107">
        <v>16617</v>
      </c>
      <c r="F107">
        <v>0</v>
      </c>
      <c r="G107">
        <v>2012</v>
      </c>
      <c r="H107" t="s">
        <v>12</v>
      </c>
      <c r="I107" t="s">
        <v>65</v>
      </c>
      <c r="J107" t="s">
        <v>114</v>
      </c>
    </row>
    <row r="108" spans="1:10">
      <c r="A108">
        <v>34</v>
      </c>
      <c r="B108">
        <v>1</v>
      </c>
      <c r="C108" t="s">
        <v>136</v>
      </c>
      <c r="D108">
        <v>9</v>
      </c>
      <c r="E108">
        <v>216239</v>
      </c>
      <c r="F108">
        <v>0</v>
      </c>
      <c r="G108">
        <v>2012</v>
      </c>
      <c r="H108" t="s">
        <v>26</v>
      </c>
      <c r="I108" t="s">
        <v>79</v>
      </c>
      <c r="J108" t="s">
        <v>114</v>
      </c>
    </row>
    <row r="109" spans="1:10">
      <c r="A109">
        <v>10</v>
      </c>
      <c r="B109">
        <v>1</v>
      </c>
      <c r="C109" t="s">
        <v>136</v>
      </c>
      <c r="D109">
        <v>9</v>
      </c>
      <c r="E109">
        <v>287867</v>
      </c>
      <c r="F109">
        <v>0</v>
      </c>
      <c r="G109">
        <v>2012</v>
      </c>
      <c r="H109" t="s">
        <v>21</v>
      </c>
      <c r="I109" t="s">
        <v>74</v>
      </c>
      <c r="J109" t="s">
        <v>114</v>
      </c>
    </row>
    <row r="110" spans="1:10">
      <c r="A110">
        <v>16</v>
      </c>
      <c r="B110">
        <v>1</v>
      </c>
      <c r="C110" t="s">
        <v>136</v>
      </c>
      <c r="D110">
        <v>9</v>
      </c>
      <c r="E110">
        <v>109664</v>
      </c>
      <c r="F110">
        <v>0</v>
      </c>
      <c r="G110">
        <v>2012</v>
      </c>
      <c r="H110" t="s">
        <v>29</v>
      </c>
      <c r="I110" t="s">
        <v>82</v>
      </c>
      <c r="J110" t="s">
        <v>114</v>
      </c>
    </row>
    <row r="111" spans="1:10">
      <c r="A111">
        <v>31</v>
      </c>
      <c r="B111">
        <v>1</v>
      </c>
      <c r="C111" t="s">
        <v>136</v>
      </c>
      <c r="D111">
        <v>9</v>
      </c>
      <c r="E111">
        <v>255924</v>
      </c>
      <c r="F111">
        <v>0</v>
      </c>
      <c r="G111">
        <v>2012</v>
      </c>
      <c r="H111" t="s">
        <v>37</v>
      </c>
      <c r="I111" t="s">
        <v>90</v>
      </c>
      <c r="J111" t="s">
        <v>114</v>
      </c>
    </row>
    <row r="112" spans="1:10">
      <c r="A112">
        <v>8</v>
      </c>
      <c r="B112">
        <v>1</v>
      </c>
      <c r="C112" t="s">
        <v>136</v>
      </c>
      <c r="D112">
        <v>9</v>
      </c>
      <c r="E112">
        <v>14971</v>
      </c>
      <c r="F112">
        <v>0</v>
      </c>
      <c r="G112">
        <v>2012</v>
      </c>
      <c r="H112" t="s">
        <v>20</v>
      </c>
      <c r="I112" t="s">
        <v>73</v>
      </c>
      <c r="J112" t="s">
        <v>114</v>
      </c>
    </row>
    <row r="113" spans="1:10">
      <c r="A113">
        <v>3</v>
      </c>
      <c r="B113">
        <v>1</v>
      </c>
      <c r="C113" t="s">
        <v>136</v>
      </c>
      <c r="D113">
        <v>9</v>
      </c>
      <c r="E113">
        <v>96322</v>
      </c>
      <c r="F113">
        <v>0</v>
      </c>
      <c r="G113">
        <v>2012</v>
      </c>
      <c r="H113" t="s">
        <v>31</v>
      </c>
      <c r="I113" t="s">
        <v>84</v>
      </c>
      <c r="J113" t="s">
        <v>114</v>
      </c>
    </row>
    <row r="114" spans="1:10">
      <c r="A114">
        <v>6</v>
      </c>
      <c r="B114">
        <v>1</v>
      </c>
      <c r="C114" t="s">
        <v>136</v>
      </c>
      <c r="D114">
        <v>9</v>
      </c>
      <c r="E114">
        <v>89007</v>
      </c>
      <c r="F114">
        <v>0</v>
      </c>
      <c r="G114">
        <v>2012</v>
      </c>
      <c r="H114" t="s">
        <v>7</v>
      </c>
      <c r="I114" t="s">
        <v>60</v>
      </c>
      <c r="J114" t="s">
        <v>114</v>
      </c>
    </row>
    <row r="115" spans="1:10">
      <c r="A115">
        <v>15</v>
      </c>
      <c r="B115">
        <v>1</v>
      </c>
      <c r="C115" t="s">
        <v>136</v>
      </c>
      <c r="D115">
        <v>9</v>
      </c>
      <c r="E115">
        <v>197541</v>
      </c>
      <c r="F115">
        <v>0</v>
      </c>
      <c r="G115">
        <v>2012</v>
      </c>
      <c r="H115" t="s">
        <v>14</v>
      </c>
      <c r="I115" t="s">
        <v>67</v>
      </c>
      <c r="J115" t="s">
        <v>114</v>
      </c>
    </row>
    <row r="116" spans="1:10">
      <c r="A116">
        <v>22</v>
      </c>
      <c r="B116">
        <v>1</v>
      </c>
      <c r="C116" t="s">
        <v>136</v>
      </c>
      <c r="D116">
        <v>9</v>
      </c>
      <c r="E116">
        <v>135238</v>
      </c>
      <c r="F116">
        <v>0</v>
      </c>
      <c r="G116">
        <v>2012</v>
      </c>
      <c r="H116" t="s">
        <v>33</v>
      </c>
      <c r="I116" t="s">
        <v>86</v>
      </c>
      <c r="J116" t="s">
        <v>114</v>
      </c>
    </row>
    <row r="117" spans="1:10">
      <c r="A117">
        <v>18</v>
      </c>
      <c r="B117">
        <v>1</v>
      </c>
      <c r="C117" t="s">
        <v>136</v>
      </c>
      <c r="D117">
        <v>9</v>
      </c>
      <c r="E117">
        <v>101507</v>
      </c>
      <c r="F117">
        <v>0</v>
      </c>
      <c r="G117">
        <v>2012</v>
      </c>
      <c r="H117" t="s">
        <v>6</v>
      </c>
      <c r="I117" t="s">
        <v>59</v>
      </c>
      <c r="J117" t="s">
        <v>114</v>
      </c>
    </row>
    <row r="118" spans="1:10">
      <c r="A118">
        <v>46</v>
      </c>
      <c r="B118">
        <v>1</v>
      </c>
      <c r="C118" t="s">
        <v>136</v>
      </c>
      <c r="D118">
        <v>9</v>
      </c>
      <c r="E118">
        <v>17865</v>
      </c>
      <c r="F118">
        <v>0</v>
      </c>
      <c r="G118">
        <v>2012</v>
      </c>
      <c r="H118" t="s">
        <v>39</v>
      </c>
      <c r="I118" t="s">
        <v>92</v>
      </c>
      <c r="J118" t="s">
        <v>114</v>
      </c>
    </row>
    <row r="119" spans="1:10">
      <c r="A119">
        <v>47</v>
      </c>
      <c r="B119">
        <v>1</v>
      </c>
      <c r="C119" t="s">
        <v>136</v>
      </c>
      <c r="D119">
        <v>9</v>
      </c>
      <c r="E119">
        <v>241798</v>
      </c>
      <c r="F119">
        <v>0</v>
      </c>
      <c r="G119">
        <v>2012</v>
      </c>
      <c r="H119" t="s">
        <v>44</v>
      </c>
      <c r="I119" t="s">
        <v>97</v>
      </c>
      <c r="J119" t="s">
        <v>114</v>
      </c>
    </row>
    <row r="120" spans="1:10">
      <c r="A120">
        <v>30</v>
      </c>
      <c r="B120">
        <v>1</v>
      </c>
      <c r="C120" t="s">
        <v>136</v>
      </c>
      <c r="D120">
        <v>9</v>
      </c>
      <c r="E120">
        <v>39392</v>
      </c>
      <c r="F120">
        <v>0</v>
      </c>
      <c r="G120">
        <v>2012</v>
      </c>
      <c r="H120" t="s">
        <v>42</v>
      </c>
      <c r="I120" t="s">
        <v>95</v>
      </c>
      <c r="J120" t="s">
        <v>114</v>
      </c>
    </row>
    <row r="121" spans="1:10">
      <c r="A121">
        <v>21</v>
      </c>
      <c r="B121">
        <v>1</v>
      </c>
      <c r="C121" t="s">
        <v>136</v>
      </c>
      <c r="D121">
        <v>9</v>
      </c>
      <c r="E121">
        <v>112314</v>
      </c>
      <c r="F121">
        <v>0</v>
      </c>
      <c r="G121">
        <v>2012</v>
      </c>
      <c r="H121" t="s">
        <v>23</v>
      </c>
      <c r="I121" t="s">
        <v>76</v>
      </c>
      <c r="J121" t="s">
        <v>114</v>
      </c>
    </row>
    <row r="122" spans="1:10">
      <c r="A122">
        <v>33</v>
      </c>
      <c r="B122">
        <v>1</v>
      </c>
      <c r="C122" t="s">
        <v>136</v>
      </c>
      <c r="D122">
        <v>9</v>
      </c>
      <c r="E122">
        <v>295916</v>
      </c>
      <c r="F122">
        <v>0</v>
      </c>
      <c r="G122">
        <v>2012</v>
      </c>
      <c r="H122" t="s">
        <v>52</v>
      </c>
      <c r="I122" t="s">
        <v>105</v>
      </c>
      <c r="J122" t="s">
        <v>114</v>
      </c>
    </row>
    <row r="123" spans="1:10">
      <c r="A123">
        <v>42</v>
      </c>
      <c r="B123">
        <v>1</v>
      </c>
      <c r="C123" t="s">
        <v>136</v>
      </c>
      <c r="D123">
        <v>9</v>
      </c>
      <c r="E123">
        <v>28645</v>
      </c>
      <c r="F123">
        <v>0</v>
      </c>
      <c r="G123">
        <v>2012</v>
      </c>
      <c r="H123" t="s">
        <v>24</v>
      </c>
      <c r="I123" t="s">
        <v>77</v>
      </c>
      <c r="J123" t="s">
        <v>114</v>
      </c>
    </row>
    <row r="124" spans="1:10">
      <c r="A124">
        <v>14</v>
      </c>
      <c r="B124">
        <v>1</v>
      </c>
      <c r="C124" t="s">
        <v>136</v>
      </c>
      <c r="D124">
        <v>9</v>
      </c>
      <c r="E124">
        <v>247391</v>
      </c>
      <c r="F124">
        <v>0</v>
      </c>
      <c r="G124">
        <v>2012</v>
      </c>
      <c r="H124" t="s">
        <v>46</v>
      </c>
      <c r="I124" t="s">
        <v>99</v>
      </c>
      <c r="J124" t="s">
        <v>114</v>
      </c>
    </row>
    <row r="125" spans="1:10">
      <c r="A125">
        <v>36</v>
      </c>
      <c r="B125">
        <v>1</v>
      </c>
      <c r="C125" t="s">
        <v>136</v>
      </c>
      <c r="D125">
        <v>9</v>
      </c>
      <c r="E125">
        <v>271032</v>
      </c>
      <c r="F125">
        <v>0</v>
      </c>
      <c r="G125">
        <v>2012</v>
      </c>
      <c r="H125" t="s">
        <v>48</v>
      </c>
      <c r="I125" t="s">
        <v>101</v>
      </c>
      <c r="J125" t="s">
        <v>114</v>
      </c>
    </row>
    <row r="126" spans="1:10">
      <c r="A126">
        <v>0</v>
      </c>
      <c r="B126">
        <v>1</v>
      </c>
      <c r="C126" t="s">
        <v>136</v>
      </c>
      <c r="D126">
        <v>9</v>
      </c>
      <c r="E126">
        <v>6308788</v>
      </c>
      <c r="F126">
        <v>0</v>
      </c>
      <c r="G126">
        <v>2012</v>
      </c>
      <c r="H126" t="s">
        <v>22</v>
      </c>
      <c r="I126" t="s">
        <v>75</v>
      </c>
      <c r="J126" t="s">
        <v>114</v>
      </c>
    </row>
    <row r="127" spans="1:10">
      <c r="A127">
        <v>49</v>
      </c>
      <c r="B127">
        <v>1</v>
      </c>
      <c r="C127" t="s">
        <v>136</v>
      </c>
      <c r="D127">
        <v>9</v>
      </c>
      <c r="E127">
        <v>24350</v>
      </c>
      <c r="F127">
        <v>0</v>
      </c>
      <c r="G127">
        <v>2012</v>
      </c>
      <c r="H127" t="s">
        <v>25</v>
      </c>
      <c r="I127" t="s">
        <v>78</v>
      </c>
      <c r="J127" t="s">
        <v>114</v>
      </c>
    </row>
    <row r="128" spans="1:10">
      <c r="A128">
        <v>17</v>
      </c>
      <c r="B128">
        <v>1</v>
      </c>
      <c r="C128" t="s">
        <v>136</v>
      </c>
      <c r="D128">
        <v>9</v>
      </c>
      <c r="E128">
        <v>87005</v>
      </c>
      <c r="F128">
        <v>0</v>
      </c>
      <c r="G128">
        <v>2012</v>
      </c>
      <c r="H128" t="s">
        <v>32</v>
      </c>
      <c r="I128" t="s">
        <v>85</v>
      </c>
      <c r="J128" t="s">
        <v>114</v>
      </c>
    </row>
    <row r="129" spans="1:10">
      <c r="A129">
        <v>5</v>
      </c>
      <c r="B129">
        <v>1</v>
      </c>
      <c r="C129" t="s">
        <v>136</v>
      </c>
      <c r="D129">
        <v>9</v>
      </c>
      <c r="E129">
        <v>409756</v>
      </c>
      <c r="F129">
        <v>0</v>
      </c>
      <c r="G129">
        <v>2012</v>
      </c>
      <c r="H129" t="s">
        <v>27</v>
      </c>
      <c r="I129" t="s">
        <v>80</v>
      </c>
      <c r="J129" t="s">
        <v>114</v>
      </c>
    </row>
    <row r="130" spans="1:10">
      <c r="A130">
        <v>28</v>
      </c>
      <c r="B130">
        <v>1</v>
      </c>
      <c r="C130" t="s">
        <v>136</v>
      </c>
      <c r="D130">
        <v>9</v>
      </c>
      <c r="E130">
        <v>65923</v>
      </c>
      <c r="F130">
        <v>0</v>
      </c>
      <c r="G130">
        <v>2012</v>
      </c>
      <c r="H130" t="s">
        <v>54</v>
      </c>
      <c r="I130" t="s">
        <v>107</v>
      </c>
      <c r="J130" t="s">
        <v>114</v>
      </c>
    </row>
    <row r="131" spans="1:10">
      <c r="A131">
        <v>11</v>
      </c>
      <c r="B131">
        <v>1</v>
      </c>
      <c r="C131" t="s">
        <v>136</v>
      </c>
      <c r="D131">
        <v>9</v>
      </c>
      <c r="E131">
        <v>196524</v>
      </c>
      <c r="F131">
        <v>0</v>
      </c>
      <c r="G131">
        <v>2012</v>
      </c>
      <c r="H131" t="s">
        <v>55</v>
      </c>
      <c r="I131" t="s">
        <v>108</v>
      </c>
      <c r="J131" t="s">
        <v>114</v>
      </c>
    </row>
    <row r="132" spans="1:10">
      <c r="A132">
        <v>13</v>
      </c>
      <c r="B132">
        <v>1</v>
      </c>
      <c r="C132" t="s">
        <v>136</v>
      </c>
      <c r="D132">
        <v>9</v>
      </c>
      <c r="E132">
        <v>25790</v>
      </c>
      <c r="F132">
        <v>0</v>
      </c>
      <c r="G132">
        <v>2012</v>
      </c>
      <c r="H132" t="s">
        <v>13</v>
      </c>
      <c r="I132" t="s">
        <v>66</v>
      </c>
      <c r="J132" t="s">
        <v>114</v>
      </c>
    </row>
    <row r="133" spans="1:10">
      <c r="A133">
        <v>35</v>
      </c>
      <c r="B133">
        <v>1</v>
      </c>
      <c r="C133" t="s">
        <v>136</v>
      </c>
      <c r="D133">
        <v>9</v>
      </c>
      <c r="E133">
        <v>26477</v>
      </c>
      <c r="F133">
        <v>0</v>
      </c>
      <c r="G133">
        <v>2012</v>
      </c>
      <c r="H133" t="s">
        <v>9</v>
      </c>
      <c r="I133" t="s">
        <v>62</v>
      </c>
      <c r="J133" t="s">
        <v>114</v>
      </c>
    </row>
    <row r="134" spans="1:10">
      <c r="A134">
        <v>29</v>
      </c>
      <c r="B134">
        <v>1</v>
      </c>
      <c r="C134" t="s">
        <v>136</v>
      </c>
      <c r="D134">
        <v>9</v>
      </c>
      <c r="E134">
        <v>27931</v>
      </c>
      <c r="F134">
        <v>0</v>
      </c>
      <c r="G134">
        <v>2012</v>
      </c>
      <c r="H134" t="s">
        <v>15</v>
      </c>
      <c r="I134" t="s">
        <v>68</v>
      </c>
      <c r="J134" t="s">
        <v>114</v>
      </c>
    </row>
    <row r="135" spans="1:10">
      <c r="A135">
        <v>48</v>
      </c>
      <c r="B135">
        <v>1</v>
      </c>
      <c r="C135" t="s">
        <v>136</v>
      </c>
      <c r="D135">
        <v>9</v>
      </c>
      <c r="E135">
        <v>109774</v>
      </c>
      <c r="F135">
        <v>0</v>
      </c>
      <c r="G135">
        <v>2012</v>
      </c>
      <c r="H135" t="s">
        <v>38</v>
      </c>
      <c r="I135" t="s">
        <v>91</v>
      </c>
      <c r="J135" t="s">
        <v>114</v>
      </c>
    </row>
    <row r="136" spans="1:10">
      <c r="A136">
        <v>51</v>
      </c>
      <c r="B136">
        <v>1</v>
      </c>
      <c r="C136" t="s">
        <v>136</v>
      </c>
      <c r="D136">
        <v>9</v>
      </c>
      <c r="E136">
        <v>17146</v>
      </c>
      <c r="F136">
        <v>0</v>
      </c>
      <c r="G136">
        <v>2012</v>
      </c>
      <c r="H136" t="s">
        <v>43</v>
      </c>
      <c r="I136" t="s">
        <v>96</v>
      </c>
      <c r="J136" t="s">
        <v>114</v>
      </c>
    </row>
    <row r="137" spans="1:10">
      <c r="A137">
        <v>37</v>
      </c>
      <c r="B137">
        <v>1</v>
      </c>
      <c r="C137" t="s">
        <v>136</v>
      </c>
      <c r="D137">
        <v>9</v>
      </c>
      <c r="E137">
        <v>76806</v>
      </c>
      <c r="F137">
        <v>0</v>
      </c>
      <c r="G137">
        <v>2012</v>
      </c>
      <c r="H137" t="s">
        <v>30</v>
      </c>
      <c r="I137" t="s">
        <v>83</v>
      </c>
      <c r="J137" t="s">
        <v>114</v>
      </c>
    </row>
    <row r="138" spans="1:10">
      <c r="A138">
        <v>7</v>
      </c>
      <c r="B138">
        <v>1</v>
      </c>
      <c r="C138" t="s">
        <v>136</v>
      </c>
      <c r="D138">
        <v>9</v>
      </c>
      <c r="E138">
        <v>117724</v>
      </c>
      <c r="F138">
        <v>0</v>
      </c>
      <c r="G138">
        <v>2012</v>
      </c>
      <c r="H138" t="s">
        <v>51</v>
      </c>
      <c r="I138" t="s">
        <v>104</v>
      </c>
      <c r="J138" t="s">
        <v>114</v>
      </c>
    </row>
    <row r="139" spans="1:10">
      <c r="A139">
        <v>24</v>
      </c>
      <c r="B139">
        <v>1</v>
      </c>
      <c r="C139" t="s">
        <v>136</v>
      </c>
      <c r="D139">
        <v>9</v>
      </c>
      <c r="E139">
        <v>186546</v>
      </c>
      <c r="F139">
        <v>0</v>
      </c>
      <c r="G139">
        <v>2012</v>
      </c>
      <c r="H139" t="s">
        <v>35</v>
      </c>
      <c r="I139" t="s">
        <v>88</v>
      </c>
      <c r="J139" t="s">
        <v>114</v>
      </c>
    </row>
    <row r="140" spans="1:10">
      <c r="A140">
        <v>38</v>
      </c>
      <c r="B140">
        <v>1</v>
      </c>
      <c r="C140" t="s">
        <v>136</v>
      </c>
      <c r="D140">
        <v>9</v>
      </c>
      <c r="E140">
        <v>44776</v>
      </c>
      <c r="F140">
        <v>0</v>
      </c>
      <c r="G140">
        <v>2012</v>
      </c>
      <c r="H140" t="s">
        <v>18</v>
      </c>
      <c r="I140" t="s">
        <v>71</v>
      </c>
      <c r="J140" t="s">
        <v>114</v>
      </c>
    </row>
    <row r="141" spans="1:10">
      <c r="A141">
        <v>23</v>
      </c>
      <c r="B141">
        <v>1</v>
      </c>
      <c r="C141" t="s">
        <v>136</v>
      </c>
      <c r="D141">
        <v>9</v>
      </c>
      <c r="E141">
        <v>178932</v>
      </c>
      <c r="F141">
        <v>0</v>
      </c>
      <c r="G141">
        <v>2012</v>
      </c>
      <c r="H141" t="s">
        <v>11</v>
      </c>
      <c r="I141" t="s">
        <v>64</v>
      </c>
      <c r="J141" t="s">
        <v>114</v>
      </c>
    </row>
    <row r="142" spans="1:10">
      <c r="A142">
        <v>45</v>
      </c>
      <c r="B142">
        <v>1</v>
      </c>
      <c r="C142" t="s">
        <v>136</v>
      </c>
      <c r="D142">
        <v>9</v>
      </c>
      <c r="E142">
        <v>57214</v>
      </c>
      <c r="F142">
        <v>0</v>
      </c>
      <c r="G142">
        <v>2012</v>
      </c>
      <c r="H142" t="s">
        <v>57</v>
      </c>
      <c r="I142" t="s">
        <v>110</v>
      </c>
      <c r="J142" t="s">
        <v>114</v>
      </c>
    </row>
    <row r="143" spans="1:10">
      <c r="A143">
        <v>2</v>
      </c>
      <c r="B143">
        <v>1</v>
      </c>
      <c r="C143" t="s">
        <v>136</v>
      </c>
      <c r="D143">
        <v>9</v>
      </c>
      <c r="E143">
        <v>9483</v>
      </c>
      <c r="F143">
        <v>0</v>
      </c>
      <c r="G143">
        <v>2012</v>
      </c>
      <c r="H143" t="s">
        <v>34</v>
      </c>
      <c r="I143" t="s">
        <v>87</v>
      </c>
      <c r="J143" t="s">
        <v>114</v>
      </c>
    </row>
    <row r="144" spans="1:10">
      <c r="A144">
        <v>1</v>
      </c>
      <c r="B144">
        <v>1</v>
      </c>
      <c r="C144" t="s">
        <v>136</v>
      </c>
      <c r="D144">
        <v>9</v>
      </c>
      <c r="E144">
        <v>125312</v>
      </c>
      <c r="F144">
        <v>0</v>
      </c>
      <c r="G144">
        <v>2012</v>
      </c>
      <c r="H144" t="s">
        <v>41</v>
      </c>
      <c r="I144" t="s">
        <v>94</v>
      </c>
      <c r="J144" t="s">
        <v>114</v>
      </c>
    </row>
    <row r="145" spans="1:10">
      <c r="A145">
        <v>44</v>
      </c>
      <c r="B145">
        <v>1</v>
      </c>
      <c r="C145" t="s">
        <v>136</v>
      </c>
      <c r="D145">
        <v>9</v>
      </c>
      <c r="E145">
        <v>636236</v>
      </c>
      <c r="F145">
        <v>0</v>
      </c>
      <c r="G145">
        <v>2012</v>
      </c>
      <c r="H145" t="s">
        <v>16</v>
      </c>
      <c r="I145" t="s">
        <v>69</v>
      </c>
      <c r="J145" t="s">
        <v>114</v>
      </c>
    </row>
    <row r="146" spans="1:10">
      <c r="A146">
        <v>32</v>
      </c>
      <c r="B146">
        <v>1</v>
      </c>
      <c r="C146" t="s">
        <v>136</v>
      </c>
      <c r="D146">
        <v>9</v>
      </c>
      <c r="E146">
        <v>22568</v>
      </c>
      <c r="F146">
        <v>0</v>
      </c>
      <c r="G146">
        <v>2012</v>
      </c>
      <c r="H146" t="s">
        <v>53</v>
      </c>
      <c r="I146" t="s">
        <v>106</v>
      </c>
      <c r="J146" t="s">
        <v>114</v>
      </c>
    </row>
    <row r="147" spans="1:10">
      <c r="A147">
        <v>27</v>
      </c>
      <c r="B147">
        <v>1</v>
      </c>
      <c r="C147" t="s">
        <v>136</v>
      </c>
      <c r="D147">
        <v>9</v>
      </c>
      <c r="E147">
        <v>19484</v>
      </c>
      <c r="F147">
        <v>0</v>
      </c>
      <c r="G147">
        <v>2012</v>
      </c>
      <c r="H147" t="s">
        <v>36</v>
      </c>
      <c r="I147" t="s">
        <v>89</v>
      </c>
      <c r="J147" t="s">
        <v>114</v>
      </c>
    </row>
    <row r="148" spans="1:10">
      <c r="A148">
        <v>19</v>
      </c>
      <c r="B148">
        <v>1</v>
      </c>
      <c r="C148" t="s">
        <v>136</v>
      </c>
      <c r="D148">
        <v>9</v>
      </c>
      <c r="E148">
        <v>50137</v>
      </c>
      <c r="F148">
        <v>0</v>
      </c>
      <c r="G148">
        <v>2012</v>
      </c>
      <c r="H148" t="s">
        <v>45</v>
      </c>
      <c r="I148" t="s">
        <v>98</v>
      </c>
      <c r="J148" t="s">
        <v>114</v>
      </c>
    </row>
    <row r="149" spans="1:10">
      <c r="A149">
        <v>43</v>
      </c>
      <c r="B149">
        <v>1</v>
      </c>
      <c r="C149" t="s">
        <v>136</v>
      </c>
      <c r="D149">
        <v>9</v>
      </c>
      <c r="E149">
        <v>129395</v>
      </c>
      <c r="F149">
        <v>0</v>
      </c>
      <c r="G149">
        <v>2012</v>
      </c>
      <c r="H149" t="s">
        <v>50</v>
      </c>
      <c r="I149" t="s">
        <v>103</v>
      </c>
      <c r="J149" t="s">
        <v>114</v>
      </c>
    </row>
    <row r="150" spans="1:10">
      <c r="A150">
        <v>41</v>
      </c>
      <c r="B150">
        <v>1</v>
      </c>
      <c r="C150" t="s">
        <v>136</v>
      </c>
      <c r="D150">
        <v>9</v>
      </c>
      <c r="E150">
        <v>84139</v>
      </c>
      <c r="F150">
        <v>0</v>
      </c>
      <c r="G150">
        <v>2012</v>
      </c>
      <c r="H150" t="s">
        <v>47</v>
      </c>
      <c r="I150" t="s">
        <v>100</v>
      </c>
      <c r="J150" t="s">
        <v>114</v>
      </c>
    </row>
    <row r="151" spans="1:10">
      <c r="A151">
        <v>20</v>
      </c>
      <c r="B151">
        <v>1</v>
      </c>
      <c r="C151" t="s">
        <v>136</v>
      </c>
      <c r="D151">
        <v>9</v>
      </c>
      <c r="E151">
        <v>28825</v>
      </c>
      <c r="F151">
        <v>0</v>
      </c>
      <c r="G151">
        <v>2012</v>
      </c>
      <c r="H151" t="s">
        <v>40</v>
      </c>
      <c r="I151" t="s">
        <v>93</v>
      </c>
      <c r="J151" t="s">
        <v>114</v>
      </c>
    </row>
    <row r="152" spans="1:10">
      <c r="A152">
        <v>25</v>
      </c>
      <c r="B152">
        <v>1</v>
      </c>
      <c r="C152" t="s">
        <v>136</v>
      </c>
      <c r="D152">
        <v>9</v>
      </c>
      <c r="E152">
        <v>51557</v>
      </c>
      <c r="F152">
        <v>0</v>
      </c>
      <c r="G152">
        <v>2012</v>
      </c>
      <c r="H152" t="s">
        <v>28</v>
      </c>
      <c r="I152" t="s">
        <v>81</v>
      </c>
      <c r="J152" t="s">
        <v>114</v>
      </c>
    </row>
    <row r="153" spans="1:10">
      <c r="A153">
        <v>9</v>
      </c>
      <c r="B153">
        <v>1</v>
      </c>
      <c r="C153" t="s">
        <v>136</v>
      </c>
      <c r="D153">
        <v>9</v>
      </c>
      <c r="E153">
        <v>668</v>
      </c>
      <c r="F153">
        <v>0</v>
      </c>
      <c r="G153">
        <v>2012</v>
      </c>
      <c r="H153" t="s">
        <v>56</v>
      </c>
      <c r="I153" t="s">
        <v>109</v>
      </c>
      <c r="J153" t="s">
        <v>114</v>
      </c>
    </row>
    <row r="154" spans="1:10">
      <c r="A154">
        <v>12</v>
      </c>
      <c r="B154">
        <v>1</v>
      </c>
      <c r="C154" t="s">
        <v>136</v>
      </c>
      <c r="D154">
        <v>9</v>
      </c>
      <c r="E154">
        <v>26662</v>
      </c>
      <c r="F154">
        <v>0</v>
      </c>
      <c r="G154">
        <v>2012</v>
      </c>
      <c r="H154" t="s">
        <v>8</v>
      </c>
      <c r="I154" t="s">
        <v>61</v>
      </c>
      <c r="J154" t="s">
        <v>114</v>
      </c>
    </row>
    <row r="155" spans="1:10">
      <c r="A155">
        <v>4</v>
      </c>
      <c r="B155">
        <v>1</v>
      </c>
      <c r="C155" t="s">
        <v>136</v>
      </c>
      <c r="D155">
        <v>9</v>
      </c>
      <c r="E155">
        <v>56458</v>
      </c>
      <c r="F155">
        <v>0</v>
      </c>
      <c r="G155">
        <v>2012</v>
      </c>
      <c r="H155" t="s">
        <v>10</v>
      </c>
      <c r="I155" t="s">
        <v>63</v>
      </c>
      <c r="J155" t="s">
        <v>114</v>
      </c>
    </row>
    <row r="156" spans="1:10">
      <c r="A156">
        <v>22</v>
      </c>
      <c r="B156">
        <v>1</v>
      </c>
      <c r="C156" t="s">
        <v>136</v>
      </c>
      <c r="D156">
        <v>10</v>
      </c>
      <c r="E156">
        <v>135389</v>
      </c>
      <c r="F156">
        <v>0</v>
      </c>
      <c r="G156">
        <v>2012</v>
      </c>
      <c r="H156" t="s">
        <v>33</v>
      </c>
      <c r="I156" t="s">
        <v>86</v>
      </c>
      <c r="J156" t="s">
        <v>115</v>
      </c>
    </row>
    <row r="157" spans="1:10">
      <c r="A157">
        <v>44</v>
      </c>
      <c r="B157">
        <v>1</v>
      </c>
      <c r="C157" t="s">
        <v>136</v>
      </c>
      <c r="D157">
        <v>10</v>
      </c>
      <c r="E157">
        <v>78923</v>
      </c>
      <c r="F157">
        <v>0</v>
      </c>
      <c r="G157">
        <v>2012</v>
      </c>
      <c r="H157" t="s">
        <v>16</v>
      </c>
      <c r="I157" t="s">
        <v>69</v>
      </c>
      <c r="J157" t="s">
        <v>115</v>
      </c>
    </row>
    <row r="158" spans="1:10">
      <c r="A158">
        <v>13</v>
      </c>
      <c r="B158">
        <v>1</v>
      </c>
      <c r="C158" t="s">
        <v>136</v>
      </c>
      <c r="D158">
        <v>10</v>
      </c>
      <c r="E158">
        <v>7836</v>
      </c>
      <c r="F158">
        <v>0</v>
      </c>
      <c r="G158">
        <v>2012</v>
      </c>
      <c r="H158" t="s">
        <v>13</v>
      </c>
      <c r="I158" t="s">
        <v>66</v>
      </c>
      <c r="J158" t="s">
        <v>115</v>
      </c>
    </row>
    <row r="159" spans="1:10">
      <c r="A159">
        <v>14</v>
      </c>
      <c r="B159">
        <v>1</v>
      </c>
      <c r="C159" t="s">
        <v>136</v>
      </c>
      <c r="D159">
        <v>10</v>
      </c>
      <c r="E159">
        <v>70379</v>
      </c>
      <c r="F159">
        <v>0</v>
      </c>
      <c r="G159">
        <v>2012</v>
      </c>
      <c r="H159" t="s">
        <v>46</v>
      </c>
      <c r="I159" t="s">
        <v>99</v>
      </c>
      <c r="J159" t="s">
        <v>115</v>
      </c>
    </row>
    <row r="160" spans="1:10">
      <c r="A160">
        <v>12</v>
      </c>
      <c r="B160">
        <v>1</v>
      </c>
      <c r="C160" t="s">
        <v>136</v>
      </c>
      <c r="D160">
        <v>10</v>
      </c>
      <c r="E160">
        <v>4907</v>
      </c>
      <c r="F160">
        <v>0</v>
      </c>
      <c r="G160">
        <v>2012</v>
      </c>
      <c r="H160" t="s">
        <v>8</v>
      </c>
      <c r="I160" t="s">
        <v>61</v>
      </c>
      <c r="J160" t="s">
        <v>115</v>
      </c>
    </row>
    <row r="161" spans="1:10">
      <c r="A161">
        <v>47</v>
      </c>
      <c r="B161">
        <v>1</v>
      </c>
      <c r="C161" t="s">
        <v>136</v>
      </c>
      <c r="D161">
        <v>10</v>
      </c>
      <c r="E161">
        <v>25179</v>
      </c>
      <c r="F161">
        <v>0</v>
      </c>
      <c r="G161">
        <v>2012</v>
      </c>
      <c r="H161" t="s">
        <v>44</v>
      </c>
      <c r="I161" t="s">
        <v>97</v>
      </c>
      <c r="J161" t="s">
        <v>115</v>
      </c>
    </row>
    <row r="162" spans="1:10">
      <c r="A162">
        <v>24</v>
      </c>
      <c r="B162">
        <v>1</v>
      </c>
      <c r="C162" t="s">
        <v>136</v>
      </c>
      <c r="D162">
        <v>10</v>
      </c>
      <c r="E162">
        <v>105948</v>
      </c>
      <c r="F162">
        <v>0</v>
      </c>
      <c r="G162">
        <v>2012</v>
      </c>
      <c r="H162" t="s">
        <v>35</v>
      </c>
      <c r="I162" t="s">
        <v>88</v>
      </c>
      <c r="J162" t="s">
        <v>115</v>
      </c>
    </row>
    <row r="163" spans="1:10">
      <c r="A163">
        <v>33</v>
      </c>
      <c r="B163">
        <v>1</v>
      </c>
      <c r="C163" t="s">
        <v>136</v>
      </c>
      <c r="D163">
        <v>10</v>
      </c>
      <c r="E163">
        <v>83404</v>
      </c>
      <c r="F163">
        <v>0</v>
      </c>
      <c r="G163">
        <v>2012</v>
      </c>
      <c r="H163" t="s">
        <v>52</v>
      </c>
      <c r="I163" t="s">
        <v>105</v>
      </c>
      <c r="J163" t="s">
        <v>115</v>
      </c>
    </row>
    <row r="164" spans="1:10">
      <c r="A164">
        <v>23</v>
      </c>
      <c r="B164">
        <v>1</v>
      </c>
      <c r="C164" t="s">
        <v>136</v>
      </c>
      <c r="D164">
        <v>10</v>
      </c>
      <c r="E164">
        <v>37283</v>
      </c>
      <c r="F164">
        <v>0</v>
      </c>
      <c r="G164">
        <v>2012</v>
      </c>
      <c r="H164" t="s">
        <v>11</v>
      </c>
      <c r="I164" t="s">
        <v>64</v>
      </c>
      <c r="J164" t="s">
        <v>115</v>
      </c>
    </row>
    <row r="165" spans="1:10">
      <c r="A165">
        <v>38</v>
      </c>
      <c r="B165">
        <v>1</v>
      </c>
      <c r="C165" t="s">
        <v>136</v>
      </c>
      <c r="D165">
        <v>10</v>
      </c>
      <c r="E165">
        <v>23404</v>
      </c>
      <c r="F165">
        <v>0</v>
      </c>
      <c r="G165">
        <v>2012</v>
      </c>
      <c r="H165" t="s">
        <v>18</v>
      </c>
      <c r="I165" t="s">
        <v>71</v>
      </c>
      <c r="J165" t="s">
        <v>115</v>
      </c>
    </row>
    <row r="166" spans="1:10">
      <c r="A166">
        <v>49</v>
      </c>
      <c r="B166">
        <v>1</v>
      </c>
      <c r="C166" t="s">
        <v>136</v>
      </c>
      <c r="D166">
        <v>10</v>
      </c>
      <c r="E166">
        <v>4213</v>
      </c>
      <c r="F166">
        <v>0</v>
      </c>
      <c r="G166">
        <v>2012</v>
      </c>
      <c r="H166" t="s">
        <v>25</v>
      </c>
      <c r="I166" t="s">
        <v>78</v>
      </c>
      <c r="J166" t="s">
        <v>115</v>
      </c>
    </row>
    <row r="167" spans="1:10">
      <c r="A167">
        <v>20</v>
      </c>
      <c r="B167">
        <v>1</v>
      </c>
      <c r="C167" t="s">
        <v>136</v>
      </c>
      <c r="D167">
        <v>10</v>
      </c>
      <c r="E167">
        <v>5501</v>
      </c>
      <c r="F167">
        <v>0</v>
      </c>
      <c r="G167">
        <v>2012</v>
      </c>
      <c r="H167" t="s">
        <v>40</v>
      </c>
      <c r="I167" t="s">
        <v>93</v>
      </c>
      <c r="J167" t="s">
        <v>115</v>
      </c>
    </row>
    <row r="168" spans="1:10">
      <c r="A168">
        <v>41</v>
      </c>
      <c r="B168">
        <v>1</v>
      </c>
      <c r="C168" t="s">
        <v>136</v>
      </c>
      <c r="D168">
        <v>10</v>
      </c>
      <c r="E168">
        <v>10686</v>
      </c>
      <c r="F168">
        <v>0</v>
      </c>
      <c r="G168">
        <v>2012</v>
      </c>
      <c r="H168" t="s">
        <v>47</v>
      </c>
      <c r="I168" t="s">
        <v>100</v>
      </c>
      <c r="J168" t="s">
        <v>115</v>
      </c>
    </row>
    <row r="169" spans="1:10">
      <c r="A169">
        <v>3</v>
      </c>
      <c r="B169">
        <v>1</v>
      </c>
      <c r="C169" t="s">
        <v>136</v>
      </c>
      <c r="D169">
        <v>10</v>
      </c>
      <c r="E169">
        <v>1689</v>
      </c>
      <c r="F169">
        <v>0</v>
      </c>
      <c r="G169">
        <v>2012</v>
      </c>
      <c r="H169" t="s">
        <v>31</v>
      </c>
      <c r="I169" t="s">
        <v>84</v>
      </c>
      <c r="J169" t="s">
        <v>115</v>
      </c>
    </row>
    <row r="170" spans="1:10">
      <c r="A170">
        <v>37</v>
      </c>
      <c r="B170">
        <v>1</v>
      </c>
      <c r="C170" t="s">
        <v>136</v>
      </c>
      <c r="D170">
        <v>10</v>
      </c>
      <c r="E170">
        <v>21490</v>
      </c>
      <c r="F170">
        <v>0</v>
      </c>
      <c r="G170">
        <v>2012</v>
      </c>
      <c r="H170" t="s">
        <v>30</v>
      </c>
      <c r="I170" t="s">
        <v>83</v>
      </c>
      <c r="J170" t="s">
        <v>115</v>
      </c>
    </row>
    <row r="171" spans="1:10">
      <c r="A171">
        <v>26</v>
      </c>
      <c r="B171">
        <v>1</v>
      </c>
      <c r="C171" t="s">
        <v>136</v>
      </c>
      <c r="D171">
        <v>10</v>
      </c>
      <c r="E171">
        <v>23801</v>
      </c>
      <c r="F171">
        <v>0</v>
      </c>
      <c r="G171">
        <v>2012</v>
      </c>
      <c r="H171" t="s">
        <v>19</v>
      </c>
      <c r="I171" t="s">
        <v>72</v>
      </c>
      <c r="J171" t="s">
        <v>115</v>
      </c>
    </row>
    <row r="172" spans="1:10">
      <c r="A172">
        <v>51</v>
      </c>
      <c r="B172">
        <v>1</v>
      </c>
      <c r="C172" t="s">
        <v>136</v>
      </c>
      <c r="D172">
        <v>10</v>
      </c>
      <c r="E172">
        <v>273</v>
      </c>
      <c r="F172">
        <v>0</v>
      </c>
      <c r="G172">
        <v>2012</v>
      </c>
      <c r="H172" t="s">
        <v>43</v>
      </c>
      <c r="I172" t="s">
        <v>96</v>
      </c>
      <c r="J172" t="s">
        <v>115</v>
      </c>
    </row>
    <row r="173" spans="1:10">
      <c r="A173">
        <v>7</v>
      </c>
      <c r="B173">
        <v>1</v>
      </c>
      <c r="C173" t="s">
        <v>136</v>
      </c>
      <c r="D173">
        <v>10</v>
      </c>
      <c r="E173">
        <v>4871</v>
      </c>
      <c r="F173">
        <v>0</v>
      </c>
      <c r="G173">
        <v>2012</v>
      </c>
      <c r="H173" t="s">
        <v>51</v>
      </c>
      <c r="I173" t="s">
        <v>104</v>
      </c>
      <c r="J173" t="s">
        <v>115</v>
      </c>
    </row>
    <row r="174" spans="1:10">
      <c r="A174">
        <v>42</v>
      </c>
      <c r="B174">
        <v>1</v>
      </c>
      <c r="C174" t="s">
        <v>136</v>
      </c>
      <c r="D174">
        <v>10</v>
      </c>
      <c r="E174">
        <v>3940</v>
      </c>
      <c r="F174">
        <v>0</v>
      </c>
      <c r="G174">
        <v>2012</v>
      </c>
      <c r="H174" t="s">
        <v>24</v>
      </c>
      <c r="I174" t="s">
        <v>77</v>
      </c>
      <c r="J174" t="s">
        <v>115</v>
      </c>
    </row>
    <row r="175" spans="1:10">
      <c r="A175">
        <v>21</v>
      </c>
      <c r="B175">
        <v>1</v>
      </c>
      <c r="C175" t="s">
        <v>136</v>
      </c>
      <c r="D175">
        <v>10</v>
      </c>
      <c r="E175">
        <v>15749</v>
      </c>
      <c r="F175">
        <v>0</v>
      </c>
      <c r="G175">
        <v>2012</v>
      </c>
      <c r="H175" t="s">
        <v>23</v>
      </c>
      <c r="I175" t="s">
        <v>76</v>
      </c>
      <c r="J175" t="s">
        <v>115</v>
      </c>
    </row>
    <row r="176" spans="1:10">
      <c r="A176">
        <v>31</v>
      </c>
      <c r="B176">
        <v>1</v>
      </c>
      <c r="C176" t="s">
        <v>136</v>
      </c>
      <c r="D176">
        <v>10</v>
      </c>
      <c r="E176">
        <v>78028</v>
      </c>
      <c r="F176">
        <v>0</v>
      </c>
      <c r="G176">
        <v>2012</v>
      </c>
      <c r="H176" t="s">
        <v>37</v>
      </c>
      <c r="I176" t="s">
        <v>90</v>
      </c>
      <c r="J176" t="s">
        <v>115</v>
      </c>
    </row>
    <row r="177" spans="1:10">
      <c r="A177">
        <v>16</v>
      </c>
      <c r="B177">
        <v>1</v>
      </c>
      <c r="C177" t="s">
        <v>136</v>
      </c>
      <c r="D177">
        <v>10</v>
      </c>
      <c r="E177">
        <v>14977</v>
      </c>
      <c r="F177">
        <v>0</v>
      </c>
      <c r="G177">
        <v>2012</v>
      </c>
      <c r="H177" t="s">
        <v>29</v>
      </c>
      <c r="I177" t="s">
        <v>82</v>
      </c>
      <c r="J177" t="s">
        <v>115</v>
      </c>
    </row>
    <row r="178" spans="1:10">
      <c r="A178">
        <v>25</v>
      </c>
      <c r="B178">
        <v>1</v>
      </c>
      <c r="C178" t="s">
        <v>136</v>
      </c>
      <c r="D178">
        <v>10</v>
      </c>
      <c r="E178">
        <v>6052</v>
      </c>
      <c r="F178">
        <v>0</v>
      </c>
      <c r="G178">
        <v>2012</v>
      </c>
      <c r="H178" t="s">
        <v>28</v>
      </c>
      <c r="I178" t="s">
        <v>81</v>
      </c>
      <c r="J178" t="s">
        <v>115</v>
      </c>
    </row>
    <row r="179" spans="1:10">
      <c r="A179">
        <v>30</v>
      </c>
      <c r="B179">
        <v>1</v>
      </c>
      <c r="C179" t="s">
        <v>136</v>
      </c>
      <c r="D179">
        <v>10</v>
      </c>
      <c r="E179">
        <v>8297</v>
      </c>
      <c r="F179">
        <v>0</v>
      </c>
      <c r="G179">
        <v>2012</v>
      </c>
      <c r="H179" t="s">
        <v>42</v>
      </c>
      <c r="I179" t="s">
        <v>95</v>
      </c>
      <c r="J179" t="s">
        <v>115</v>
      </c>
    </row>
    <row r="180" spans="1:10">
      <c r="A180">
        <v>35</v>
      </c>
      <c r="B180">
        <v>1</v>
      </c>
      <c r="C180" t="s">
        <v>136</v>
      </c>
      <c r="D180">
        <v>10</v>
      </c>
      <c r="E180">
        <v>1102</v>
      </c>
      <c r="F180">
        <v>0</v>
      </c>
      <c r="G180">
        <v>2012</v>
      </c>
      <c r="H180" t="s">
        <v>9</v>
      </c>
      <c r="I180" t="s">
        <v>62</v>
      </c>
      <c r="J180" t="s">
        <v>115</v>
      </c>
    </row>
    <row r="181" spans="1:10">
      <c r="A181">
        <v>39</v>
      </c>
      <c r="B181">
        <v>1</v>
      </c>
      <c r="C181" t="s">
        <v>136</v>
      </c>
      <c r="D181">
        <v>10</v>
      </c>
      <c r="E181">
        <v>57628</v>
      </c>
      <c r="F181">
        <v>0</v>
      </c>
      <c r="G181">
        <v>2012</v>
      </c>
      <c r="H181" t="s">
        <v>49</v>
      </c>
      <c r="I181" t="s">
        <v>102</v>
      </c>
      <c r="J181" t="s">
        <v>115</v>
      </c>
    </row>
    <row r="182" spans="1:10">
      <c r="A182">
        <v>5</v>
      </c>
      <c r="B182">
        <v>1</v>
      </c>
      <c r="C182" t="s">
        <v>136</v>
      </c>
      <c r="D182">
        <v>10</v>
      </c>
      <c r="E182">
        <v>68472</v>
      </c>
      <c r="F182">
        <v>0</v>
      </c>
      <c r="G182">
        <v>2012</v>
      </c>
      <c r="H182" t="s">
        <v>27</v>
      </c>
      <c r="I182" t="s">
        <v>80</v>
      </c>
      <c r="J182" t="s">
        <v>115</v>
      </c>
    </row>
    <row r="183" spans="1:10">
      <c r="A183">
        <v>18</v>
      </c>
      <c r="B183">
        <v>1</v>
      </c>
      <c r="C183" t="s">
        <v>136</v>
      </c>
      <c r="D183">
        <v>10</v>
      </c>
      <c r="E183">
        <v>9268</v>
      </c>
      <c r="F183">
        <v>0</v>
      </c>
      <c r="G183">
        <v>2012</v>
      </c>
      <c r="H183" t="s">
        <v>6</v>
      </c>
      <c r="I183" t="s">
        <v>59</v>
      </c>
      <c r="J183" t="s">
        <v>115</v>
      </c>
    </row>
    <row r="184" spans="1:10">
      <c r="A184">
        <v>36</v>
      </c>
      <c r="B184">
        <v>1</v>
      </c>
      <c r="C184" t="s">
        <v>136</v>
      </c>
      <c r="D184">
        <v>10</v>
      </c>
      <c r="E184">
        <v>86329</v>
      </c>
      <c r="F184">
        <v>0</v>
      </c>
      <c r="G184">
        <v>2012</v>
      </c>
      <c r="H184" t="s">
        <v>48</v>
      </c>
      <c r="I184" t="s">
        <v>101</v>
      </c>
      <c r="J184" t="s">
        <v>115</v>
      </c>
    </row>
    <row r="185" spans="1:10">
      <c r="A185">
        <v>11</v>
      </c>
      <c r="B185">
        <v>1</v>
      </c>
      <c r="C185" t="s">
        <v>136</v>
      </c>
      <c r="D185">
        <v>10</v>
      </c>
      <c r="E185">
        <v>30301</v>
      </c>
      <c r="F185">
        <v>0</v>
      </c>
      <c r="G185">
        <v>2012</v>
      </c>
      <c r="H185" t="s">
        <v>55</v>
      </c>
      <c r="I185" t="s">
        <v>108</v>
      </c>
      <c r="J185" t="s">
        <v>115</v>
      </c>
    </row>
    <row r="186" spans="1:10">
      <c r="A186">
        <v>40</v>
      </c>
      <c r="B186">
        <v>1</v>
      </c>
      <c r="C186" t="s">
        <v>136</v>
      </c>
      <c r="D186">
        <v>10</v>
      </c>
      <c r="E186">
        <v>3518</v>
      </c>
      <c r="F186">
        <v>0</v>
      </c>
      <c r="G186">
        <v>2012</v>
      </c>
      <c r="H186" t="s">
        <v>12</v>
      </c>
      <c r="I186" t="s">
        <v>65</v>
      </c>
      <c r="J186" t="s">
        <v>115</v>
      </c>
    </row>
    <row r="187" spans="1:10">
      <c r="A187">
        <v>45</v>
      </c>
      <c r="B187">
        <v>1</v>
      </c>
      <c r="C187" t="s">
        <v>136</v>
      </c>
      <c r="D187">
        <v>10</v>
      </c>
      <c r="E187">
        <v>14765</v>
      </c>
      <c r="F187">
        <v>0</v>
      </c>
      <c r="G187">
        <v>2012</v>
      </c>
      <c r="H187" t="s">
        <v>57</v>
      </c>
      <c r="I187" t="s">
        <v>110</v>
      </c>
      <c r="J187" t="s">
        <v>115</v>
      </c>
    </row>
    <row r="188" spans="1:10">
      <c r="A188">
        <v>6</v>
      </c>
      <c r="B188">
        <v>1</v>
      </c>
      <c r="C188" t="s">
        <v>136</v>
      </c>
      <c r="D188">
        <v>10</v>
      </c>
      <c r="E188">
        <v>94119</v>
      </c>
      <c r="F188">
        <v>0</v>
      </c>
      <c r="G188">
        <v>2012</v>
      </c>
      <c r="H188" t="s">
        <v>7</v>
      </c>
      <c r="I188" t="s">
        <v>60</v>
      </c>
      <c r="J188" t="s">
        <v>115</v>
      </c>
    </row>
    <row r="189" spans="1:10">
      <c r="A189">
        <v>34</v>
      </c>
      <c r="B189">
        <v>1</v>
      </c>
      <c r="C189" t="s">
        <v>136</v>
      </c>
      <c r="D189">
        <v>10</v>
      </c>
      <c r="E189">
        <v>74475</v>
      </c>
      <c r="F189">
        <v>0</v>
      </c>
      <c r="G189">
        <v>2012</v>
      </c>
      <c r="H189" t="s">
        <v>26</v>
      </c>
      <c r="I189" t="s">
        <v>79</v>
      </c>
      <c r="J189" t="s">
        <v>115</v>
      </c>
    </row>
    <row r="190" spans="1:10">
      <c r="A190">
        <v>46</v>
      </c>
      <c r="B190">
        <v>1</v>
      </c>
      <c r="C190" t="s">
        <v>136</v>
      </c>
      <c r="D190">
        <v>10</v>
      </c>
      <c r="E190">
        <v>2207</v>
      </c>
      <c r="F190">
        <v>0</v>
      </c>
      <c r="G190">
        <v>2012</v>
      </c>
      <c r="H190" t="s">
        <v>39</v>
      </c>
      <c r="I190" t="s">
        <v>92</v>
      </c>
      <c r="J190" t="s">
        <v>115</v>
      </c>
    </row>
    <row r="191" spans="1:10">
      <c r="A191">
        <v>19</v>
      </c>
      <c r="B191">
        <v>1</v>
      </c>
      <c r="C191" t="s">
        <v>136</v>
      </c>
      <c r="D191">
        <v>10</v>
      </c>
      <c r="E191">
        <v>9692</v>
      </c>
      <c r="F191">
        <v>0</v>
      </c>
      <c r="G191">
        <v>2012</v>
      </c>
      <c r="H191" t="s">
        <v>45</v>
      </c>
      <c r="I191" t="s">
        <v>98</v>
      </c>
      <c r="J191" t="s">
        <v>115</v>
      </c>
    </row>
    <row r="192" spans="1:10">
      <c r="A192">
        <v>43</v>
      </c>
      <c r="B192">
        <v>1</v>
      </c>
      <c r="C192" t="s">
        <v>136</v>
      </c>
      <c r="D192">
        <v>10</v>
      </c>
      <c r="E192">
        <v>15108</v>
      </c>
      <c r="F192">
        <v>0</v>
      </c>
      <c r="G192">
        <v>2012</v>
      </c>
      <c r="H192" t="s">
        <v>50</v>
      </c>
      <c r="I192" t="s">
        <v>103</v>
      </c>
      <c r="J192" t="s">
        <v>115</v>
      </c>
    </row>
    <row r="193" spans="1:10">
      <c r="A193">
        <v>32</v>
      </c>
      <c r="B193">
        <v>1</v>
      </c>
      <c r="C193" t="s">
        <v>136</v>
      </c>
      <c r="D193">
        <v>10</v>
      </c>
      <c r="E193">
        <v>11</v>
      </c>
      <c r="F193">
        <v>0</v>
      </c>
      <c r="G193">
        <v>2012</v>
      </c>
      <c r="H193" t="s">
        <v>53</v>
      </c>
      <c r="I193" t="s">
        <v>106</v>
      </c>
      <c r="J193" t="s">
        <v>115</v>
      </c>
    </row>
    <row r="194" spans="1:10">
      <c r="A194">
        <v>50</v>
      </c>
      <c r="B194">
        <v>1</v>
      </c>
      <c r="C194" t="s">
        <v>136</v>
      </c>
      <c r="D194">
        <v>10</v>
      </c>
      <c r="E194">
        <v>5254</v>
      </c>
      <c r="F194">
        <v>0</v>
      </c>
      <c r="G194">
        <v>2012</v>
      </c>
      <c r="H194" t="s">
        <v>17</v>
      </c>
      <c r="I194" t="s">
        <v>70</v>
      </c>
      <c r="J194" t="s">
        <v>115</v>
      </c>
    </row>
    <row r="195" spans="1:10">
      <c r="A195">
        <v>27</v>
      </c>
      <c r="B195">
        <v>1</v>
      </c>
      <c r="C195" t="s">
        <v>136</v>
      </c>
      <c r="D195">
        <v>10</v>
      </c>
      <c r="E195">
        <v>3584</v>
      </c>
      <c r="F195">
        <v>0</v>
      </c>
      <c r="G195">
        <v>2012</v>
      </c>
      <c r="H195" t="s">
        <v>36</v>
      </c>
      <c r="I195" t="s">
        <v>89</v>
      </c>
      <c r="J195" t="s">
        <v>115</v>
      </c>
    </row>
    <row r="196" spans="1:10">
      <c r="A196">
        <v>48</v>
      </c>
      <c r="B196">
        <v>1</v>
      </c>
      <c r="C196" t="s">
        <v>136</v>
      </c>
      <c r="D196">
        <v>10</v>
      </c>
      <c r="E196">
        <v>87451</v>
      </c>
      <c r="F196">
        <v>0</v>
      </c>
      <c r="G196">
        <v>2012</v>
      </c>
      <c r="H196" t="s">
        <v>38</v>
      </c>
      <c r="I196" t="s">
        <v>91</v>
      </c>
      <c r="J196" t="s">
        <v>115</v>
      </c>
    </row>
    <row r="197" spans="1:10">
      <c r="A197">
        <v>29</v>
      </c>
      <c r="B197">
        <v>1</v>
      </c>
      <c r="C197" t="s">
        <v>136</v>
      </c>
      <c r="D197">
        <v>10</v>
      </c>
      <c r="E197">
        <v>11540</v>
      </c>
      <c r="F197">
        <v>0</v>
      </c>
      <c r="G197">
        <v>2012</v>
      </c>
      <c r="H197" t="s">
        <v>15</v>
      </c>
      <c r="I197" t="s">
        <v>68</v>
      </c>
      <c r="J197" t="s">
        <v>115</v>
      </c>
    </row>
    <row r="198" spans="1:10">
      <c r="A198">
        <v>0</v>
      </c>
      <c r="B198">
        <v>1</v>
      </c>
      <c r="C198" t="s">
        <v>136</v>
      </c>
      <c r="D198">
        <v>10</v>
      </c>
      <c r="E198">
        <v>1449619</v>
      </c>
      <c r="F198">
        <v>0</v>
      </c>
      <c r="G198">
        <v>2012</v>
      </c>
      <c r="H198" t="s">
        <v>22</v>
      </c>
      <c r="I198" t="s">
        <v>75</v>
      </c>
      <c r="J198" t="s">
        <v>115</v>
      </c>
    </row>
    <row r="199" spans="1:10">
      <c r="A199">
        <v>15</v>
      </c>
      <c r="B199">
        <v>1</v>
      </c>
      <c r="C199" t="s">
        <v>136</v>
      </c>
      <c r="D199">
        <v>10</v>
      </c>
      <c r="E199">
        <v>7799</v>
      </c>
      <c r="F199">
        <v>0</v>
      </c>
      <c r="G199">
        <v>2012</v>
      </c>
      <c r="H199" t="s">
        <v>14</v>
      </c>
      <c r="I199" t="s">
        <v>67</v>
      </c>
      <c r="J199" t="s">
        <v>115</v>
      </c>
    </row>
    <row r="200" spans="1:10">
      <c r="A200">
        <v>28</v>
      </c>
      <c r="B200">
        <v>1</v>
      </c>
      <c r="C200" t="s">
        <v>136</v>
      </c>
      <c r="D200">
        <v>10</v>
      </c>
      <c r="E200">
        <v>1890</v>
      </c>
      <c r="F200">
        <v>0</v>
      </c>
      <c r="G200">
        <v>2012</v>
      </c>
      <c r="H200" t="s">
        <v>54</v>
      </c>
      <c r="I200" t="s">
        <v>107</v>
      </c>
      <c r="J200" t="s">
        <v>115</v>
      </c>
    </row>
    <row r="201" spans="1:10">
      <c r="A201">
        <v>4</v>
      </c>
      <c r="B201">
        <v>1</v>
      </c>
      <c r="C201" t="s">
        <v>136</v>
      </c>
      <c r="D201">
        <v>10</v>
      </c>
      <c r="E201">
        <v>9612</v>
      </c>
      <c r="F201">
        <v>0</v>
      </c>
      <c r="G201">
        <v>2012</v>
      </c>
      <c r="H201" t="s">
        <v>10</v>
      </c>
      <c r="I201" t="s">
        <v>63</v>
      </c>
      <c r="J201" t="s">
        <v>115</v>
      </c>
    </row>
    <row r="202" spans="1:10">
      <c r="A202">
        <v>17</v>
      </c>
      <c r="B202">
        <v>1</v>
      </c>
      <c r="C202" t="s">
        <v>136</v>
      </c>
      <c r="D202">
        <v>10</v>
      </c>
      <c r="E202">
        <v>6138</v>
      </c>
      <c r="F202">
        <v>0</v>
      </c>
      <c r="G202">
        <v>2012</v>
      </c>
      <c r="H202" t="s">
        <v>32</v>
      </c>
      <c r="I202" t="s">
        <v>85</v>
      </c>
      <c r="J202" t="s">
        <v>115</v>
      </c>
    </row>
    <row r="203" spans="1:10">
      <c r="A203">
        <v>1</v>
      </c>
      <c r="B203">
        <v>1</v>
      </c>
      <c r="C203" t="s">
        <v>136</v>
      </c>
      <c r="D203">
        <v>10</v>
      </c>
      <c r="E203">
        <v>4397</v>
      </c>
      <c r="F203">
        <v>0</v>
      </c>
      <c r="G203">
        <v>2012</v>
      </c>
      <c r="H203" t="s">
        <v>41</v>
      </c>
      <c r="I203" t="s">
        <v>94</v>
      </c>
      <c r="J203" t="s">
        <v>115</v>
      </c>
    </row>
    <row r="204" spans="1:10">
      <c r="A204">
        <v>10</v>
      </c>
      <c r="B204">
        <v>1</v>
      </c>
      <c r="C204" t="s">
        <v>136</v>
      </c>
      <c r="D204">
        <v>10</v>
      </c>
      <c r="E204">
        <v>72740</v>
      </c>
      <c r="F204">
        <v>0</v>
      </c>
      <c r="G204">
        <v>2012</v>
      </c>
      <c r="H204" t="s">
        <v>21</v>
      </c>
      <c r="I204" t="s">
        <v>74</v>
      </c>
      <c r="J204" t="s">
        <v>115</v>
      </c>
    </row>
    <row r="205" spans="1:10">
      <c r="A205">
        <v>21</v>
      </c>
      <c r="B205">
        <v>1</v>
      </c>
      <c r="C205" t="s">
        <v>136</v>
      </c>
      <c r="D205">
        <v>12</v>
      </c>
      <c r="E205">
        <v>169680</v>
      </c>
      <c r="F205">
        <v>0</v>
      </c>
      <c r="G205">
        <v>2012</v>
      </c>
      <c r="H205" t="s">
        <v>23</v>
      </c>
      <c r="I205" t="s">
        <v>76</v>
      </c>
      <c r="J205" t="s">
        <v>116</v>
      </c>
    </row>
    <row r="206" spans="1:10">
      <c r="A206">
        <v>37</v>
      </c>
      <c r="B206">
        <v>1</v>
      </c>
      <c r="C206" t="s">
        <v>136</v>
      </c>
      <c r="D206">
        <v>12</v>
      </c>
      <c r="E206">
        <v>191341</v>
      </c>
      <c r="F206">
        <v>0</v>
      </c>
      <c r="G206">
        <v>2012</v>
      </c>
      <c r="H206" t="s">
        <v>30</v>
      </c>
      <c r="I206" t="s">
        <v>83</v>
      </c>
      <c r="J206" t="s">
        <v>116</v>
      </c>
    </row>
    <row r="207" spans="1:10">
      <c r="A207">
        <v>18</v>
      </c>
      <c r="B207">
        <v>1</v>
      </c>
      <c r="C207" t="s">
        <v>136</v>
      </c>
      <c r="D207">
        <v>12</v>
      </c>
      <c r="E207">
        <v>11038</v>
      </c>
      <c r="F207">
        <v>0</v>
      </c>
      <c r="G207">
        <v>2012</v>
      </c>
      <c r="H207" t="s">
        <v>6</v>
      </c>
      <c r="I207" t="s">
        <v>59</v>
      </c>
      <c r="J207" t="s">
        <v>116</v>
      </c>
    </row>
    <row r="208" spans="1:10">
      <c r="A208">
        <v>9</v>
      </c>
      <c r="B208">
        <v>1</v>
      </c>
      <c r="C208" t="s">
        <v>136</v>
      </c>
      <c r="D208">
        <v>12</v>
      </c>
      <c r="E208">
        <v>395</v>
      </c>
      <c r="F208">
        <v>0</v>
      </c>
      <c r="G208">
        <v>2012</v>
      </c>
      <c r="H208" t="s">
        <v>56</v>
      </c>
      <c r="I208" t="s">
        <v>109</v>
      </c>
      <c r="J208" t="s">
        <v>116</v>
      </c>
    </row>
    <row r="209" spans="1:10">
      <c r="A209">
        <v>13</v>
      </c>
      <c r="B209">
        <v>1</v>
      </c>
      <c r="C209" t="s">
        <v>136</v>
      </c>
      <c r="D209">
        <v>12</v>
      </c>
      <c r="E209">
        <v>5862</v>
      </c>
      <c r="F209">
        <v>0</v>
      </c>
      <c r="G209">
        <v>2012</v>
      </c>
      <c r="H209" t="s">
        <v>13</v>
      </c>
      <c r="I209" t="s">
        <v>66</v>
      </c>
      <c r="J209" t="s">
        <v>116</v>
      </c>
    </row>
    <row r="210" spans="1:10">
      <c r="A210">
        <v>16</v>
      </c>
      <c r="B210">
        <v>1</v>
      </c>
      <c r="C210" t="s">
        <v>136</v>
      </c>
      <c r="D210">
        <v>12</v>
      </c>
      <c r="E210">
        <v>49614</v>
      </c>
      <c r="F210">
        <v>0</v>
      </c>
      <c r="G210">
        <v>2012</v>
      </c>
      <c r="H210" t="s">
        <v>29</v>
      </c>
      <c r="I210" t="s">
        <v>82</v>
      </c>
      <c r="J210" t="s">
        <v>116</v>
      </c>
    </row>
    <row r="211" spans="1:10">
      <c r="A211">
        <v>5</v>
      </c>
      <c r="B211">
        <v>1</v>
      </c>
      <c r="C211" t="s">
        <v>136</v>
      </c>
      <c r="D211">
        <v>12</v>
      </c>
      <c r="E211">
        <v>587858</v>
      </c>
      <c r="F211">
        <v>0</v>
      </c>
      <c r="G211">
        <v>2012</v>
      </c>
      <c r="H211" t="s">
        <v>27</v>
      </c>
      <c r="I211" t="s">
        <v>80</v>
      </c>
      <c r="J211" t="s">
        <v>116</v>
      </c>
    </row>
    <row r="212" spans="1:10">
      <c r="A212">
        <v>0</v>
      </c>
      <c r="B212">
        <v>1</v>
      </c>
      <c r="C212" t="s">
        <v>136</v>
      </c>
      <c r="D212">
        <v>12</v>
      </c>
      <c r="E212">
        <v>6877452</v>
      </c>
      <c r="F212">
        <v>0</v>
      </c>
      <c r="G212">
        <v>2012</v>
      </c>
      <c r="H212" t="s">
        <v>22</v>
      </c>
      <c r="I212" t="s">
        <v>75</v>
      </c>
      <c r="J212" t="s">
        <v>116</v>
      </c>
    </row>
    <row r="213" spans="1:10">
      <c r="A213">
        <v>22</v>
      </c>
      <c r="B213">
        <v>1</v>
      </c>
      <c r="C213" t="s">
        <v>136</v>
      </c>
      <c r="D213">
        <v>12</v>
      </c>
      <c r="E213">
        <v>40227</v>
      </c>
      <c r="F213">
        <v>0</v>
      </c>
      <c r="G213">
        <v>2012</v>
      </c>
      <c r="H213" t="s">
        <v>33</v>
      </c>
      <c r="I213" t="s">
        <v>86</v>
      </c>
      <c r="J213" t="s">
        <v>116</v>
      </c>
    </row>
    <row r="214" spans="1:10">
      <c r="A214">
        <v>43</v>
      </c>
      <c r="B214">
        <v>1</v>
      </c>
      <c r="C214" t="s">
        <v>136</v>
      </c>
      <c r="D214">
        <v>12</v>
      </c>
      <c r="E214">
        <v>135503</v>
      </c>
      <c r="F214">
        <v>0</v>
      </c>
      <c r="G214">
        <v>2012</v>
      </c>
      <c r="H214" t="s">
        <v>50</v>
      </c>
      <c r="I214" t="s">
        <v>103</v>
      </c>
      <c r="J214" t="s">
        <v>116</v>
      </c>
    </row>
    <row r="215" spans="1:10">
      <c r="A215">
        <v>32</v>
      </c>
      <c r="B215">
        <v>1</v>
      </c>
      <c r="C215" t="s">
        <v>136</v>
      </c>
      <c r="D215">
        <v>12</v>
      </c>
      <c r="E215">
        <v>28540</v>
      </c>
      <c r="F215">
        <v>0</v>
      </c>
      <c r="G215">
        <v>2012</v>
      </c>
      <c r="H215" t="s">
        <v>53</v>
      </c>
      <c r="I215" t="s">
        <v>106</v>
      </c>
      <c r="J215" t="s">
        <v>116</v>
      </c>
    </row>
    <row r="216" spans="1:10">
      <c r="A216">
        <v>14</v>
      </c>
      <c r="B216">
        <v>1</v>
      </c>
      <c r="C216" t="s">
        <v>136</v>
      </c>
      <c r="D216">
        <v>12</v>
      </c>
      <c r="E216">
        <v>262078</v>
      </c>
      <c r="F216">
        <v>0</v>
      </c>
      <c r="G216">
        <v>2012</v>
      </c>
      <c r="H216" t="s">
        <v>46</v>
      </c>
      <c r="I216" t="s">
        <v>99</v>
      </c>
      <c r="J216" t="s">
        <v>116</v>
      </c>
    </row>
    <row r="217" spans="1:10">
      <c r="A217">
        <v>4</v>
      </c>
      <c r="B217">
        <v>1</v>
      </c>
      <c r="C217" t="s">
        <v>136</v>
      </c>
      <c r="D217">
        <v>12</v>
      </c>
      <c r="E217">
        <v>85609</v>
      </c>
      <c r="F217">
        <v>0</v>
      </c>
      <c r="G217">
        <v>2012</v>
      </c>
      <c r="H217" t="s">
        <v>10</v>
      </c>
      <c r="I217" t="s">
        <v>63</v>
      </c>
      <c r="J217" t="s">
        <v>116</v>
      </c>
    </row>
    <row r="218" spans="1:10">
      <c r="A218">
        <v>28</v>
      </c>
      <c r="B218">
        <v>1</v>
      </c>
      <c r="C218" t="s">
        <v>136</v>
      </c>
      <c r="D218">
        <v>12</v>
      </c>
      <c r="E218">
        <v>79150</v>
      </c>
      <c r="F218">
        <v>0</v>
      </c>
      <c r="G218">
        <v>2012</v>
      </c>
      <c r="H218" t="s">
        <v>54</v>
      </c>
      <c r="I218" t="s">
        <v>107</v>
      </c>
      <c r="J218" t="s">
        <v>116</v>
      </c>
    </row>
    <row r="219" spans="1:10">
      <c r="A219">
        <v>34</v>
      </c>
      <c r="B219">
        <v>1</v>
      </c>
      <c r="C219" t="s">
        <v>136</v>
      </c>
      <c r="D219">
        <v>12</v>
      </c>
      <c r="E219">
        <v>12512</v>
      </c>
      <c r="F219">
        <v>0</v>
      </c>
      <c r="G219">
        <v>2012</v>
      </c>
      <c r="H219" t="s">
        <v>26</v>
      </c>
      <c r="I219" t="s">
        <v>79</v>
      </c>
      <c r="J219" t="s">
        <v>116</v>
      </c>
    </row>
    <row r="220" spans="1:10">
      <c r="A220">
        <v>10</v>
      </c>
      <c r="B220">
        <v>1</v>
      </c>
      <c r="C220" t="s">
        <v>136</v>
      </c>
      <c r="D220">
        <v>12</v>
      </c>
      <c r="E220">
        <v>836227</v>
      </c>
      <c r="F220">
        <v>0</v>
      </c>
      <c r="G220">
        <v>2012</v>
      </c>
      <c r="H220" t="s">
        <v>21</v>
      </c>
      <c r="I220" t="s">
        <v>74</v>
      </c>
      <c r="J220" t="s">
        <v>116</v>
      </c>
    </row>
    <row r="221" spans="1:10">
      <c r="A221">
        <v>30</v>
      </c>
      <c r="B221">
        <v>1</v>
      </c>
      <c r="C221" t="s">
        <v>136</v>
      </c>
      <c r="D221">
        <v>12</v>
      </c>
      <c r="E221">
        <v>5145</v>
      </c>
      <c r="F221">
        <v>0</v>
      </c>
      <c r="G221">
        <v>2012</v>
      </c>
      <c r="H221" t="s">
        <v>42</v>
      </c>
      <c r="I221" t="s">
        <v>95</v>
      </c>
      <c r="J221" t="s">
        <v>116</v>
      </c>
    </row>
    <row r="222" spans="1:10">
      <c r="A222">
        <v>51</v>
      </c>
      <c r="B222">
        <v>1</v>
      </c>
      <c r="C222" t="s">
        <v>136</v>
      </c>
      <c r="D222">
        <v>12</v>
      </c>
      <c r="E222">
        <v>3386</v>
      </c>
      <c r="F222">
        <v>0</v>
      </c>
      <c r="G222">
        <v>2012</v>
      </c>
      <c r="H222" t="s">
        <v>43</v>
      </c>
      <c r="I222" t="s">
        <v>96</v>
      </c>
      <c r="J222" t="s">
        <v>116</v>
      </c>
    </row>
    <row r="223" spans="1:10">
      <c r="A223">
        <v>50</v>
      </c>
      <c r="B223">
        <v>1</v>
      </c>
      <c r="C223" t="s">
        <v>136</v>
      </c>
      <c r="D223">
        <v>12</v>
      </c>
      <c r="E223">
        <v>102342</v>
      </c>
      <c r="F223">
        <v>0</v>
      </c>
      <c r="G223">
        <v>2012</v>
      </c>
      <c r="H223" t="s">
        <v>17</v>
      </c>
      <c r="I223" t="s">
        <v>70</v>
      </c>
      <c r="J223" t="s">
        <v>116</v>
      </c>
    </row>
    <row r="224" spans="1:10">
      <c r="A224">
        <v>29</v>
      </c>
      <c r="B224">
        <v>1</v>
      </c>
      <c r="C224" t="s">
        <v>136</v>
      </c>
      <c r="D224">
        <v>12</v>
      </c>
      <c r="E224">
        <v>4988</v>
      </c>
      <c r="F224">
        <v>0</v>
      </c>
      <c r="G224">
        <v>2012</v>
      </c>
      <c r="H224" t="s">
        <v>15</v>
      </c>
      <c r="I224" t="s">
        <v>68</v>
      </c>
      <c r="J224" t="s">
        <v>116</v>
      </c>
    </row>
    <row r="225" spans="1:10">
      <c r="A225">
        <v>3</v>
      </c>
      <c r="B225">
        <v>1</v>
      </c>
      <c r="C225" t="s">
        <v>136</v>
      </c>
      <c r="D225">
        <v>12</v>
      </c>
      <c r="E225">
        <v>134743</v>
      </c>
      <c r="F225">
        <v>0</v>
      </c>
      <c r="G225">
        <v>2012</v>
      </c>
      <c r="H225" t="s">
        <v>31</v>
      </c>
      <c r="I225" t="s">
        <v>84</v>
      </c>
      <c r="J225" t="s">
        <v>116</v>
      </c>
    </row>
    <row r="226" spans="1:10">
      <c r="A226">
        <v>49</v>
      </c>
      <c r="B226">
        <v>1</v>
      </c>
      <c r="C226" t="s">
        <v>136</v>
      </c>
      <c r="D226">
        <v>12</v>
      </c>
      <c r="E226">
        <v>8888</v>
      </c>
      <c r="F226">
        <v>0</v>
      </c>
      <c r="G226">
        <v>2012</v>
      </c>
      <c r="H226" t="s">
        <v>25</v>
      </c>
      <c r="I226" t="s">
        <v>78</v>
      </c>
      <c r="J226" t="s">
        <v>116</v>
      </c>
    </row>
    <row r="227" spans="1:10">
      <c r="A227">
        <v>45</v>
      </c>
      <c r="B227">
        <v>1</v>
      </c>
      <c r="C227" t="s">
        <v>136</v>
      </c>
      <c r="D227">
        <v>12</v>
      </c>
      <c r="E227">
        <v>12554</v>
      </c>
      <c r="F227">
        <v>0</v>
      </c>
      <c r="G227">
        <v>2012</v>
      </c>
      <c r="H227" t="s">
        <v>57</v>
      </c>
      <c r="I227" t="s">
        <v>110</v>
      </c>
      <c r="J227" t="s">
        <v>116</v>
      </c>
    </row>
    <row r="228" spans="1:10">
      <c r="A228">
        <v>20</v>
      </c>
      <c r="B228">
        <v>1</v>
      </c>
      <c r="C228" t="s">
        <v>136</v>
      </c>
      <c r="D228">
        <v>12</v>
      </c>
      <c r="E228">
        <v>10742</v>
      </c>
      <c r="F228">
        <v>0</v>
      </c>
      <c r="G228">
        <v>2012</v>
      </c>
      <c r="H228" t="s">
        <v>40</v>
      </c>
      <c r="I228" t="s">
        <v>93</v>
      </c>
      <c r="J228" t="s">
        <v>116</v>
      </c>
    </row>
    <row r="229" spans="1:10">
      <c r="A229">
        <v>41</v>
      </c>
      <c r="B229">
        <v>1</v>
      </c>
      <c r="C229" t="s">
        <v>136</v>
      </c>
      <c r="D229">
        <v>12</v>
      </c>
      <c r="E229">
        <v>150229</v>
      </c>
      <c r="F229">
        <v>0</v>
      </c>
      <c r="G229">
        <v>2012</v>
      </c>
      <c r="H229" t="s">
        <v>47</v>
      </c>
      <c r="I229" t="s">
        <v>100</v>
      </c>
      <c r="J229" t="s">
        <v>116</v>
      </c>
    </row>
    <row r="230" spans="1:10">
      <c r="A230">
        <v>6</v>
      </c>
      <c r="B230">
        <v>1</v>
      </c>
      <c r="C230" t="s">
        <v>136</v>
      </c>
      <c r="D230">
        <v>12</v>
      </c>
      <c r="E230">
        <v>264155</v>
      </c>
      <c r="F230">
        <v>0</v>
      </c>
      <c r="G230">
        <v>2012</v>
      </c>
      <c r="H230" t="s">
        <v>7</v>
      </c>
      <c r="I230" t="s">
        <v>60</v>
      </c>
      <c r="J230" t="s">
        <v>116</v>
      </c>
    </row>
    <row r="231" spans="1:10">
      <c r="A231">
        <v>33</v>
      </c>
      <c r="B231">
        <v>1</v>
      </c>
      <c r="C231" t="s">
        <v>136</v>
      </c>
      <c r="D231">
        <v>12</v>
      </c>
      <c r="E231">
        <v>80769</v>
      </c>
      <c r="F231">
        <v>0</v>
      </c>
      <c r="G231">
        <v>2012</v>
      </c>
      <c r="H231" t="s">
        <v>52</v>
      </c>
      <c r="I231" t="s">
        <v>105</v>
      </c>
      <c r="J231" t="s">
        <v>116</v>
      </c>
    </row>
    <row r="232" spans="1:10">
      <c r="A232">
        <v>48</v>
      </c>
      <c r="B232">
        <v>1</v>
      </c>
      <c r="C232" t="s">
        <v>136</v>
      </c>
      <c r="D232">
        <v>12</v>
      </c>
      <c r="E232">
        <v>157003</v>
      </c>
      <c r="F232">
        <v>0</v>
      </c>
      <c r="G232">
        <v>2012</v>
      </c>
      <c r="H232" t="s">
        <v>38</v>
      </c>
      <c r="I232" t="s">
        <v>91</v>
      </c>
      <c r="J232" t="s">
        <v>116</v>
      </c>
    </row>
    <row r="233" spans="1:10">
      <c r="A233">
        <v>27</v>
      </c>
      <c r="B233">
        <v>1</v>
      </c>
      <c r="C233" t="s">
        <v>136</v>
      </c>
      <c r="D233">
        <v>12</v>
      </c>
      <c r="E233">
        <v>36922</v>
      </c>
      <c r="F233">
        <v>0</v>
      </c>
      <c r="G233">
        <v>2012</v>
      </c>
      <c r="H233" t="s">
        <v>36</v>
      </c>
      <c r="I233" t="s">
        <v>89</v>
      </c>
      <c r="J233" t="s">
        <v>116</v>
      </c>
    </row>
    <row r="234" spans="1:10">
      <c r="A234">
        <v>35</v>
      </c>
      <c r="B234">
        <v>1</v>
      </c>
      <c r="C234" t="s">
        <v>136</v>
      </c>
      <c r="D234">
        <v>12</v>
      </c>
      <c r="E234">
        <v>26491</v>
      </c>
      <c r="F234">
        <v>0</v>
      </c>
      <c r="G234">
        <v>2012</v>
      </c>
      <c r="H234" t="s">
        <v>9</v>
      </c>
      <c r="I234" t="s">
        <v>62</v>
      </c>
      <c r="J234" t="s">
        <v>116</v>
      </c>
    </row>
    <row r="235" spans="1:10">
      <c r="A235">
        <v>23</v>
      </c>
      <c r="B235">
        <v>1</v>
      </c>
      <c r="C235" t="s">
        <v>136</v>
      </c>
      <c r="D235">
        <v>12</v>
      </c>
      <c r="E235">
        <v>424596</v>
      </c>
      <c r="F235">
        <v>0</v>
      </c>
      <c r="G235">
        <v>2012</v>
      </c>
      <c r="H235" t="s">
        <v>11</v>
      </c>
      <c r="I235" t="s">
        <v>64</v>
      </c>
      <c r="J235" t="s">
        <v>116</v>
      </c>
    </row>
    <row r="236" spans="1:10">
      <c r="A236">
        <v>15</v>
      </c>
      <c r="B236">
        <v>1</v>
      </c>
      <c r="C236" t="s">
        <v>136</v>
      </c>
      <c r="D236">
        <v>12</v>
      </c>
      <c r="E236">
        <v>144513</v>
      </c>
      <c r="F236">
        <v>0</v>
      </c>
      <c r="G236">
        <v>2012</v>
      </c>
      <c r="H236" t="s">
        <v>14</v>
      </c>
      <c r="I236" t="s">
        <v>67</v>
      </c>
      <c r="J236" t="s">
        <v>116</v>
      </c>
    </row>
    <row r="237" spans="1:10">
      <c r="A237">
        <v>11</v>
      </c>
      <c r="B237">
        <v>1</v>
      </c>
      <c r="C237" t="s">
        <v>136</v>
      </c>
      <c r="D237">
        <v>12</v>
      </c>
      <c r="E237">
        <v>299412</v>
      </c>
      <c r="F237">
        <v>0</v>
      </c>
      <c r="G237">
        <v>2012</v>
      </c>
      <c r="H237" t="s">
        <v>55</v>
      </c>
      <c r="I237" t="s">
        <v>108</v>
      </c>
      <c r="J237" t="s">
        <v>116</v>
      </c>
    </row>
    <row r="238" spans="1:10">
      <c r="A238">
        <v>40</v>
      </c>
      <c r="B238">
        <v>1</v>
      </c>
      <c r="C238" t="s">
        <v>136</v>
      </c>
      <c r="D238">
        <v>12</v>
      </c>
      <c r="E238">
        <v>9198</v>
      </c>
      <c r="F238">
        <v>0</v>
      </c>
      <c r="G238">
        <v>2012</v>
      </c>
      <c r="H238" t="s">
        <v>12</v>
      </c>
      <c r="I238" t="s">
        <v>65</v>
      </c>
      <c r="J238" t="s">
        <v>116</v>
      </c>
    </row>
    <row r="239" spans="1:10">
      <c r="A239">
        <v>38</v>
      </c>
      <c r="B239">
        <v>1</v>
      </c>
      <c r="C239" t="s">
        <v>136</v>
      </c>
      <c r="D239">
        <v>12</v>
      </c>
      <c r="E239">
        <v>112801</v>
      </c>
      <c r="F239">
        <v>0</v>
      </c>
      <c r="G239">
        <v>2012</v>
      </c>
      <c r="H239" t="s">
        <v>18</v>
      </c>
      <c r="I239" t="s">
        <v>71</v>
      </c>
      <c r="J239" t="s">
        <v>116</v>
      </c>
    </row>
    <row r="240" spans="1:10">
      <c r="A240">
        <v>7</v>
      </c>
      <c r="B240">
        <v>1</v>
      </c>
      <c r="C240" t="s">
        <v>136</v>
      </c>
      <c r="D240">
        <v>12</v>
      </c>
      <c r="E240">
        <v>4024</v>
      </c>
      <c r="F240">
        <v>0</v>
      </c>
      <c r="G240">
        <v>2012</v>
      </c>
      <c r="H240" t="s">
        <v>51</v>
      </c>
      <c r="I240" t="s">
        <v>104</v>
      </c>
      <c r="J240" t="s">
        <v>116</v>
      </c>
    </row>
    <row r="241" spans="1:10">
      <c r="A241">
        <v>25</v>
      </c>
      <c r="B241">
        <v>1</v>
      </c>
      <c r="C241" t="s">
        <v>136</v>
      </c>
      <c r="D241">
        <v>12</v>
      </c>
      <c r="E241">
        <v>137076</v>
      </c>
      <c r="F241">
        <v>0</v>
      </c>
      <c r="G241">
        <v>2012</v>
      </c>
      <c r="H241" t="s">
        <v>28</v>
      </c>
      <c r="I241" t="s">
        <v>81</v>
      </c>
      <c r="J241" t="s">
        <v>116</v>
      </c>
    </row>
    <row r="242" spans="1:10">
      <c r="A242">
        <v>12</v>
      </c>
      <c r="B242">
        <v>1</v>
      </c>
      <c r="C242" t="s">
        <v>136</v>
      </c>
      <c r="D242">
        <v>12</v>
      </c>
      <c r="E242">
        <v>4397</v>
      </c>
      <c r="F242">
        <v>0</v>
      </c>
      <c r="G242">
        <v>2012</v>
      </c>
      <c r="H242" t="s">
        <v>8</v>
      </c>
      <c r="I242" t="s">
        <v>61</v>
      </c>
      <c r="J242" t="s">
        <v>116</v>
      </c>
    </row>
    <row r="243" spans="1:10">
      <c r="A243">
        <v>42</v>
      </c>
      <c r="B243">
        <v>1</v>
      </c>
      <c r="C243" t="s">
        <v>136</v>
      </c>
      <c r="D243">
        <v>12</v>
      </c>
      <c r="E243">
        <v>17713</v>
      </c>
      <c r="F243">
        <v>0</v>
      </c>
      <c r="G243">
        <v>2012</v>
      </c>
      <c r="H243" t="s">
        <v>24</v>
      </c>
      <c r="I243" t="s">
        <v>77</v>
      </c>
      <c r="J243" t="s">
        <v>116</v>
      </c>
    </row>
    <row r="244" spans="1:10">
      <c r="A244">
        <v>44</v>
      </c>
      <c r="B244">
        <v>1</v>
      </c>
      <c r="C244" t="s">
        <v>136</v>
      </c>
      <c r="D244">
        <v>12</v>
      </c>
      <c r="E244">
        <v>377323</v>
      </c>
      <c r="F244">
        <v>0</v>
      </c>
      <c r="G244">
        <v>2012</v>
      </c>
      <c r="H244" t="s">
        <v>16</v>
      </c>
      <c r="I244" t="s">
        <v>69</v>
      </c>
      <c r="J244" t="s">
        <v>116</v>
      </c>
    </row>
    <row r="245" spans="1:10">
      <c r="A245">
        <v>8</v>
      </c>
      <c r="B245">
        <v>1</v>
      </c>
      <c r="C245" t="s">
        <v>136</v>
      </c>
      <c r="D245">
        <v>12</v>
      </c>
      <c r="E245">
        <v>615</v>
      </c>
      <c r="F245">
        <v>0</v>
      </c>
      <c r="G245">
        <v>2012</v>
      </c>
      <c r="H245" t="s">
        <v>20</v>
      </c>
      <c r="I245" t="s">
        <v>73</v>
      </c>
      <c r="J245" t="s">
        <v>116</v>
      </c>
    </row>
    <row r="246" spans="1:10">
      <c r="A246">
        <v>26</v>
      </c>
      <c r="B246">
        <v>1</v>
      </c>
      <c r="C246" t="s">
        <v>136</v>
      </c>
      <c r="D246">
        <v>12</v>
      </c>
      <c r="E246">
        <v>244063</v>
      </c>
      <c r="F246">
        <v>0</v>
      </c>
      <c r="G246">
        <v>2012</v>
      </c>
      <c r="H246" t="s">
        <v>19</v>
      </c>
      <c r="I246" t="s">
        <v>72</v>
      </c>
      <c r="J246" t="s">
        <v>116</v>
      </c>
    </row>
    <row r="247" spans="1:10">
      <c r="A247">
        <v>47</v>
      </c>
      <c r="B247">
        <v>1</v>
      </c>
      <c r="C247" t="s">
        <v>136</v>
      </c>
      <c r="D247">
        <v>12</v>
      </c>
      <c r="E247">
        <v>70895</v>
      </c>
      <c r="F247">
        <v>0</v>
      </c>
      <c r="G247">
        <v>2012</v>
      </c>
      <c r="H247" t="s">
        <v>44</v>
      </c>
      <c r="I247" t="s">
        <v>97</v>
      </c>
      <c r="J247" t="s">
        <v>116</v>
      </c>
    </row>
    <row r="248" spans="1:10">
      <c r="A248">
        <v>39</v>
      </c>
      <c r="B248">
        <v>1</v>
      </c>
      <c r="C248" t="s">
        <v>136</v>
      </c>
      <c r="D248">
        <v>12</v>
      </c>
      <c r="E248">
        <v>87969</v>
      </c>
      <c r="F248">
        <v>0</v>
      </c>
      <c r="G248">
        <v>2012</v>
      </c>
      <c r="H248" t="s">
        <v>49</v>
      </c>
      <c r="I248" t="s">
        <v>102</v>
      </c>
      <c r="J248" t="s">
        <v>116</v>
      </c>
    </row>
    <row r="249" spans="1:10">
      <c r="A249">
        <v>19</v>
      </c>
      <c r="B249">
        <v>1</v>
      </c>
      <c r="C249" t="s">
        <v>136</v>
      </c>
      <c r="D249">
        <v>12</v>
      </c>
      <c r="E249">
        <v>10782</v>
      </c>
      <c r="F249">
        <v>0</v>
      </c>
      <c r="G249">
        <v>2012</v>
      </c>
      <c r="H249" t="s">
        <v>45</v>
      </c>
      <c r="I249" t="s">
        <v>98</v>
      </c>
      <c r="J249" t="s">
        <v>116</v>
      </c>
    </row>
    <row r="250" spans="1:10">
      <c r="A250">
        <v>36</v>
      </c>
      <c r="B250">
        <v>1</v>
      </c>
      <c r="C250" t="s">
        <v>136</v>
      </c>
      <c r="D250">
        <v>12</v>
      </c>
      <c r="E250">
        <v>670840</v>
      </c>
      <c r="F250">
        <v>0</v>
      </c>
      <c r="G250">
        <v>2012</v>
      </c>
      <c r="H250" t="s">
        <v>48</v>
      </c>
      <c r="I250" t="s">
        <v>101</v>
      </c>
      <c r="J250" t="s">
        <v>116</v>
      </c>
    </row>
    <row r="251" spans="1:10">
      <c r="A251">
        <v>24</v>
      </c>
      <c r="B251">
        <v>1</v>
      </c>
      <c r="C251" t="s">
        <v>136</v>
      </c>
      <c r="D251">
        <v>12</v>
      </c>
      <c r="E251">
        <v>207169</v>
      </c>
      <c r="F251">
        <v>0</v>
      </c>
      <c r="G251">
        <v>2012</v>
      </c>
      <c r="H251" t="s">
        <v>35</v>
      </c>
      <c r="I251" t="s">
        <v>88</v>
      </c>
      <c r="J251" t="s">
        <v>116</v>
      </c>
    </row>
    <row r="252" spans="1:10">
      <c r="A252">
        <v>2</v>
      </c>
      <c r="B252">
        <v>1</v>
      </c>
      <c r="C252" t="s">
        <v>136</v>
      </c>
      <c r="D252">
        <v>12</v>
      </c>
      <c r="E252">
        <v>19593</v>
      </c>
      <c r="F252">
        <v>0</v>
      </c>
      <c r="G252">
        <v>2012</v>
      </c>
      <c r="H252" t="s">
        <v>34</v>
      </c>
      <c r="I252" t="s">
        <v>87</v>
      </c>
      <c r="J252" t="s">
        <v>116</v>
      </c>
    </row>
    <row r="253" spans="1:10">
      <c r="A253">
        <v>31</v>
      </c>
      <c r="B253">
        <v>1</v>
      </c>
      <c r="C253" t="s">
        <v>136</v>
      </c>
      <c r="D253">
        <v>12</v>
      </c>
      <c r="E253">
        <v>275971</v>
      </c>
      <c r="F253">
        <v>0</v>
      </c>
      <c r="G253">
        <v>2012</v>
      </c>
      <c r="H253" t="s">
        <v>37</v>
      </c>
      <c r="I253" t="s">
        <v>90</v>
      </c>
      <c r="J253" t="s">
        <v>116</v>
      </c>
    </row>
    <row r="254" spans="1:10">
      <c r="A254">
        <v>1</v>
      </c>
      <c r="B254">
        <v>1</v>
      </c>
      <c r="C254" t="s">
        <v>136</v>
      </c>
      <c r="D254">
        <v>12</v>
      </c>
      <c r="E254">
        <v>210558</v>
      </c>
      <c r="F254">
        <v>0</v>
      </c>
      <c r="G254">
        <v>2012</v>
      </c>
      <c r="H254" t="s">
        <v>41</v>
      </c>
      <c r="I254" t="s">
        <v>94</v>
      </c>
      <c r="J254" t="s">
        <v>116</v>
      </c>
    </row>
    <row r="255" spans="1:10">
      <c r="A255">
        <v>46</v>
      </c>
      <c r="B255">
        <v>1</v>
      </c>
      <c r="C255" t="s">
        <v>136</v>
      </c>
      <c r="D255">
        <v>12</v>
      </c>
      <c r="E255">
        <v>5624</v>
      </c>
      <c r="F255">
        <v>0</v>
      </c>
      <c r="G255">
        <v>2012</v>
      </c>
      <c r="H255" t="s">
        <v>39</v>
      </c>
      <c r="I255" t="s">
        <v>92</v>
      </c>
      <c r="J255" t="s">
        <v>116</v>
      </c>
    </row>
    <row r="256" spans="1:10">
      <c r="A256">
        <v>17</v>
      </c>
      <c r="B256">
        <v>1</v>
      </c>
      <c r="C256" t="s">
        <v>136</v>
      </c>
      <c r="D256">
        <v>12</v>
      </c>
      <c r="E256">
        <v>48329</v>
      </c>
      <c r="F256">
        <v>0</v>
      </c>
      <c r="G256">
        <v>2012</v>
      </c>
      <c r="H256" t="s">
        <v>32</v>
      </c>
      <c r="I256" t="s">
        <v>85</v>
      </c>
      <c r="J256" t="s">
        <v>116</v>
      </c>
    </row>
    <row r="257" spans="1:10">
      <c r="A257">
        <v>9</v>
      </c>
      <c r="B257">
        <v>1</v>
      </c>
      <c r="C257" t="s">
        <v>136</v>
      </c>
      <c r="D257">
        <v>16</v>
      </c>
      <c r="E257">
        <v>377</v>
      </c>
      <c r="F257">
        <v>0</v>
      </c>
      <c r="G257">
        <v>2012</v>
      </c>
      <c r="H257" t="s">
        <v>56</v>
      </c>
      <c r="I257" t="s">
        <v>109</v>
      </c>
      <c r="J257" t="s">
        <v>117</v>
      </c>
    </row>
    <row r="258" spans="1:10">
      <c r="A258">
        <v>10</v>
      </c>
      <c r="B258">
        <v>1</v>
      </c>
      <c r="C258" t="s">
        <v>136</v>
      </c>
      <c r="D258">
        <v>16</v>
      </c>
      <c r="E258">
        <v>808326</v>
      </c>
      <c r="F258">
        <v>0</v>
      </c>
      <c r="G258">
        <v>2012</v>
      </c>
      <c r="H258" t="s">
        <v>21</v>
      </c>
      <c r="I258" t="s">
        <v>74</v>
      </c>
      <c r="J258" t="s">
        <v>117</v>
      </c>
    </row>
    <row r="259" spans="1:10">
      <c r="A259">
        <v>22</v>
      </c>
      <c r="B259">
        <v>1</v>
      </c>
      <c r="C259" t="s">
        <v>136</v>
      </c>
      <c r="D259">
        <v>16</v>
      </c>
      <c r="E259">
        <v>483913</v>
      </c>
      <c r="F259">
        <v>0</v>
      </c>
      <c r="G259">
        <v>2012</v>
      </c>
      <c r="H259" t="s">
        <v>33</v>
      </c>
      <c r="I259" t="s">
        <v>86</v>
      </c>
      <c r="J259" t="s">
        <v>117</v>
      </c>
    </row>
    <row r="260" spans="1:10">
      <c r="A260">
        <v>33</v>
      </c>
      <c r="B260">
        <v>1</v>
      </c>
      <c r="C260" t="s">
        <v>136</v>
      </c>
      <c r="D260">
        <v>16</v>
      </c>
      <c r="E260">
        <v>931660</v>
      </c>
      <c r="F260">
        <v>0</v>
      </c>
      <c r="G260">
        <v>2012</v>
      </c>
      <c r="H260" t="s">
        <v>52</v>
      </c>
      <c r="I260" t="s">
        <v>105</v>
      </c>
      <c r="J260" t="s">
        <v>117</v>
      </c>
    </row>
    <row r="261" spans="1:10">
      <c r="A261">
        <v>35</v>
      </c>
      <c r="B261">
        <v>1</v>
      </c>
      <c r="C261" t="s">
        <v>136</v>
      </c>
      <c r="D261">
        <v>16</v>
      </c>
      <c r="E261">
        <v>112107</v>
      </c>
      <c r="F261">
        <v>0</v>
      </c>
      <c r="G261">
        <v>2012</v>
      </c>
      <c r="H261" t="s">
        <v>9</v>
      </c>
      <c r="I261" t="s">
        <v>62</v>
      </c>
      <c r="J261" t="s">
        <v>117</v>
      </c>
    </row>
    <row r="262" spans="1:10">
      <c r="A262">
        <v>13</v>
      </c>
      <c r="B262">
        <v>1</v>
      </c>
      <c r="C262" t="s">
        <v>136</v>
      </c>
      <c r="D262">
        <v>16</v>
      </c>
      <c r="E262">
        <v>123149</v>
      </c>
      <c r="F262">
        <v>0</v>
      </c>
      <c r="G262">
        <v>2012</v>
      </c>
      <c r="H262" t="s">
        <v>13</v>
      </c>
      <c r="I262" t="s">
        <v>66</v>
      </c>
      <c r="J262" t="s">
        <v>117</v>
      </c>
    </row>
    <row r="263" spans="1:10">
      <c r="A263">
        <v>51</v>
      </c>
      <c r="B263">
        <v>1</v>
      </c>
      <c r="C263" t="s">
        <v>136</v>
      </c>
      <c r="D263">
        <v>16</v>
      </c>
      <c r="E263">
        <v>62101</v>
      </c>
      <c r="F263">
        <v>0</v>
      </c>
      <c r="G263">
        <v>2012</v>
      </c>
      <c r="H263" t="s">
        <v>43</v>
      </c>
      <c r="I263" t="s">
        <v>96</v>
      </c>
      <c r="J263" t="s">
        <v>117</v>
      </c>
    </row>
    <row r="264" spans="1:10">
      <c r="A264">
        <v>21</v>
      </c>
      <c r="B264">
        <v>1</v>
      </c>
      <c r="C264" t="s">
        <v>136</v>
      </c>
      <c r="D264">
        <v>16</v>
      </c>
      <c r="E264">
        <v>662083</v>
      </c>
      <c r="F264">
        <v>0</v>
      </c>
      <c r="G264">
        <v>2012</v>
      </c>
      <c r="H264" t="s">
        <v>23</v>
      </c>
      <c r="I264" t="s">
        <v>76</v>
      </c>
      <c r="J264" t="s">
        <v>117</v>
      </c>
    </row>
    <row r="265" spans="1:10">
      <c r="A265">
        <v>4</v>
      </c>
      <c r="B265">
        <v>1</v>
      </c>
      <c r="C265" t="s">
        <v>136</v>
      </c>
      <c r="D265">
        <v>16</v>
      </c>
      <c r="E265">
        <v>246420</v>
      </c>
      <c r="F265">
        <v>0</v>
      </c>
      <c r="G265">
        <v>2012</v>
      </c>
      <c r="H265" t="s">
        <v>10</v>
      </c>
      <c r="I265" t="s">
        <v>63</v>
      </c>
      <c r="J265" t="s">
        <v>117</v>
      </c>
    </row>
    <row r="266" spans="1:10">
      <c r="A266">
        <v>20</v>
      </c>
      <c r="B266">
        <v>1</v>
      </c>
      <c r="C266" t="s">
        <v>136</v>
      </c>
      <c r="D266">
        <v>16</v>
      </c>
      <c r="E266">
        <v>92353</v>
      </c>
      <c r="F266">
        <v>0</v>
      </c>
      <c r="G266">
        <v>2012</v>
      </c>
      <c r="H266" t="s">
        <v>40</v>
      </c>
      <c r="I266" t="s">
        <v>93</v>
      </c>
      <c r="J266" t="s">
        <v>117</v>
      </c>
    </row>
    <row r="267" spans="1:10">
      <c r="A267">
        <v>47</v>
      </c>
      <c r="B267">
        <v>1</v>
      </c>
      <c r="C267" t="s">
        <v>136</v>
      </c>
      <c r="D267">
        <v>16</v>
      </c>
      <c r="E267">
        <v>1165624</v>
      </c>
      <c r="F267">
        <v>0</v>
      </c>
      <c r="G267">
        <v>2012</v>
      </c>
      <c r="H267" t="s">
        <v>44</v>
      </c>
      <c r="I267" t="s">
        <v>97</v>
      </c>
      <c r="J267" t="s">
        <v>117</v>
      </c>
    </row>
    <row r="268" spans="1:10">
      <c r="A268">
        <v>49</v>
      </c>
      <c r="B268">
        <v>1</v>
      </c>
      <c r="C268" t="s">
        <v>136</v>
      </c>
      <c r="D268">
        <v>16</v>
      </c>
      <c r="E268">
        <v>220168</v>
      </c>
      <c r="F268">
        <v>0</v>
      </c>
      <c r="G268">
        <v>2012</v>
      </c>
      <c r="H268" t="s">
        <v>25</v>
      </c>
      <c r="I268" t="s">
        <v>78</v>
      </c>
      <c r="J268" t="s">
        <v>117</v>
      </c>
    </row>
    <row r="269" spans="1:10">
      <c r="A269">
        <v>23</v>
      </c>
      <c r="B269">
        <v>1</v>
      </c>
      <c r="C269" t="s">
        <v>136</v>
      </c>
      <c r="D269">
        <v>16</v>
      </c>
      <c r="E269">
        <v>1088201</v>
      </c>
      <c r="F269">
        <v>0</v>
      </c>
      <c r="G269">
        <v>2012</v>
      </c>
      <c r="H269" t="s">
        <v>11</v>
      </c>
      <c r="I269" t="s">
        <v>64</v>
      </c>
      <c r="J269" t="s">
        <v>117</v>
      </c>
    </row>
    <row r="270" spans="1:10">
      <c r="A270">
        <v>11</v>
      </c>
      <c r="B270">
        <v>1</v>
      </c>
      <c r="C270" t="s">
        <v>136</v>
      </c>
      <c r="D270">
        <v>16</v>
      </c>
      <c r="E270">
        <v>789886</v>
      </c>
      <c r="F270">
        <v>0</v>
      </c>
      <c r="G270">
        <v>2012</v>
      </c>
      <c r="H270" t="s">
        <v>55</v>
      </c>
      <c r="I270" t="s">
        <v>108</v>
      </c>
      <c r="J270" t="s">
        <v>117</v>
      </c>
    </row>
    <row r="271" spans="1:10">
      <c r="A271">
        <v>50</v>
      </c>
      <c r="B271">
        <v>1</v>
      </c>
      <c r="C271" t="s">
        <v>136</v>
      </c>
      <c r="D271">
        <v>16</v>
      </c>
      <c r="E271">
        <v>489126</v>
      </c>
      <c r="F271">
        <v>0</v>
      </c>
      <c r="G271">
        <v>2012</v>
      </c>
      <c r="H271" t="s">
        <v>17</v>
      </c>
      <c r="I271" t="s">
        <v>70</v>
      </c>
      <c r="J271" t="s">
        <v>117</v>
      </c>
    </row>
    <row r="272" spans="1:10">
      <c r="A272">
        <v>19</v>
      </c>
      <c r="B272">
        <v>1</v>
      </c>
      <c r="C272" t="s">
        <v>136</v>
      </c>
      <c r="D272">
        <v>16</v>
      </c>
      <c r="E272">
        <v>339604</v>
      </c>
      <c r="F272">
        <v>0</v>
      </c>
      <c r="G272">
        <v>2012</v>
      </c>
      <c r="H272" t="s">
        <v>45</v>
      </c>
      <c r="I272" t="s">
        <v>98</v>
      </c>
      <c r="J272" t="s">
        <v>117</v>
      </c>
    </row>
    <row r="273" spans="1:10">
      <c r="A273">
        <v>46</v>
      </c>
      <c r="B273">
        <v>1</v>
      </c>
      <c r="C273" t="s">
        <v>136</v>
      </c>
      <c r="D273">
        <v>16</v>
      </c>
      <c r="E273">
        <v>102134</v>
      </c>
      <c r="F273">
        <v>0</v>
      </c>
      <c r="G273">
        <v>2012</v>
      </c>
      <c r="H273" t="s">
        <v>39</v>
      </c>
      <c r="I273" t="s">
        <v>92</v>
      </c>
      <c r="J273" t="s">
        <v>117</v>
      </c>
    </row>
    <row r="274" spans="1:10">
      <c r="A274">
        <v>36</v>
      </c>
      <c r="B274">
        <v>1</v>
      </c>
      <c r="C274" t="s">
        <v>136</v>
      </c>
      <c r="D274">
        <v>16</v>
      </c>
      <c r="E274">
        <v>1140883</v>
      </c>
      <c r="F274">
        <v>0</v>
      </c>
      <c r="G274">
        <v>2012</v>
      </c>
      <c r="H274" t="s">
        <v>48</v>
      </c>
      <c r="I274" t="s">
        <v>101</v>
      </c>
      <c r="J274" t="s">
        <v>117</v>
      </c>
    </row>
    <row r="275" spans="1:10">
      <c r="A275">
        <v>41</v>
      </c>
      <c r="B275">
        <v>1</v>
      </c>
      <c r="C275" t="s">
        <v>136</v>
      </c>
      <c r="D275">
        <v>16</v>
      </c>
      <c r="E275">
        <v>398301</v>
      </c>
      <c r="F275">
        <v>0</v>
      </c>
      <c r="G275">
        <v>2012</v>
      </c>
      <c r="H275" t="s">
        <v>47</v>
      </c>
      <c r="I275" t="s">
        <v>100</v>
      </c>
      <c r="J275" t="s">
        <v>117</v>
      </c>
    </row>
    <row r="276" spans="1:10">
      <c r="A276">
        <v>42</v>
      </c>
      <c r="B276">
        <v>1</v>
      </c>
      <c r="C276" t="s">
        <v>136</v>
      </c>
      <c r="D276">
        <v>16</v>
      </c>
      <c r="E276">
        <v>71219</v>
      </c>
      <c r="F276">
        <v>0</v>
      </c>
      <c r="G276">
        <v>2012</v>
      </c>
      <c r="H276" t="s">
        <v>24</v>
      </c>
      <c r="I276" t="s">
        <v>77</v>
      </c>
      <c r="J276" t="s">
        <v>117</v>
      </c>
    </row>
    <row r="277" spans="1:10">
      <c r="A277">
        <v>25</v>
      </c>
      <c r="B277">
        <v>1</v>
      </c>
      <c r="C277" t="s">
        <v>136</v>
      </c>
      <c r="D277">
        <v>16</v>
      </c>
      <c r="E277">
        <v>288331</v>
      </c>
      <c r="F277">
        <v>0</v>
      </c>
      <c r="G277">
        <v>2012</v>
      </c>
      <c r="H277" t="s">
        <v>28</v>
      </c>
      <c r="I277" t="s">
        <v>81</v>
      </c>
      <c r="J277" t="s">
        <v>117</v>
      </c>
    </row>
    <row r="278" spans="1:10">
      <c r="A278">
        <v>45</v>
      </c>
      <c r="B278">
        <v>1</v>
      </c>
      <c r="C278" t="s">
        <v>136</v>
      </c>
      <c r="D278">
        <v>16</v>
      </c>
      <c r="E278">
        <v>195995</v>
      </c>
      <c r="F278">
        <v>0</v>
      </c>
      <c r="G278">
        <v>2012</v>
      </c>
      <c r="H278" t="s">
        <v>57</v>
      </c>
      <c r="I278" t="s">
        <v>110</v>
      </c>
      <c r="J278" t="s">
        <v>117</v>
      </c>
    </row>
    <row r="279" spans="1:10">
      <c r="A279">
        <v>0</v>
      </c>
      <c r="B279">
        <v>1</v>
      </c>
      <c r="C279" t="s">
        <v>136</v>
      </c>
      <c r="D279">
        <v>16</v>
      </c>
      <c r="E279">
        <v>24739951</v>
      </c>
      <c r="F279">
        <v>0</v>
      </c>
      <c r="G279">
        <v>2012</v>
      </c>
      <c r="H279" t="s">
        <v>22</v>
      </c>
      <c r="I279" t="s">
        <v>75</v>
      </c>
      <c r="J279" t="s">
        <v>117</v>
      </c>
    </row>
    <row r="280" spans="1:10">
      <c r="A280">
        <v>27</v>
      </c>
      <c r="B280">
        <v>1</v>
      </c>
      <c r="C280" t="s">
        <v>136</v>
      </c>
      <c r="D280">
        <v>16</v>
      </c>
      <c r="E280">
        <v>84724</v>
      </c>
      <c r="F280">
        <v>0</v>
      </c>
      <c r="G280">
        <v>2012</v>
      </c>
      <c r="H280" t="s">
        <v>36</v>
      </c>
      <c r="I280" t="s">
        <v>89</v>
      </c>
      <c r="J280" t="s">
        <v>117</v>
      </c>
    </row>
    <row r="281" spans="1:10">
      <c r="A281">
        <v>6</v>
      </c>
      <c r="B281">
        <v>1</v>
      </c>
      <c r="C281" t="s">
        <v>136</v>
      </c>
      <c r="D281">
        <v>16</v>
      </c>
      <c r="E281">
        <v>533676</v>
      </c>
      <c r="F281">
        <v>0</v>
      </c>
      <c r="G281">
        <v>2012</v>
      </c>
      <c r="H281" t="s">
        <v>7</v>
      </c>
      <c r="I281" t="s">
        <v>60</v>
      </c>
      <c r="J281" t="s">
        <v>117</v>
      </c>
    </row>
    <row r="282" spans="1:10">
      <c r="A282">
        <v>48</v>
      </c>
      <c r="B282">
        <v>1</v>
      </c>
      <c r="C282" t="s">
        <v>136</v>
      </c>
      <c r="D282">
        <v>16</v>
      </c>
      <c r="E282">
        <v>522262</v>
      </c>
      <c r="F282">
        <v>0</v>
      </c>
      <c r="G282">
        <v>2012</v>
      </c>
      <c r="H282" t="s">
        <v>38</v>
      </c>
      <c r="I282" t="s">
        <v>91</v>
      </c>
      <c r="J282" t="s">
        <v>117</v>
      </c>
    </row>
    <row r="283" spans="1:10">
      <c r="A283">
        <v>26</v>
      </c>
      <c r="B283">
        <v>1</v>
      </c>
      <c r="C283" t="s">
        <v>136</v>
      </c>
      <c r="D283">
        <v>16</v>
      </c>
      <c r="E283">
        <v>748189</v>
      </c>
      <c r="F283">
        <v>0</v>
      </c>
      <c r="G283">
        <v>2012</v>
      </c>
      <c r="H283" t="s">
        <v>19</v>
      </c>
      <c r="I283" t="s">
        <v>72</v>
      </c>
      <c r="J283" t="s">
        <v>117</v>
      </c>
    </row>
    <row r="284" spans="1:10">
      <c r="A284">
        <v>1</v>
      </c>
      <c r="B284">
        <v>1</v>
      </c>
      <c r="C284" t="s">
        <v>136</v>
      </c>
      <c r="D284">
        <v>16</v>
      </c>
      <c r="E284">
        <v>374656</v>
      </c>
      <c r="F284">
        <v>0</v>
      </c>
      <c r="G284">
        <v>2012</v>
      </c>
      <c r="H284" t="s">
        <v>41</v>
      </c>
      <c r="I284" t="s">
        <v>94</v>
      </c>
      <c r="J284" t="s">
        <v>117</v>
      </c>
    </row>
    <row r="285" spans="1:10">
      <c r="A285">
        <v>44</v>
      </c>
      <c r="B285">
        <v>1</v>
      </c>
      <c r="C285" t="s">
        <v>136</v>
      </c>
      <c r="D285">
        <v>16</v>
      </c>
      <c r="E285">
        <v>1300475</v>
      </c>
      <c r="F285">
        <v>0</v>
      </c>
      <c r="G285">
        <v>2012</v>
      </c>
      <c r="H285" t="s">
        <v>16</v>
      </c>
      <c r="I285" t="s">
        <v>69</v>
      </c>
      <c r="J285" t="s">
        <v>117</v>
      </c>
    </row>
    <row r="286" spans="1:10">
      <c r="A286">
        <v>30</v>
      </c>
      <c r="B286">
        <v>1</v>
      </c>
      <c r="C286" t="s">
        <v>136</v>
      </c>
      <c r="D286">
        <v>16</v>
      </c>
      <c r="E286">
        <v>198474</v>
      </c>
      <c r="F286">
        <v>0</v>
      </c>
      <c r="G286">
        <v>2012</v>
      </c>
      <c r="H286" t="s">
        <v>42</v>
      </c>
      <c r="I286" t="s">
        <v>95</v>
      </c>
      <c r="J286" t="s">
        <v>117</v>
      </c>
    </row>
    <row r="287" spans="1:10">
      <c r="A287">
        <v>12</v>
      </c>
      <c r="B287">
        <v>1</v>
      </c>
      <c r="C287" t="s">
        <v>136</v>
      </c>
      <c r="D287">
        <v>16</v>
      </c>
      <c r="E287">
        <v>87633</v>
      </c>
      <c r="F287">
        <v>0</v>
      </c>
      <c r="G287">
        <v>2012</v>
      </c>
      <c r="H287" t="s">
        <v>8</v>
      </c>
      <c r="I287" t="s">
        <v>61</v>
      </c>
      <c r="J287" t="s">
        <v>117</v>
      </c>
    </row>
    <row r="288" spans="1:10">
      <c r="A288">
        <v>28</v>
      </c>
      <c r="B288">
        <v>1</v>
      </c>
      <c r="C288" t="s">
        <v>136</v>
      </c>
      <c r="D288">
        <v>16</v>
      </c>
      <c r="E288">
        <v>289533</v>
      </c>
      <c r="F288">
        <v>0</v>
      </c>
      <c r="G288">
        <v>2012</v>
      </c>
      <c r="H288" t="s">
        <v>54</v>
      </c>
      <c r="I288" t="s">
        <v>107</v>
      </c>
      <c r="J288" t="s">
        <v>117</v>
      </c>
    </row>
    <row r="289" spans="1:10">
      <c r="A289">
        <v>8</v>
      </c>
      <c r="B289">
        <v>1</v>
      </c>
      <c r="C289" t="s">
        <v>136</v>
      </c>
      <c r="D289">
        <v>16</v>
      </c>
      <c r="E289">
        <v>128887</v>
      </c>
      <c r="F289">
        <v>0</v>
      </c>
      <c r="G289">
        <v>2012</v>
      </c>
      <c r="H289" t="s">
        <v>20</v>
      </c>
      <c r="I289" t="s">
        <v>73</v>
      </c>
      <c r="J289" t="s">
        <v>117</v>
      </c>
    </row>
    <row r="290" spans="1:10">
      <c r="A290">
        <v>31</v>
      </c>
      <c r="B290">
        <v>1</v>
      </c>
      <c r="C290" t="s">
        <v>136</v>
      </c>
      <c r="D290">
        <v>16</v>
      </c>
      <c r="E290">
        <v>594615</v>
      </c>
      <c r="F290">
        <v>0</v>
      </c>
      <c r="G290">
        <v>2012</v>
      </c>
      <c r="H290" t="s">
        <v>37</v>
      </c>
      <c r="I290" t="s">
        <v>90</v>
      </c>
      <c r="J290" t="s">
        <v>117</v>
      </c>
    </row>
    <row r="291" spans="1:10">
      <c r="A291">
        <v>14</v>
      </c>
      <c r="B291">
        <v>1</v>
      </c>
      <c r="C291" t="s">
        <v>136</v>
      </c>
      <c r="D291">
        <v>16</v>
      </c>
      <c r="E291">
        <v>940798</v>
      </c>
      <c r="F291">
        <v>0</v>
      </c>
      <c r="G291">
        <v>2012</v>
      </c>
      <c r="H291" t="s">
        <v>46</v>
      </c>
      <c r="I291" t="s">
        <v>99</v>
      </c>
      <c r="J291" t="s">
        <v>117</v>
      </c>
    </row>
    <row r="292" spans="1:10">
      <c r="A292">
        <v>2</v>
      </c>
      <c r="B292">
        <v>1</v>
      </c>
      <c r="C292" t="s">
        <v>136</v>
      </c>
      <c r="D292">
        <v>16</v>
      </c>
      <c r="E292">
        <v>40612</v>
      </c>
      <c r="F292">
        <v>0</v>
      </c>
      <c r="G292">
        <v>2012</v>
      </c>
      <c r="H292" t="s">
        <v>34</v>
      </c>
      <c r="I292" t="s">
        <v>87</v>
      </c>
      <c r="J292" t="s">
        <v>117</v>
      </c>
    </row>
    <row r="293" spans="1:10">
      <c r="A293">
        <v>38</v>
      </c>
      <c r="B293">
        <v>1</v>
      </c>
      <c r="C293" t="s">
        <v>136</v>
      </c>
      <c r="D293">
        <v>16</v>
      </c>
      <c r="E293">
        <v>461339</v>
      </c>
      <c r="F293">
        <v>0</v>
      </c>
      <c r="G293">
        <v>2012</v>
      </c>
      <c r="H293" t="s">
        <v>18</v>
      </c>
      <c r="I293" t="s">
        <v>71</v>
      </c>
      <c r="J293" t="s">
        <v>117</v>
      </c>
    </row>
    <row r="294" spans="1:10">
      <c r="A294">
        <v>18</v>
      </c>
      <c r="B294">
        <v>1</v>
      </c>
      <c r="C294" t="s">
        <v>136</v>
      </c>
      <c r="D294">
        <v>16</v>
      </c>
      <c r="E294">
        <v>300763</v>
      </c>
      <c r="F294">
        <v>0</v>
      </c>
      <c r="G294">
        <v>2012</v>
      </c>
      <c r="H294" t="s">
        <v>6</v>
      </c>
      <c r="I294" t="s">
        <v>59</v>
      </c>
      <c r="J294" t="s">
        <v>117</v>
      </c>
    </row>
    <row r="295" spans="1:10">
      <c r="A295">
        <v>29</v>
      </c>
      <c r="B295">
        <v>1</v>
      </c>
      <c r="C295" t="s">
        <v>136</v>
      </c>
      <c r="D295">
        <v>16</v>
      </c>
      <c r="E295">
        <v>91760</v>
      </c>
      <c r="F295">
        <v>0</v>
      </c>
      <c r="G295">
        <v>2012</v>
      </c>
      <c r="H295" t="s">
        <v>15</v>
      </c>
      <c r="I295" t="s">
        <v>68</v>
      </c>
      <c r="J295" t="s">
        <v>117</v>
      </c>
    </row>
    <row r="296" spans="1:10">
      <c r="A296">
        <v>40</v>
      </c>
      <c r="B296">
        <v>1</v>
      </c>
      <c r="C296" t="s">
        <v>136</v>
      </c>
      <c r="D296">
        <v>16</v>
      </c>
      <c r="E296">
        <v>102826</v>
      </c>
      <c r="F296">
        <v>0</v>
      </c>
      <c r="G296">
        <v>2012</v>
      </c>
      <c r="H296" t="s">
        <v>12</v>
      </c>
      <c r="I296" t="s">
        <v>65</v>
      </c>
      <c r="J296" t="s">
        <v>117</v>
      </c>
    </row>
    <row r="297" spans="1:10">
      <c r="A297">
        <v>5</v>
      </c>
      <c r="B297">
        <v>1</v>
      </c>
      <c r="C297" t="s">
        <v>136</v>
      </c>
      <c r="D297">
        <v>16</v>
      </c>
      <c r="E297">
        <v>2025625</v>
      </c>
      <c r="F297">
        <v>0</v>
      </c>
      <c r="G297">
        <v>2012</v>
      </c>
      <c r="H297" t="s">
        <v>27</v>
      </c>
      <c r="I297" t="s">
        <v>80</v>
      </c>
      <c r="J297" t="s">
        <v>117</v>
      </c>
    </row>
    <row r="298" spans="1:10">
      <c r="A298">
        <v>16</v>
      </c>
      <c r="B298">
        <v>1</v>
      </c>
      <c r="C298" t="s">
        <v>136</v>
      </c>
      <c r="D298">
        <v>16</v>
      </c>
      <c r="E298">
        <v>486696</v>
      </c>
      <c r="F298">
        <v>0</v>
      </c>
      <c r="G298">
        <v>2012</v>
      </c>
      <c r="H298" t="s">
        <v>29</v>
      </c>
      <c r="I298" t="s">
        <v>82</v>
      </c>
      <c r="J298" t="s">
        <v>117</v>
      </c>
    </row>
    <row r="299" spans="1:10">
      <c r="A299">
        <v>24</v>
      </c>
      <c r="B299">
        <v>1</v>
      </c>
      <c r="C299" t="s">
        <v>136</v>
      </c>
      <c r="D299">
        <v>16</v>
      </c>
      <c r="E299">
        <v>594145</v>
      </c>
      <c r="F299">
        <v>0</v>
      </c>
      <c r="G299">
        <v>2012</v>
      </c>
      <c r="H299" t="s">
        <v>35</v>
      </c>
      <c r="I299" t="s">
        <v>88</v>
      </c>
      <c r="J299" t="s">
        <v>117</v>
      </c>
    </row>
    <row r="300" spans="1:10">
      <c r="A300">
        <v>34</v>
      </c>
      <c r="B300">
        <v>1</v>
      </c>
      <c r="C300" t="s">
        <v>136</v>
      </c>
      <c r="D300">
        <v>16</v>
      </c>
      <c r="E300">
        <v>1491035</v>
      </c>
      <c r="F300">
        <v>0</v>
      </c>
      <c r="G300">
        <v>2012</v>
      </c>
      <c r="H300" t="s">
        <v>26</v>
      </c>
      <c r="I300" t="s">
        <v>79</v>
      </c>
      <c r="J300" t="s">
        <v>117</v>
      </c>
    </row>
    <row r="301" spans="1:10">
      <c r="A301">
        <v>7</v>
      </c>
      <c r="B301">
        <v>1</v>
      </c>
      <c r="C301" t="s">
        <v>136</v>
      </c>
      <c r="D301">
        <v>16</v>
      </c>
      <c r="E301">
        <v>270589</v>
      </c>
      <c r="F301">
        <v>0</v>
      </c>
      <c r="G301">
        <v>2012</v>
      </c>
      <c r="H301" t="s">
        <v>51</v>
      </c>
      <c r="I301" t="s">
        <v>104</v>
      </c>
      <c r="J301" t="s">
        <v>117</v>
      </c>
    </row>
    <row r="302" spans="1:10">
      <c r="A302">
        <v>37</v>
      </c>
      <c r="B302">
        <v>1</v>
      </c>
      <c r="C302" t="s">
        <v>136</v>
      </c>
      <c r="D302">
        <v>16</v>
      </c>
      <c r="E302">
        <v>456638</v>
      </c>
      <c r="F302">
        <v>0</v>
      </c>
      <c r="G302">
        <v>2012</v>
      </c>
      <c r="H302" t="s">
        <v>30</v>
      </c>
      <c r="I302" t="s">
        <v>83</v>
      </c>
      <c r="J302" t="s">
        <v>117</v>
      </c>
    </row>
    <row r="303" spans="1:10">
      <c r="A303">
        <v>39</v>
      </c>
      <c r="B303">
        <v>1</v>
      </c>
      <c r="C303" t="s">
        <v>136</v>
      </c>
      <c r="D303">
        <v>16</v>
      </c>
      <c r="E303">
        <v>985205</v>
      </c>
      <c r="F303">
        <v>0</v>
      </c>
      <c r="G303">
        <v>2012</v>
      </c>
      <c r="H303" t="s">
        <v>49</v>
      </c>
      <c r="I303" t="s">
        <v>102</v>
      </c>
      <c r="J303" t="s">
        <v>117</v>
      </c>
    </row>
    <row r="304" spans="1:10">
      <c r="A304">
        <v>15</v>
      </c>
      <c r="B304">
        <v>1</v>
      </c>
      <c r="C304" t="s">
        <v>136</v>
      </c>
      <c r="D304">
        <v>16</v>
      </c>
      <c r="E304">
        <v>734483</v>
      </c>
      <c r="F304">
        <v>0</v>
      </c>
      <c r="G304">
        <v>2012</v>
      </c>
      <c r="H304" t="s">
        <v>14</v>
      </c>
      <c r="I304" t="s">
        <v>67</v>
      </c>
      <c r="J304" t="s">
        <v>117</v>
      </c>
    </row>
    <row r="305" spans="1:10">
      <c r="A305">
        <v>32</v>
      </c>
      <c r="B305">
        <v>1</v>
      </c>
      <c r="C305" t="s">
        <v>136</v>
      </c>
      <c r="D305">
        <v>16</v>
      </c>
      <c r="E305">
        <v>117911</v>
      </c>
      <c r="F305">
        <v>0</v>
      </c>
      <c r="G305">
        <v>2012</v>
      </c>
      <c r="H305" t="s">
        <v>53</v>
      </c>
      <c r="I305" t="s">
        <v>106</v>
      </c>
      <c r="J305" t="s">
        <v>117</v>
      </c>
    </row>
    <row r="306" spans="1:10">
      <c r="A306">
        <v>3</v>
      </c>
      <c r="B306">
        <v>1</v>
      </c>
      <c r="C306" t="s">
        <v>136</v>
      </c>
      <c r="D306">
        <v>16</v>
      </c>
      <c r="E306">
        <v>339637</v>
      </c>
      <c r="F306">
        <v>0</v>
      </c>
      <c r="G306">
        <v>2012</v>
      </c>
      <c r="H306" t="s">
        <v>31</v>
      </c>
      <c r="I306" t="s">
        <v>84</v>
      </c>
      <c r="J306" t="s">
        <v>117</v>
      </c>
    </row>
    <row r="307" spans="1:10">
      <c r="A307">
        <v>17</v>
      </c>
      <c r="B307">
        <v>1</v>
      </c>
      <c r="C307" t="s">
        <v>136</v>
      </c>
      <c r="D307">
        <v>16</v>
      </c>
      <c r="E307">
        <v>325127</v>
      </c>
      <c r="F307">
        <v>0</v>
      </c>
      <c r="G307">
        <v>2012</v>
      </c>
      <c r="H307" t="s">
        <v>32</v>
      </c>
      <c r="I307" t="s">
        <v>85</v>
      </c>
      <c r="J307" t="s">
        <v>117</v>
      </c>
    </row>
    <row r="308" spans="1:10">
      <c r="A308">
        <v>43</v>
      </c>
      <c r="B308">
        <v>1</v>
      </c>
      <c r="C308" t="s">
        <v>136</v>
      </c>
      <c r="D308">
        <v>16</v>
      </c>
      <c r="E308">
        <v>299677</v>
      </c>
      <c r="F308">
        <v>0</v>
      </c>
      <c r="G308">
        <v>2012</v>
      </c>
      <c r="H308" t="s">
        <v>50</v>
      </c>
      <c r="I308" t="s">
        <v>103</v>
      </c>
      <c r="J308" t="s">
        <v>117</v>
      </c>
    </row>
    <row r="309" spans="1:10">
      <c r="A309">
        <v>36</v>
      </c>
      <c r="B309">
        <v>1</v>
      </c>
      <c r="C309" t="s">
        <v>136</v>
      </c>
      <c r="D309">
        <v>18</v>
      </c>
      <c r="E309">
        <v>3635409</v>
      </c>
      <c r="F309">
        <v>0</v>
      </c>
      <c r="G309">
        <v>2012</v>
      </c>
      <c r="H309" t="s">
        <v>48</v>
      </c>
      <c r="I309" t="s">
        <v>101</v>
      </c>
      <c r="J309" t="s">
        <v>118</v>
      </c>
    </row>
    <row r="310" spans="1:10">
      <c r="A310">
        <v>40</v>
      </c>
      <c r="B310">
        <v>1</v>
      </c>
      <c r="C310" t="s">
        <v>136</v>
      </c>
      <c r="D310">
        <v>18</v>
      </c>
      <c r="E310">
        <v>288080</v>
      </c>
      <c r="F310">
        <v>0</v>
      </c>
      <c r="G310">
        <v>2012</v>
      </c>
      <c r="H310" t="s">
        <v>12</v>
      </c>
      <c r="I310" t="s">
        <v>65</v>
      </c>
      <c r="J310" t="s">
        <v>118</v>
      </c>
    </row>
    <row r="311" spans="1:10">
      <c r="A311">
        <v>29</v>
      </c>
      <c r="B311">
        <v>1</v>
      </c>
      <c r="C311" t="s">
        <v>136</v>
      </c>
      <c r="D311">
        <v>18</v>
      </c>
      <c r="E311">
        <v>352264</v>
      </c>
      <c r="F311">
        <v>0</v>
      </c>
      <c r="G311">
        <v>2012</v>
      </c>
      <c r="H311" t="s">
        <v>15</v>
      </c>
      <c r="I311" t="s">
        <v>68</v>
      </c>
      <c r="J311" t="s">
        <v>118</v>
      </c>
    </row>
    <row r="312" spans="1:10">
      <c r="A312">
        <v>3</v>
      </c>
      <c r="B312">
        <v>1</v>
      </c>
      <c r="C312" t="s">
        <v>136</v>
      </c>
      <c r="D312">
        <v>18</v>
      </c>
      <c r="E312">
        <v>1592882</v>
      </c>
      <c r="F312">
        <v>0</v>
      </c>
      <c r="G312">
        <v>2012</v>
      </c>
      <c r="H312" t="s">
        <v>31</v>
      </c>
      <c r="I312" t="s">
        <v>84</v>
      </c>
      <c r="J312" t="s">
        <v>118</v>
      </c>
    </row>
    <row r="313" spans="1:10">
      <c r="A313">
        <v>20</v>
      </c>
      <c r="B313">
        <v>1</v>
      </c>
      <c r="C313" t="s">
        <v>136</v>
      </c>
      <c r="D313">
        <v>18</v>
      </c>
      <c r="E313">
        <v>233232</v>
      </c>
      <c r="F313">
        <v>0</v>
      </c>
      <c r="G313">
        <v>2012</v>
      </c>
      <c r="H313" t="s">
        <v>40</v>
      </c>
      <c r="I313" t="s">
        <v>93</v>
      </c>
      <c r="J313" t="s">
        <v>118</v>
      </c>
    </row>
    <row r="314" spans="1:10">
      <c r="A314">
        <v>50</v>
      </c>
      <c r="B314">
        <v>1</v>
      </c>
      <c r="C314" t="s">
        <v>136</v>
      </c>
      <c r="D314">
        <v>18</v>
      </c>
      <c r="E314">
        <v>1569406</v>
      </c>
      <c r="F314">
        <v>0</v>
      </c>
      <c r="G314">
        <v>2012</v>
      </c>
      <c r="H314" t="s">
        <v>17</v>
      </c>
      <c r="I314" t="s">
        <v>70</v>
      </c>
      <c r="J314" t="s">
        <v>118</v>
      </c>
    </row>
    <row r="315" spans="1:10">
      <c r="A315">
        <v>39</v>
      </c>
      <c r="B315">
        <v>1</v>
      </c>
      <c r="C315" t="s">
        <v>136</v>
      </c>
      <c r="D315">
        <v>18</v>
      </c>
      <c r="E315">
        <v>4296914</v>
      </c>
      <c r="F315">
        <v>0</v>
      </c>
      <c r="G315">
        <v>2012</v>
      </c>
      <c r="H315" t="s">
        <v>49</v>
      </c>
      <c r="I315" t="s">
        <v>102</v>
      </c>
      <c r="J315" t="s">
        <v>118</v>
      </c>
    </row>
    <row r="316" spans="1:10">
      <c r="A316">
        <v>35</v>
      </c>
      <c r="B316">
        <v>1</v>
      </c>
      <c r="C316" t="s">
        <v>136</v>
      </c>
      <c r="D316">
        <v>18</v>
      </c>
      <c r="E316">
        <v>259620</v>
      </c>
      <c r="F316">
        <v>0</v>
      </c>
      <c r="G316">
        <v>2012</v>
      </c>
      <c r="H316" t="s">
        <v>9</v>
      </c>
      <c r="I316" t="s">
        <v>62</v>
      </c>
      <c r="J316" t="s">
        <v>118</v>
      </c>
    </row>
    <row r="317" spans="1:10">
      <c r="A317">
        <v>49</v>
      </c>
      <c r="B317">
        <v>1</v>
      </c>
      <c r="C317" t="s">
        <v>136</v>
      </c>
      <c r="D317">
        <v>18</v>
      </c>
      <c r="E317">
        <v>541824</v>
      </c>
      <c r="F317">
        <v>0</v>
      </c>
      <c r="G317">
        <v>2012</v>
      </c>
      <c r="H317" t="s">
        <v>25</v>
      </c>
      <c r="I317" t="s">
        <v>78</v>
      </c>
      <c r="J317" t="s">
        <v>118</v>
      </c>
    </row>
    <row r="318" spans="1:10">
      <c r="A318">
        <v>1</v>
      </c>
      <c r="B318">
        <v>1</v>
      </c>
      <c r="C318" t="s">
        <v>136</v>
      </c>
      <c r="D318">
        <v>18</v>
      </c>
      <c r="E318">
        <v>1659613</v>
      </c>
      <c r="F318">
        <v>0</v>
      </c>
      <c r="G318">
        <v>2012</v>
      </c>
      <c r="H318" t="s">
        <v>41</v>
      </c>
      <c r="I318" t="s">
        <v>94</v>
      </c>
      <c r="J318" t="s">
        <v>118</v>
      </c>
    </row>
    <row r="319" spans="1:10">
      <c r="A319">
        <v>19</v>
      </c>
      <c r="B319">
        <v>1</v>
      </c>
      <c r="C319" t="s">
        <v>136</v>
      </c>
      <c r="D319">
        <v>18</v>
      </c>
      <c r="E319">
        <v>806387</v>
      </c>
      <c r="F319">
        <v>0</v>
      </c>
      <c r="G319">
        <v>2012</v>
      </c>
      <c r="H319" t="s">
        <v>45</v>
      </c>
      <c r="I319" t="s">
        <v>98</v>
      </c>
      <c r="J319" t="s">
        <v>118</v>
      </c>
    </row>
    <row r="320" spans="1:10">
      <c r="A320">
        <v>23</v>
      </c>
      <c r="B320">
        <v>1</v>
      </c>
      <c r="C320" t="s">
        <v>136</v>
      </c>
      <c r="D320">
        <v>18</v>
      </c>
      <c r="E320">
        <v>3678486</v>
      </c>
      <c r="F320">
        <v>0</v>
      </c>
      <c r="G320">
        <v>2012</v>
      </c>
      <c r="H320" t="s">
        <v>11</v>
      </c>
      <c r="I320" t="s">
        <v>64</v>
      </c>
      <c r="J320" t="s">
        <v>118</v>
      </c>
    </row>
    <row r="321" spans="1:10">
      <c r="A321">
        <v>7</v>
      </c>
      <c r="B321">
        <v>1</v>
      </c>
      <c r="C321" t="s">
        <v>136</v>
      </c>
      <c r="D321">
        <v>18</v>
      </c>
      <c r="E321">
        <v>855353</v>
      </c>
      <c r="F321">
        <v>0</v>
      </c>
      <c r="G321">
        <v>2012</v>
      </c>
      <c r="H321" t="s">
        <v>51</v>
      </c>
      <c r="I321" t="s">
        <v>104</v>
      </c>
      <c r="J321" t="s">
        <v>118</v>
      </c>
    </row>
    <row r="322" spans="1:10">
      <c r="A322">
        <v>24</v>
      </c>
      <c r="B322">
        <v>1</v>
      </c>
      <c r="C322" t="s">
        <v>136</v>
      </c>
      <c r="D322">
        <v>18</v>
      </c>
      <c r="E322">
        <v>1199409</v>
      </c>
      <c r="F322">
        <v>0</v>
      </c>
      <c r="G322">
        <v>2012</v>
      </c>
      <c r="H322" t="s">
        <v>35</v>
      </c>
      <c r="I322" t="s">
        <v>88</v>
      </c>
      <c r="J322" t="s">
        <v>118</v>
      </c>
    </row>
    <row r="323" spans="1:10">
      <c r="A323">
        <v>10</v>
      </c>
      <c r="B323">
        <v>1</v>
      </c>
      <c r="C323" t="s">
        <v>136</v>
      </c>
      <c r="D323">
        <v>18</v>
      </c>
      <c r="E323">
        <v>2216086</v>
      </c>
      <c r="F323">
        <v>0</v>
      </c>
      <c r="G323">
        <v>2012</v>
      </c>
      <c r="H323" t="s">
        <v>21</v>
      </c>
      <c r="I323" t="s">
        <v>74</v>
      </c>
      <c r="J323" t="s">
        <v>118</v>
      </c>
    </row>
    <row r="324" spans="1:10">
      <c r="A324">
        <v>21</v>
      </c>
      <c r="B324">
        <v>1</v>
      </c>
      <c r="C324" t="s">
        <v>136</v>
      </c>
      <c r="D324">
        <v>18</v>
      </c>
      <c r="E324">
        <v>1621175</v>
      </c>
      <c r="F324">
        <v>0</v>
      </c>
      <c r="G324">
        <v>2012</v>
      </c>
      <c r="H324" t="s">
        <v>23</v>
      </c>
      <c r="I324" t="s">
        <v>76</v>
      </c>
      <c r="J324" t="s">
        <v>118</v>
      </c>
    </row>
    <row r="325" spans="1:10">
      <c r="A325">
        <v>5</v>
      </c>
      <c r="B325">
        <v>1</v>
      </c>
      <c r="C325" t="s">
        <v>136</v>
      </c>
      <c r="D325">
        <v>18</v>
      </c>
      <c r="E325">
        <v>6285210</v>
      </c>
      <c r="F325">
        <v>0</v>
      </c>
      <c r="G325">
        <v>2012</v>
      </c>
      <c r="H325" t="s">
        <v>27</v>
      </c>
      <c r="I325" t="s">
        <v>80</v>
      </c>
      <c r="J325" t="s">
        <v>118</v>
      </c>
    </row>
    <row r="326" spans="1:10">
      <c r="A326">
        <v>25</v>
      </c>
      <c r="B326">
        <v>1</v>
      </c>
      <c r="C326" t="s">
        <v>136</v>
      </c>
      <c r="D326">
        <v>18</v>
      </c>
      <c r="E326">
        <v>666340</v>
      </c>
      <c r="F326">
        <v>0</v>
      </c>
      <c r="G326">
        <v>2012</v>
      </c>
      <c r="H326" t="s">
        <v>28</v>
      </c>
      <c r="I326" t="s">
        <v>81</v>
      </c>
      <c r="J326" t="s">
        <v>118</v>
      </c>
    </row>
    <row r="327" spans="1:10">
      <c r="A327">
        <v>4</v>
      </c>
      <c r="B327">
        <v>1</v>
      </c>
      <c r="C327" t="s">
        <v>136</v>
      </c>
      <c r="D327">
        <v>18</v>
      </c>
      <c r="E327">
        <v>617027</v>
      </c>
      <c r="F327">
        <v>0</v>
      </c>
      <c r="G327">
        <v>2012</v>
      </c>
      <c r="H327" t="s">
        <v>10</v>
      </c>
      <c r="I327" t="s">
        <v>63</v>
      </c>
      <c r="J327" t="s">
        <v>118</v>
      </c>
    </row>
    <row r="328" spans="1:10">
      <c r="A328">
        <v>0</v>
      </c>
      <c r="B328">
        <v>1</v>
      </c>
      <c r="C328" t="s">
        <v>136</v>
      </c>
      <c r="D328">
        <v>18</v>
      </c>
      <c r="E328">
        <v>74423595</v>
      </c>
      <c r="F328">
        <v>0</v>
      </c>
      <c r="G328">
        <v>2012</v>
      </c>
      <c r="H328" t="s">
        <v>22</v>
      </c>
      <c r="I328" t="s">
        <v>75</v>
      </c>
      <c r="J328" t="s">
        <v>118</v>
      </c>
    </row>
    <row r="329" spans="1:10">
      <c r="A329">
        <v>15</v>
      </c>
      <c r="B329">
        <v>1</v>
      </c>
      <c r="C329" t="s">
        <v>136</v>
      </c>
      <c r="D329">
        <v>18</v>
      </c>
      <c r="E329">
        <v>2595633</v>
      </c>
      <c r="F329">
        <v>0</v>
      </c>
      <c r="G329">
        <v>2012</v>
      </c>
      <c r="H329" t="s">
        <v>14</v>
      </c>
      <c r="I329" t="s">
        <v>67</v>
      </c>
      <c r="J329" t="s">
        <v>118</v>
      </c>
    </row>
    <row r="330" spans="1:10">
      <c r="A330">
        <v>11</v>
      </c>
      <c r="B330">
        <v>1</v>
      </c>
      <c r="C330" t="s">
        <v>136</v>
      </c>
      <c r="D330">
        <v>18</v>
      </c>
      <c r="E330">
        <v>1820465</v>
      </c>
      <c r="F330">
        <v>0</v>
      </c>
      <c r="G330">
        <v>2012</v>
      </c>
      <c r="H330" t="s">
        <v>55</v>
      </c>
      <c r="I330" t="s">
        <v>108</v>
      </c>
      <c r="J330" t="s">
        <v>118</v>
      </c>
    </row>
    <row r="331" spans="1:10">
      <c r="A331">
        <v>6</v>
      </c>
      <c r="B331">
        <v>1</v>
      </c>
      <c r="C331" t="s">
        <v>136</v>
      </c>
      <c r="D331">
        <v>18</v>
      </c>
      <c r="E331">
        <v>1787216</v>
      </c>
      <c r="F331">
        <v>0</v>
      </c>
      <c r="G331">
        <v>2012</v>
      </c>
      <c r="H331" t="s">
        <v>7</v>
      </c>
      <c r="I331" t="s">
        <v>60</v>
      </c>
      <c r="J331" t="s">
        <v>118</v>
      </c>
    </row>
    <row r="332" spans="1:10">
      <c r="A332">
        <v>43</v>
      </c>
      <c r="B332">
        <v>1</v>
      </c>
      <c r="C332" t="s">
        <v>136</v>
      </c>
      <c r="D332">
        <v>18</v>
      </c>
      <c r="E332">
        <v>1159172</v>
      </c>
      <c r="F332">
        <v>0</v>
      </c>
      <c r="G332">
        <v>2012</v>
      </c>
      <c r="H332" t="s">
        <v>50</v>
      </c>
      <c r="I332" t="s">
        <v>103</v>
      </c>
      <c r="J332" t="s">
        <v>118</v>
      </c>
    </row>
    <row r="333" spans="1:10">
      <c r="A333">
        <v>17</v>
      </c>
      <c r="B333">
        <v>1</v>
      </c>
      <c r="C333" t="s">
        <v>136</v>
      </c>
      <c r="D333">
        <v>18</v>
      </c>
      <c r="E333">
        <v>888808</v>
      </c>
      <c r="F333">
        <v>0</v>
      </c>
      <c r="G333">
        <v>2012</v>
      </c>
      <c r="H333" t="s">
        <v>32</v>
      </c>
      <c r="I333" t="s">
        <v>85</v>
      </c>
      <c r="J333" t="s">
        <v>118</v>
      </c>
    </row>
    <row r="334" spans="1:10">
      <c r="A334">
        <v>14</v>
      </c>
      <c r="B334">
        <v>1</v>
      </c>
      <c r="C334" t="s">
        <v>136</v>
      </c>
      <c r="D334">
        <v>18</v>
      </c>
      <c r="E334">
        <v>2774652</v>
      </c>
      <c r="F334">
        <v>0</v>
      </c>
      <c r="G334">
        <v>2012</v>
      </c>
      <c r="H334" t="s">
        <v>46</v>
      </c>
      <c r="I334" t="s">
        <v>99</v>
      </c>
      <c r="J334" t="s">
        <v>118</v>
      </c>
    </row>
    <row r="335" spans="1:10">
      <c r="A335">
        <v>9</v>
      </c>
      <c r="B335">
        <v>1</v>
      </c>
      <c r="C335" t="s">
        <v>136</v>
      </c>
      <c r="D335">
        <v>18</v>
      </c>
      <c r="E335">
        <v>27981</v>
      </c>
      <c r="F335">
        <v>0</v>
      </c>
      <c r="G335">
        <v>2012</v>
      </c>
      <c r="H335" t="s">
        <v>56</v>
      </c>
      <c r="I335" t="s">
        <v>109</v>
      </c>
      <c r="J335" t="s">
        <v>118</v>
      </c>
    </row>
    <row r="336" spans="1:10">
      <c r="A336">
        <v>48</v>
      </c>
      <c r="B336">
        <v>1</v>
      </c>
      <c r="C336" t="s">
        <v>136</v>
      </c>
      <c r="D336">
        <v>18</v>
      </c>
      <c r="E336">
        <v>1776174</v>
      </c>
      <c r="F336">
        <v>0</v>
      </c>
      <c r="G336">
        <v>2012</v>
      </c>
      <c r="H336" t="s">
        <v>38</v>
      </c>
      <c r="I336" t="s">
        <v>91</v>
      </c>
      <c r="J336" t="s">
        <v>118</v>
      </c>
    </row>
    <row r="337" spans="1:10">
      <c r="A337">
        <v>42</v>
      </c>
      <c r="B337">
        <v>1</v>
      </c>
      <c r="C337" t="s">
        <v>136</v>
      </c>
      <c r="D337">
        <v>18</v>
      </c>
      <c r="E337">
        <v>216026</v>
      </c>
      <c r="F337">
        <v>0</v>
      </c>
      <c r="G337">
        <v>2012</v>
      </c>
      <c r="H337" t="s">
        <v>24</v>
      </c>
      <c r="I337" t="s">
        <v>77</v>
      </c>
      <c r="J337" t="s">
        <v>118</v>
      </c>
    </row>
    <row r="338" spans="1:10">
      <c r="A338">
        <v>12</v>
      </c>
      <c r="B338">
        <v>1</v>
      </c>
      <c r="C338" t="s">
        <v>136</v>
      </c>
      <c r="D338">
        <v>18</v>
      </c>
      <c r="E338">
        <v>285687</v>
      </c>
      <c r="F338">
        <v>0</v>
      </c>
      <c r="G338">
        <v>2012</v>
      </c>
      <c r="H338" t="s">
        <v>8</v>
      </c>
      <c r="I338" t="s">
        <v>61</v>
      </c>
      <c r="J338" t="s">
        <v>118</v>
      </c>
    </row>
    <row r="339" spans="1:10">
      <c r="A339">
        <v>13</v>
      </c>
      <c r="B339">
        <v>1</v>
      </c>
      <c r="C339" t="s">
        <v>136</v>
      </c>
      <c r="D339">
        <v>18</v>
      </c>
      <c r="E339">
        <v>320831</v>
      </c>
      <c r="F339">
        <v>0</v>
      </c>
      <c r="G339">
        <v>2012</v>
      </c>
      <c r="H339" t="s">
        <v>13</v>
      </c>
      <c r="I339" t="s">
        <v>66</v>
      </c>
      <c r="J339" t="s">
        <v>118</v>
      </c>
    </row>
    <row r="340" spans="1:10">
      <c r="A340">
        <v>34</v>
      </c>
      <c r="B340">
        <v>1</v>
      </c>
      <c r="C340" t="s">
        <v>136</v>
      </c>
      <c r="D340">
        <v>18</v>
      </c>
      <c r="E340">
        <v>1611624</v>
      </c>
      <c r="F340">
        <v>0</v>
      </c>
      <c r="G340">
        <v>2012</v>
      </c>
      <c r="H340" t="s">
        <v>26</v>
      </c>
      <c r="I340" t="s">
        <v>79</v>
      </c>
      <c r="J340" t="s">
        <v>118</v>
      </c>
    </row>
    <row r="341" spans="1:10">
      <c r="A341">
        <v>27</v>
      </c>
      <c r="B341">
        <v>1</v>
      </c>
      <c r="C341" t="s">
        <v>136</v>
      </c>
      <c r="D341">
        <v>18</v>
      </c>
      <c r="E341">
        <v>312042</v>
      </c>
      <c r="F341">
        <v>0</v>
      </c>
      <c r="G341">
        <v>2012</v>
      </c>
      <c r="H341" t="s">
        <v>36</v>
      </c>
      <c r="I341" t="s">
        <v>89</v>
      </c>
      <c r="J341" t="s">
        <v>118</v>
      </c>
    </row>
    <row r="342" spans="1:10">
      <c r="A342">
        <v>46</v>
      </c>
      <c r="B342">
        <v>1</v>
      </c>
      <c r="C342" t="s">
        <v>136</v>
      </c>
      <c r="D342">
        <v>18</v>
      </c>
      <c r="E342">
        <v>366294</v>
      </c>
      <c r="F342">
        <v>0</v>
      </c>
      <c r="G342">
        <v>2012</v>
      </c>
      <c r="H342" t="s">
        <v>39</v>
      </c>
      <c r="I342" t="s">
        <v>92</v>
      </c>
      <c r="J342" t="s">
        <v>118</v>
      </c>
    </row>
    <row r="343" spans="1:10">
      <c r="A343">
        <v>33</v>
      </c>
      <c r="B343">
        <v>1</v>
      </c>
      <c r="C343" t="s">
        <v>136</v>
      </c>
      <c r="D343">
        <v>18</v>
      </c>
      <c r="E343">
        <v>2900604</v>
      </c>
      <c r="F343">
        <v>0</v>
      </c>
      <c r="G343">
        <v>2012</v>
      </c>
      <c r="H343" t="s">
        <v>52</v>
      </c>
      <c r="I343" t="s">
        <v>105</v>
      </c>
      <c r="J343" t="s">
        <v>118</v>
      </c>
    </row>
    <row r="344" spans="1:10">
      <c r="A344">
        <v>22</v>
      </c>
      <c r="B344">
        <v>1</v>
      </c>
      <c r="C344" t="s">
        <v>136</v>
      </c>
      <c r="D344">
        <v>18</v>
      </c>
      <c r="E344">
        <v>1801455</v>
      </c>
      <c r="F344">
        <v>0</v>
      </c>
      <c r="G344">
        <v>2012</v>
      </c>
      <c r="H344" t="s">
        <v>33</v>
      </c>
      <c r="I344" t="s">
        <v>86</v>
      </c>
      <c r="J344" t="s">
        <v>118</v>
      </c>
    </row>
    <row r="345" spans="1:10">
      <c r="A345">
        <v>2</v>
      </c>
      <c r="B345">
        <v>1</v>
      </c>
      <c r="C345" t="s">
        <v>136</v>
      </c>
      <c r="D345">
        <v>18</v>
      </c>
      <c r="E345">
        <v>136623</v>
      </c>
      <c r="F345">
        <v>0</v>
      </c>
      <c r="G345">
        <v>2012</v>
      </c>
      <c r="H345" t="s">
        <v>34</v>
      </c>
      <c r="I345" t="s">
        <v>87</v>
      </c>
      <c r="J345" t="s">
        <v>118</v>
      </c>
    </row>
    <row r="346" spans="1:10">
      <c r="A346">
        <v>41</v>
      </c>
      <c r="B346">
        <v>1</v>
      </c>
      <c r="C346" t="s">
        <v>136</v>
      </c>
      <c r="D346">
        <v>18</v>
      </c>
      <c r="E346">
        <v>1445466</v>
      </c>
      <c r="F346">
        <v>0</v>
      </c>
      <c r="G346">
        <v>2012</v>
      </c>
      <c r="H346" t="s">
        <v>47</v>
      </c>
      <c r="I346" t="s">
        <v>100</v>
      </c>
      <c r="J346" t="s">
        <v>118</v>
      </c>
    </row>
    <row r="347" spans="1:10">
      <c r="A347">
        <v>30</v>
      </c>
      <c r="B347">
        <v>1</v>
      </c>
      <c r="C347" t="s">
        <v>136</v>
      </c>
      <c r="D347">
        <v>18</v>
      </c>
      <c r="E347">
        <v>373095</v>
      </c>
      <c r="F347">
        <v>0</v>
      </c>
      <c r="G347">
        <v>2012</v>
      </c>
      <c r="H347" t="s">
        <v>42</v>
      </c>
      <c r="I347" t="s">
        <v>95</v>
      </c>
      <c r="J347" t="s">
        <v>118</v>
      </c>
    </row>
    <row r="348" spans="1:10">
      <c r="A348">
        <v>32</v>
      </c>
      <c r="B348">
        <v>1</v>
      </c>
      <c r="C348" t="s">
        <v>136</v>
      </c>
      <c r="D348">
        <v>18</v>
      </c>
      <c r="E348">
        <v>484729</v>
      </c>
      <c r="F348">
        <v>0</v>
      </c>
      <c r="G348">
        <v>2012</v>
      </c>
      <c r="H348" t="s">
        <v>53</v>
      </c>
      <c r="I348" t="s">
        <v>106</v>
      </c>
      <c r="J348" t="s">
        <v>118</v>
      </c>
    </row>
    <row r="349" spans="1:10">
      <c r="A349">
        <v>31</v>
      </c>
      <c r="B349">
        <v>1</v>
      </c>
      <c r="C349" t="s">
        <v>136</v>
      </c>
      <c r="D349">
        <v>18</v>
      </c>
      <c r="E349">
        <v>2401819</v>
      </c>
      <c r="F349">
        <v>0</v>
      </c>
      <c r="G349">
        <v>2012</v>
      </c>
      <c r="H349" t="s">
        <v>37</v>
      </c>
      <c r="I349" t="s">
        <v>90</v>
      </c>
      <c r="J349" t="s">
        <v>118</v>
      </c>
    </row>
    <row r="350" spans="1:10">
      <c r="A350">
        <v>51</v>
      </c>
      <c r="B350">
        <v>1</v>
      </c>
      <c r="C350" t="s">
        <v>136</v>
      </c>
      <c r="D350">
        <v>18</v>
      </c>
      <c r="E350">
        <v>100077</v>
      </c>
      <c r="F350">
        <v>0</v>
      </c>
      <c r="G350">
        <v>2012</v>
      </c>
      <c r="H350" t="s">
        <v>43</v>
      </c>
      <c r="I350" t="s">
        <v>96</v>
      </c>
      <c r="J350" t="s">
        <v>118</v>
      </c>
    </row>
    <row r="351" spans="1:10">
      <c r="A351">
        <v>8</v>
      </c>
      <c r="B351">
        <v>1</v>
      </c>
      <c r="C351" t="s">
        <v>136</v>
      </c>
      <c r="D351">
        <v>18</v>
      </c>
      <c r="E351">
        <v>595046</v>
      </c>
      <c r="F351">
        <v>0</v>
      </c>
      <c r="G351">
        <v>2012</v>
      </c>
      <c r="H351" t="s">
        <v>20</v>
      </c>
      <c r="I351" t="s">
        <v>73</v>
      </c>
      <c r="J351" t="s">
        <v>118</v>
      </c>
    </row>
    <row r="352" spans="1:10">
      <c r="A352">
        <v>45</v>
      </c>
      <c r="B352">
        <v>1</v>
      </c>
      <c r="C352" t="s">
        <v>136</v>
      </c>
      <c r="D352">
        <v>18</v>
      </c>
      <c r="E352">
        <v>1206986</v>
      </c>
      <c r="F352">
        <v>0</v>
      </c>
      <c r="G352">
        <v>2012</v>
      </c>
      <c r="H352" t="s">
        <v>57</v>
      </c>
      <c r="I352" t="s">
        <v>110</v>
      </c>
      <c r="J352" t="s">
        <v>118</v>
      </c>
    </row>
    <row r="353" spans="1:10">
      <c r="A353">
        <v>44</v>
      </c>
      <c r="B353">
        <v>1</v>
      </c>
      <c r="C353" t="s">
        <v>136</v>
      </c>
      <c r="D353">
        <v>18</v>
      </c>
      <c r="E353">
        <v>5970473</v>
      </c>
      <c r="F353">
        <v>0</v>
      </c>
      <c r="G353">
        <v>2012</v>
      </c>
      <c r="H353" t="s">
        <v>16</v>
      </c>
      <c r="I353" t="s">
        <v>69</v>
      </c>
      <c r="J353" t="s">
        <v>118</v>
      </c>
    </row>
    <row r="354" spans="1:10">
      <c r="A354">
        <v>26</v>
      </c>
      <c r="B354">
        <v>1</v>
      </c>
      <c r="C354" t="s">
        <v>136</v>
      </c>
      <c r="D354">
        <v>18</v>
      </c>
      <c r="E354">
        <v>1216919</v>
      </c>
      <c r="F354">
        <v>0</v>
      </c>
      <c r="G354">
        <v>2012</v>
      </c>
      <c r="H354" t="s">
        <v>19</v>
      </c>
      <c r="I354" t="s">
        <v>72</v>
      </c>
      <c r="J354" t="s">
        <v>118</v>
      </c>
    </row>
    <row r="355" spans="1:10">
      <c r="A355">
        <v>38</v>
      </c>
      <c r="B355">
        <v>1</v>
      </c>
      <c r="C355" t="s">
        <v>136</v>
      </c>
      <c r="D355">
        <v>18</v>
      </c>
      <c r="E355">
        <v>1245311</v>
      </c>
      <c r="F355">
        <v>0</v>
      </c>
      <c r="G355">
        <v>2012</v>
      </c>
      <c r="H355" t="s">
        <v>18</v>
      </c>
      <c r="I355" t="s">
        <v>71</v>
      </c>
      <c r="J355" t="s">
        <v>118</v>
      </c>
    </row>
    <row r="356" spans="1:10">
      <c r="A356">
        <v>16</v>
      </c>
      <c r="B356">
        <v>1</v>
      </c>
      <c r="C356" t="s">
        <v>136</v>
      </c>
      <c r="D356">
        <v>18</v>
      </c>
      <c r="E356">
        <v>1097829</v>
      </c>
      <c r="F356">
        <v>0</v>
      </c>
      <c r="G356">
        <v>2012</v>
      </c>
      <c r="H356" t="s">
        <v>29</v>
      </c>
      <c r="I356" t="s">
        <v>82</v>
      </c>
      <c r="J356" t="s">
        <v>118</v>
      </c>
    </row>
    <row r="357" spans="1:10">
      <c r="A357">
        <v>47</v>
      </c>
      <c r="B357">
        <v>1</v>
      </c>
      <c r="C357" t="s">
        <v>136</v>
      </c>
      <c r="D357">
        <v>18</v>
      </c>
      <c r="E357">
        <v>2472948</v>
      </c>
      <c r="F357">
        <v>0</v>
      </c>
      <c r="G357">
        <v>2012</v>
      </c>
      <c r="H357" t="s">
        <v>44</v>
      </c>
      <c r="I357" t="s">
        <v>97</v>
      </c>
      <c r="J357" t="s">
        <v>118</v>
      </c>
    </row>
    <row r="358" spans="1:10">
      <c r="A358">
        <v>18</v>
      </c>
      <c r="B358">
        <v>1</v>
      </c>
      <c r="C358" t="s">
        <v>136</v>
      </c>
      <c r="D358">
        <v>18</v>
      </c>
      <c r="E358">
        <v>1033546</v>
      </c>
      <c r="F358">
        <v>0</v>
      </c>
      <c r="G358">
        <v>2012</v>
      </c>
      <c r="H358" t="s">
        <v>6</v>
      </c>
      <c r="I358" t="s">
        <v>59</v>
      </c>
      <c r="J358" t="s">
        <v>118</v>
      </c>
    </row>
    <row r="359" spans="1:10">
      <c r="A359">
        <v>28</v>
      </c>
      <c r="B359">
        <v>1</v>
      </c>
      <c r="C359" t="s">
        <v>136</v>
      </c>
      <c r="D359">
        <v>18</v>
      </c>
      <c r="E359">
        <v>402240</v>
      </c>
      <c r="F359">
        <v>0</v>
      </c>
      <c r="G359">
        <v>2012</v>
      </c>
      <c r="H359" t="s">
        <v>54</v>
      </c>
      <c r="I359" t="s">
        <v>107</v>
      </c>
      <c r="J359" t="s">
        <v>118</v>
      </c>
    </row>
    <row r="360" spans="1:10">
      <c r="A360">
        <v>37</v>
      </c>
      <c r="B360">
        <v>1</v>
      </c>
      <c r="C360" t="s">
        <v>136</v>
      </c>
      <c r="D360">
        <v>18</v>
      </c>
      <c r="E360">
        <v>1221107</v>
      </c>
      <c r="F360">
        <v>0</v>
      </c>
      <c r="G360">
        <v>2012</v>
      </c>
      <c r="H360" t="s">
        <v>30</v>
      </c>
      <c r="I360" t="s">
        <v>83</v>
      </c>
      <c r="J360" t="s">
        <v>118</v>
      </c>
    </row>
    <row r="361" spans="1:10">
      <c r="A361">
        <v>32</v>
      </c>
      <c r="B361">
        <v>1</v>
      </c>
      <c r="C361" t="s">
        <v>136</v>
      </c>
      <c r="D361">
        <v>21</v>
      </c>
      <c r="E361">
        <v>5952</v>
      </c>
      <c r="F361">
        <v>0</v>
      </c>
      <c r="G361">
        <v>2012</v>
      </c>
      <c r="H361" t="s">
        <v>53</v>
      </c>
      <c r="I361" t="s">
        <v>106</v>
      </c>
      <c r="J361" t="s">
        <v>119</v>
      </c>
    </row>
    <row r="362" spans="1:10">
      <c r="A362">
        <v>40</v>
      </c>
      <c r="B362">
        <v>1</v>
      </c>
      <c r="C362" t="s">
        <v>136</v>
      </c>
      <c r="D362">
        <v>21</v>
      </c>
      <c r="E362">
        <v>36140</v>
      </c>
      <c r="F362">
        <v>0</v>
      </c>
      <c r="G362">
        <v>2012</v>
      </c>
      <c r="H362" t="s">
        <v>12</v>
      </c>
      <c r="I362" t="s">
        <v>65</v>
      </c>
      <c r="J362" t="s">
        <v>119</v>
      </c>
    </row>
    <row r="363" spans="1:10">
      <c r="A363">
        <v>11</v>
      </c>
      <c r="B363">
        <v>1</v>
      </c>
      <c r="C363" t="s">
        <v>136</v>
      </c>
      <c r="D363">
        <v>21</v>
      </c>
      <c r="E363">
        <v>7925</v>
      </c>
      <c r="F363">
        <v>0</v>
      </c>
      <c r="G363">
        <v>2012</v>
      </c>
      <c r="H363" t="s">
        <v>55</v>
      </c>
      <c r="I363" t="s">
        <v>108</v>
      </c>
      <c r="J363" t="s">
        <v>119</v>
      </c>
    </row>
    <row r="364" spans="1:10">
      <c r="A364">
        <v>15</v>
      </c>
      <c r="B364">
        <v>1</v>
      </c>
      <c r="C364" t="s">
        <v>136</v>
      </c>
      <c r="D364">
        <v>21</v>
      </c>
      <c r="E364">
        <v>25</v>
      </c>
      <c r="F364">
        <v>0</v>
      </c>
      <c r="G364">
        <v>2012</v>
      </c>
      <c r="H364" t="s">
        <v>14</v>
      </c>
      <c r="I364" t="s">
        <v>67</v>
      </c>
      <c r="J364" t="s">
        <v>119</v>
      </c>
    </row>
    <row r="365" spans="1:10">
      <c r="A365">
        <v>6</v>
      </c>
      <c r="B365">
        <v>1</v>
      </c>
      <c r="C365" t="s">
        <v>136</v>
      </c>
      <c r="D365">
        <v>21</v>
      </c>
      <c r="E365">
        <v>14622</v>
      </c>
      <c r="F365">
        <v>0</v>
      </c>
      <c r="G365">
        <v>2012</v>
      </c>
      <c r="H365" t="s">
        <v>7</v>
      </c>
      <c r="I365" t="s">
        <v>60</v>
      </c>
      <c r="J365" t="s">
        <v>119</v>
      </c>
    </row>
    <row r="366" spans="1:10">
      <c r="A366">
        <v>18</v>
      </c>
      <c r="B366">
        <v>1</v>
      </c>
      <c r="C366" t="s">
        <v>136</v>
      </c>
      <c r="D366">
        <v>21</v>
      </c>
      <c r="E366">
        <v>2386</v>
      </c>
      <c r="F366">
        <v>0</v>
      </c>
      <c r="G366">
        <v>2012</v>
      </c>
      <c r="H366" t="s">
        <v>6</v>
      </c>
      <c r="I366" t="s">
        <v>59</v>
      </c>
      <c r="J366" t="s">
        <v>119</v>
      </c>
    </row>
    <row r="367" spans="1:10">
      <c r="A367">
        <v>25</v>
      </c>
      <c r="B367">
        <v>1</v>
      </c>
      <c r="C367" t="s">
        <v>136</v>
      </c>
      <c r="D367">
        <v>21</v>
      </c>
      <c r="E367">
        <v>9543</v>
      </c>
      <c r="F367">
        <v>0</v>
      </c>
      <c r="G367">
        <v>2012</v>
      </c>
      <c r="H367" t="s">
        <v>28</v>
      </c>
      <c r="I367" t="s">
        <v>81</v>
      </c>
      <c r="J367" t="s">
        <v>119</v>
      </c>
    </row>
    <row r="368" spans="1:10">
      <c r="A368">
        <v>20</v>
      </c>
      <c r="B368">
        <v>1</v>
      </c>
      <c r="C368" t="s">
        <v>136</v>
      </c>
      <c r="D368">
        <v>21</v>
      </c>
      <c r="E368">
        <v>7826</v>
      </c>
      <c r="F368">
        <v>0</v>
      </c>
      <c r="G368">
        <v>2012</v>
      </c>
      <c r="H368" t="s">
        <v>40</v>
      </c>
      <c r="I368" t="s">
        <v>93</v>
      </c>
      <c r="J368" t="s">
        <v>119</v>
      </c>
    </row>
    <row r="369" spans="1:10">
      <c r="A369">
        <v>2</v>
      </c>
      <c r="B369">
        <v>1</v>
      </c>
      <c r="C369" t="s">
        <v>136</v>
      </c>
      <c r="D369">
        <v>21</v>
      </c>
      <c r="E369">
        <v>3863</v>
      </c>
      <c r="F369">
        <v>0</v>
      </c>
      <c r="G369">
        <v>2012</v>
      </c>
      <c r="H369" t="s">
        <v>34</v>
      </c>
      <c r="I369" t="s">
        <v>87</v>
      </c>
      <c r="J369" t="s">
        <v>119</v>
      </c>
    </row>
    <row r="370" spans="1:10">
      <c r="A370">
        <v>37</v>
      </c>
      <c r="B370">
        <v>1</v>
      </c>
      <c r="C370" t="s">
        <v>136</v>
      </c>
      <c r="D370">
        <v>21</v>
      </c>
      <c r="E370">
        <v>4144</v>
      </c>
      <c r="F370">
        <v>0</v>
      </c>
      <c r="G370">
        <v>2012</v>
      </c>
      <c r="H370" t="s">
        <v>30</v>
      </c>
      <c r="I370" t="s">
        <v>83</v>
      </c>
      <c r="J370" t="s">
        <v>119</v>
      </c>
    </row>
    <row r="371" spans="1:10">
      <c r="A371">
        <v>45</v>
      </c>
      <c r="B371">
        <v>1</v>
      </c>
      <c r="C371" t="s">
        <v>136</v>
      </c>
      <c r="D371">
        <v>21</v>
      </c>
      <c r="E371">
        <v>1021</v>
      </c>
      <c r="F371">
        <v>0</v>
      </c>
      <c r="G371">
        <v>2012</v>
      </c>
      <c r="H371" t="s">
        <v>57</v>
      </c>
      <c r="I371" t="s">
        <v>110</v>
      </c>
      <c r="J371" t="s">
        <v>119</v>
      </c>
    </row>
    <row r="372" spans="1:10">
      <c r="A372">
        <v>48</v>
      </c>
      <c r="B372">
        <v>1</v>
      </c>
      <c r="C372" t="s">
        <v>136</v>
      </c>
      <c r="D372">
        <v>21</v>
      </c>
      <c r="E372">
        <v>64004</v>
      </c>
      <c r="F372">
        <v>0</v>
      </c>
      <c r="G372">
        <v>2012</v>
      </c>
      <c r="H372" t="s">
        <v>38</v>
      </c>
      <c r="I372" t="s">
        <v>91</v>
      </c>
      <c r="J372" t="s">
        <v>119</v>
      </c>
    </row>
    <row r="373" spans="1:10">
      <c r="A373">
        <v>30</v>
      </c>
      <c r="B373">
        <v>1</v>
      </c>
      <c r="C373" t="s">
        <v>136</v>
      </c>
      <c r="D373">
        <v>21</v>
      </c>
      <c r="E373">
        <v>323</v>
      </c>
      <c r="F373">
        <v>0</v>
      </c>
      <c r="G373">
        <v>2012</v>
      </c>
      <c r="H373" t="s">
        <v>42</v>
      </c>
      <c r="I373" t="s">
        <v>95</v>
      </c>
      <c r="J373" t="s">
        <v>119</v>
      </c>
    </row>
    <row r="374" spans="1:10">
      <c r="A374">
        <v>41</v>
      </c>
      <c r="B374">
        <v>1</v>
      </c>
      <c r="C374" t="s">
        <v>136</v>
      </c>
      <c r="D374">
        <v>21</v>
      </c>
      <c r="E374">
        <v>34754</v>
      </c>
      <c r="F374">
        <v>0</v>
      </c>
      <c r="G374">
        <v>2012</v>
      </c>
      <c r="H374" t="s">
        <v>47</v>
      </c>
      <c r="I374" t="s">
        <v>100</v>
      </c>
      <c r="J374" t="s">
        <v>119</v>
      </c>
    </row>
    <row r="375" spans="1:10">
      <c r="A375">
        <v>17</v>
      </c>
      <c r="B375">
        <v>1</v>
      </c>
      <c r="C375" t="s">
        <v>136</v>
      </c>
      <c r="D375">
        <v>21</v>
      </c>
      <c r="E375">
        <v>1827</v>
      </c>
      <c r="F375">
        <v>0</v>
      </c>
      <c r="G375">
        <v>2012</v>
      </c>
      <c r="H375" t="s">
        <v>32</v>
      </c>
      <c r="I375" t="s">
        <v>85</v>
      </c>
      <c r="J375" t="s">
        <v>119</v>
      </c>
    </row>
    <row r="376" spans="1:10">
      <c r="A376">
        <v>29</v>
      </c>
      <c r="B376">
        <v>1</v>
      </c>
      <c r="C376" t="s">
        <v>136</v>
      </c>
      <c r="D376">
        <v>21</v>
      </c>
      <c r="E376">
        <v>23</v>
      </c>
      <c r="F376">
        <v>0</v>
      </c>
      <c r="G376">
        <v>2012</v>
      </c>
      <c r="H376" t="s">
        <v>15</v>
      </c>
      <c r="I376" t="s">
        <v>68</v>
      </c>
      <c r="J376" t="s">
        <v>119</v>
      </c>
    </row>
    <row r="377" spans="1:10">
      <c r="A377">
        <v>19</v>
      </c>
      <c r="B377">
        <v>1</v>
      </c>
      <c r="C377" t="s">
        <v>136</v>
      </c>
      <c r="D377">
        <v>21</v>
      </c>
      <c r="E377">
        <v>17658</v>
      </c>
      <c r="F377">
        <v>0</v>
      </c>
      <c r="G377">
        <v>2012</v>
      </c>
      <c r="H377" t="s">
        <v>45</v>
      </c>
      <c r="I377" t="s">
        <v>98</v>
      </c>
      <c r="J377" t="s">
        <v>119</v>
      </c>
    </row>
    <row r="378" spans="1:10">
      <c r="A378">
        <v>22</v>
      </c>
      <c r="B378">
        <v>1</v>
      </c>
      <c r="C378" t="s">
        <v>136</v>
      </c>
      <c r="D378">
        <v>21</v>
      </c>
      <c r="E378">
        <v>2472</v>
      </c>
      <c r="F378">
        <v>0</v>
      </c>
      <c r="G378">
        <v>2012</v>
      </c>
      <c r="H378" t="s">
        <v>33</v>
      </c>
      <c r="I378" t="s">
        <v>86</v>
      </c>
      <c r="J378" t="s">
        <v>119</v>
      </c>
    </row>
    <row r="379" spans="1:10">
      <c r="A379">
        <v>35</v>
      </c>
      <c r="B379">
        <v>1</v>
      </c>
      <c r="C379" t="s">
        <v>136</v>
      </c>
      <c r="D379">
        <v>21</v>
      </c>
      <c r="E379">
        <v>4445</v>
      </c>
      <c r="F379">
        <v>0</v>
      </c>
      <c r="G379">
        <v>2012</v>
      </c>
      <c r="H379" t="s">
        <v>9</v>
      </c>
      <c r="I379" t="s">
        <v>62</v>
      </c>
      <c r="J379" t="s">
        <v>119</v>
      </c>
    </row>
    <row r="380" spans="1:10">
      <c r="A380">
        <v>4</v>
      </c>
      <c r="B380">
        <v>1</v>
      </c>
      <c r="C380" t="s">
        <v>136</v>
      </c>
      <c r="D380">
        <v>21</v>
      </c>
      <c r="E380">
        <v>1803</v>
      </c>
      <c r="F380">
        <v>0</v>
      </c>
      <c r="G380">
        <v>2012</v>
      </c>
      <c r="H380" t="s">
        <v>10</v>
      </c>
      <c r="I380" t="s">
        <v>63</v>
      </c>
      <c r="J380" t="s">
        <v>119</v>
      </c>
    </row>
    <row r="381" spans="1:10">
      <c r="A381">
        <v>16</v>
      </c>
      <c r="B381">
        <v>1</v>
      </c>
      <c r="C381" t="s">
        <v>136</v>
      </c>
      <c r="D381">
        <v>21</v>
      </c>
      <c r="E381">
        <v>552</v>
      </c>
      <c r="F381">
        <v>0</v>
      </c>
      <c r="G381">
        <v>2012</v>
      </c>
      <c r="H381" t="s">
        <v>29</v>
      </c>
      <c r="I381" t="s">
        <v>82</v>
      </c>
      <c r="J381" t="s">
        <v>119</v>
      </c>
    </row>
    <row r="382" spans="1:10">
      <c r="A382">
        <v>38</v>
      </c>
      <c r="B382">
        <v>1</v>
      </c>
      <c r="C382" t="s">
        <v>136</v>
      </c>
      <c r="D382">
        <v>21</v>
      </c>
      <c r="E382">
        <v>4574</v>
      </c>
      <c r="F382">
        <v>0</v>
      </c>
      <c r="G382">
        <v>2012</v>
      </c>
      <c r="H382" t="s">
        <v>18</v>
      </c>
      <c r="I382" t="s">
        <v>71</v>
      </c>
      <c r="J382" t="s">
        <v>119</v>
      </c>
    </row>
    <row r="383" spans="1:10">
      <c r="A383">
        <v>28</v>
      </c>
      <c r="B383">
        <v>1</v>
      </c>
      <c r="C383" t="s">
        <v>136</v>
      </c>
      <c r="D383">
        <v>21</v>
      </c>
      <c r="E383">
        <v>236</v>
      </c>
      <c r="F383">
        <v>0</v>
      </c>
      <c r="G383">
        <v>2012</v>
      </c>
      <c r="H383" t="s">
        <v>54</v>
      </c>
      <c r="I383" t="s">
        <v>107</v>
      </c>
      <c r="J383" t="s">
        <v>119</v>
      </c>
    </row>
    <row r="384" spans="1:10">
      <c r="A384">
        <v>7</v>
      </c>
      <c r="B384">
        <v>1</v>
      </c>
      <c r="C384" t="s">
        <v>136</v>
      </c>
      <c r="D384">
        <v>21</v>
      </c>
      <c r="E384">
        <v>2093</v>
      </c>
      <c r="F384">
        <v>0</v>
      </c>
      <c r="G384">
        <v>2012</v>
      </c>
      <c r="H384" t="s">
        <v>51</v>
      </c>
      <c r="I384" t="s">
        <v>104</v>
      </c>
      <c r="J384" t="s">
        <v>119</v>
      </c>
    </row>
    <row r="385" spans="1:10">
      <c r="A385">
        <v>23</v>
      </c>
      <c r="B385">
        <v>1</v>
      </c>
      <c r="C385" t="s">
        <v>136</v>
      </c>
      <c r="D385">
        <v>21</v>
      </c>
      <c r="E385">
        <v>7185</v>
      </c>
      <c r="F385">
        <v>0</v>
      </c>
      <c r="G385">
        <v>2012</v>
      </c>
      <c r="H385" t="s">
        <v>11</v>
      </c>
      <c r="I385" t="s">
        <v>64</v>
      </c>
      <c r="J385" t="s">
        <v>119</v>
      </c>
    </row>
    <row r="386" spans="1:10">
      <c r="A386">
        <v>44</v>
      </c>
      <c r="B386">
        <v>1</v>
      </c>
      <c r="C386" t="s">
        <v>136</v>
      </c>
      <c r="D386">
        <v>21</v>
      </c>
      <c r="E386">
        <v>5305</v>
      </c>
      <c r="F386">
        <v>0</v>
      </c>
      <c r="G386">
        <v>2012</v>
      </c>
      <c r="H386" t="s">
        <v>16</v>
      </c>
      <c r="I386" t="s">
        <v>69</v>
      </c>
      <c r="J386" t="s">
        <v>119</v>
      </c>
    </row>
    <row r="387" spans="1:10">
      <c r="A387">
        <v>33</v>
      </c>
      <c r="B387">
        <v>1</v>
      </c>
      <c r="C387" t="s">
        <v>136</v>
      </c>
      <c r="D387">
        <v>21</v>
      </c>
      <c r="E387">
        <v>70483</v>
      </c>
      <c r="F387">
        <v>0</v>
      </c>
      <c r="G387">
        <v>2012</v>
      </c>
      <c r="H387" t="s">
        <v>52</v>
      </c>
      <c r="I387" t="s">
        <v>105</v>
      </c>
      <c r="J387" t="s">
        <v>119</v>
      </c>
    </row>
    <row r="388" spans="1:10">
      <c r="A388">
        <v>31</v>
      </c>
      <c r="B388">
        <v>1</v>
      </c>
      <c r="C388" t="s">
        <v>136</v>
      </c>
      <c r="D388">
        <v>21</v>
      </c>
      <c r="E388">
        <v>55924</v>
      </c>
      <c r="F388">
        <v>0</v>
      </c>
      <c r="G388">
        <v>2012</v>
      </c>
      <c r="H388" t="s">
        <v>37</v>
      </c>
      <c r="I388" t="s">
        <v>90</v>
      </c>
      <c r="J388" t="s">
        <v>119</v>
      </c>
    </row>
    <row r="389" spans="1:10">
      <c r="A389">
        <v>47</v>
      </c>
      <c r="B389">
        <v>1</v>
      </c>
      <c r="C389" t="s">
        <v>136</v>
      </c>
      <c r="D389">
        <v>21</v>
      </c>
      <c r="E389">
        <v>28675</v>
      </c>
      <c r="F389">
        <v>0</v>
      </c>
      <c r="G389">
        <v>2012</v>
      </c>
      <c r="H389" t="s">
        <v>44</v>
      </c>
      <c r="I389" t="s">
        <v>97</v>
      </c>
      <c r="J389" t="s">
        <v>119</v>
      </c>
    </row>
    <row r="390" spans="1:10">
      <c r="A390">
        <v>26</v>
      </c>
      <c r="B390">
        <v>1</v>
      </c>
      <c r="C390" t="s">
        <v>136</v>
      </c>
      <c r="D390">
        <v>21</v>
      </c>
      <c r="E390">
        <v>26468</v>
      </c>
      <c r="F390">
        <v>0</v>
      </c>
      <c r="G390">
        <v>2012</v>
      </c>
      <c r="H390" t="s">
        <v>19</v>
      </c>
      <c r="I390" t="s">
        <v>72</v>
      </c>
      <c r="J390" t="s">
        <v>119</v>
      </c>
    </row>
    <row r="391" spans="1:10">
      <c r="A391">
        <v>0</v>
      </c>
      <c r="B391">
        <v>1</v>
      </c>
      <c r="C391" t="s">
        <v>136</v>
      </c>
      <c r="D391">
        <v>21</v>
      </c>
      <c r="E391">
        <v>1095178</v>
      </c>
      <c r="F391">
        <v>0</v>
      </c>
      <c r="G391">
        <v>2012</v>
      </c>
      <c r="H391" t="s">
        <v>22</v>
      </c>
      <c r="I391" t="s">
        <v>75</v>
      </c>
      <c r="J391" t="s">
        <v>119</v>
      </c>
    </row>
    <row r="392" spans="1:10">
      <c r="A392">
        <v>36</v>
      </c>
      <c r="B392">
        <v>1</v>
      </c>
      <c r="C392" t="s">
        <v>136</v>
      </c>
      <c r="D392">
        <v>21</v>
      </c>
      <c r="E392">
        <v>19131</v>
      </c>
      <c r="F392">
        <v>0</v>
      </c>
      <c r="G392">
        <v>2012</v>
      </c>
      <c r="H392" t="s">
        <v>48</v>
      </c>
      <c r="I392" t="s">
        <v>101</v>
      </c>
      <c r="J392" t="s">
        <v>119</v>
      </c>
    </row>
    <row r="393" spans="1:10">
      <c r="A393">
        <v>5</v>
      </c>
      <c r="B393">
        <v>1</v>
      </c>
      <c r="C393" t="s">
        <v>136</v>
      </c>
      <c r="D393">
        <v>21</v>
      </c>
      <c r="E393">
        <v>5498</v>
      </c>
      <c r="F393">
        <v>0</v>
      </c>
      <c r="G393">
        <v>2012</v>
      </c>
      <c r="H393" t="s">
        <v>27</v>
      </c>
      <c r="I393" t="s">
        <v>80</v>
      </c>
      <c r="J393" t="s">
        <v>119</v>
      </c>
    </row>
    <row r="394" spans="1:10">
      <c r="A394">
        <v>13</v>
      </c>
      <c r="B394">
        <v>1</v>
      </c>
      <c r="C394" t="s">
        <v>136</v>
      </c>
      <c r="D394">
        <v>21</v>
      </c>
      <c r="E394">
        <v>1036</v>
      </c>
      <c r="F394">
        <v>0</v>
      </c>
      <c r="G394">
        <v>2012</v>
      </c>
      <c r="H394" t="s">
        <v>13</v>
      </c>
      <c r="I394" t="s">
        <v>66</v>
      </c>
      <c r="J394" t="s">
        <v>119</v>
      </c>
    </row>
    <row r="395" spans="1:10">
      <c r="A395">
        <v>34</v>
      </c>
      <c r="B395">
        <v>1</v>
      </c>
      <c r="C395" t="s">
        <v>136</v>
      </c>
      <c r="D395">
        <v>21</v>
      </c>
      <c r="E395">
        <v>4930</v>
      </c>
      <c r="F395">
        <v>0</v>
      </c>
      <c r="G395">
        <v>2012</v>
      </c>
      <c r="H395" t="s">
        <v>26</v>
      </c>
      <c r="I395" t="s">
        <v>79</v>
      </c>
      <c r="J395" t="s">
        <v>119</v>
      </c>
    </row>
    <row r="396" spans="1:10">
      <c r="A396">
        <v>24</v>
      </c>
      <c r="B396">
        <v>1</v>
      </c>
      <c r="C396" t="s">
        <v>136</v>
      </c>
      <c r="D396">
        <v>21</v>
      </c>
      <c r="E396">
        <v>70327</v>
      </c>
      <c r="F396">
        <v>0</v>
      </c>
      <c r="G396">
        <v>2012</v>
      </c>
      <c r="H396" t="s">
        <v>35</v>
      </c>
      <c r="I396" t="s">
        <v>88</v>
      </c>
      <c r="J396" t="s">
        <v>119</v>
      </c>
    </row>
    <row r="397" spans="1:10">
      <c r="A397">
        <v>1</v>
      </c>
      <c r="B397">
        <v>1</v>
      </c>
      <c r="C397" t="s">
        <v>136</v>
      </c>
      <c r="D397">
        <v>21</v>
      </c>
      <c r="E397">
        <v>31484</v>
      </c>
      <c r="F397">
        <v>0</v>
      </c>
      <c r="G397">
        <v>2012</v>
      </c>
      <c r="H397" t="s">
        <v>41</v>
      </c>
      <c r="I397" t="s">
        <v>94</v>
      </c>
      <c r="J397" t="s">
        <v>119</v>
      </c>
    </row>
    <row r="398" spans="1:10">
      <c r="A398">
        <v>46</v>
      </c>
      <c r="B398">
        <v>1</v>
      </c>
      <c r="C398" t="s">
        <v>136</v>
      </c>
      <c r="D398">
        <v>21</v>
      </c>
      <c r="E398">
        <v>46</v>
      </c>
      <c r="F398">
        <v>0</v>
      </c>
      <c r="G398">
        <v>2012</v>
      </c>
      <c r="H398" t="s">
        <v>39</v>
      </c>
      <c r="I398" t="s">
        <v>92</v>
      </c>
      <c r="J398" t="s">
        <v>119</v>
      </c>
    </row>
    <row r="399" spans="1:10">
      <c r="A399">
        <v>49</v>
      </c>
      <c r="B399">
        <v>1</v>
      </c>
      <c r="C399" t="s">
        <v>136</v>
      </c>
      <c r="D399">
        <v>21</v>
      </c>
      <c r="E399">
        <v>24128</v>
      </c>
      <c r="F399">
        <v>0</v>
      </c>
      <c r="G399">
        <v>2012</v>
      </c>
      <c r="H399" t="s">
        <v>25</v>
      </c>
      <c r="I399" t="s">
        <v>78</v>
      </c>
      <c r="J399" t="s">
        <v>119</v>
      </c>
    </row>
    <row r="400" spans="1:10">
      <c r="A400">
        <v>21</v>
      </c>
      <c r="B400">
        <v>1</v>
      </c>
      <c r="C400" t="s">
        <v>136</v>
      </c>
      <c r="D400">
        <v>21</v>
      </c>
      <c r="E400">
        <v>188</v>
      </c>
      <c r="F400">
        <v>0</v>
      </c>
      <c r="G400">
        <v>2012</v>
      </c>
      <c r="H400" t="s">
        <v>23</v>
      </c>
      <c r="I400" t="s">
        <v>76</v>
      </c>
      <c r="J400" t="s">
        <v>119</v>
      </c>
    </row>
    <row r="401" spans="1:10">
      <c r="A401">
        <v>43</v>
      </c>
      <c r="B401">
        <v>1</v>
      </c>
      <c r="C401" t="s">
        <v>136</v>
      </c>
      <c r="D401">
        <v>21</v>
      </c>
      <c r="E401">
        <v>29097</v>
      </c>
      <c r="F401">
        <v>0</v>
      </c>
      <c r="G401">
        <v>2012</v>
      </c>
      <c r="H401" t="s">
        <v>50</v>
      </c>
      <c r="I401" t="s">
        <v>103</v>
      </c>
      <c r="J401" t="s">
        <v>119</v>
      </c>
    </row>
    <row r="402" spans="1:10">
      <c r="A402">
        <v>39</v>
      </c>
      <c r="B402">
        <v>1</v>
      </c>
      <c r="C402" t="s">
        <v>136</v>
      </c>
      <c r="D402">
        <v>21</v>
      </c>
      <c r="E402">
        <v>445006</v>
      </c>
      <c r="F402">
        <v>0</v>
      </c>
      <c r="G402">
        <v>2012</v>
      </c>
      <c r="H402" t="s">
        <v>49</v>
      </c>
      <c r="I402" t="s">
        <v>102</v>
      </c>
      <c r="J402" t="s">
        <v>119</v>
      </c>
    </row>
    <row r="403" spans="1:10">
      <c r="A403">
        <v>27</v>
      </c>
      <c r="B403">
        <v>1</v>
      </c>
      <c r="C403" t="s">
        <v>136</v>
      </c>
      <c r="D403">
        <v>21</v>
      </c>
      <c r="E403">
        <v>3652</v>
      </c>
      <c r="F403">
        <v>0</v>
      </c>
      <c r="G403">
        <v>2012</v>
      </c>
      <c r="H403" t="s">
        <v>36</v>
      </c>
      <c r="I403" t="s">
        <v>89</v>
      </c>
      <c r="J403" t="s">
        <v>119</v>
      </c>
    </row>
    <row r="404" spans="1:10">
      <c r="A404">
        <v>3</v>
      </c>
      <c r="B404">
        <v>1</v>
      </c>
      <c r="C404" t="s">
        <v>136</v>
      </c>
      <c r="D404">
        <v>21</v>
      </c>
      <c r="E404">
        <v>27427</v>
      </c>
      <c r="F404">
        <v>0</v>
      </c>
      <c r="G404">
        <v>2012</v>
      </c>
      <c r="H404" t="s">
        <v>31</v>
      </c>
      <c r="I404" t="s">
        <v>84</v>
      </c>
      <c r="J404" t="s">
        <v>119</v>
      </c>
    </row>
    <row r="405" spans="1:10">
      <c r="A405">
        <v>14</v>
      </c>
      <c r="B405">
        <v>1</v>
      </c>
      <c r="C405" t="s">
        <v>136</v>
      </c>
      <c r="D405">
        <v>21</v>
      </c>
      <c r="E405">
        <v>1298</v>
      </c>
      <c r="F405">
        <v>0</v>
      </c>
      <c r="G405">
        <v>2012</v>
      </c>
      <c r="H405" t="s">
        <v>46</v>
      </c>
      <c r="I405" t="s">
        <v>99</v>
      </c>
      <c r="J405" t="s">
        <v>119</v>
      </c>
    </row>
    <row r="406" spans="1:10">
      <c r="A406">
        <v>50</v>
      </c>
      <c r="B406">
        <v>1</v>
      </c>
      <c r="C406" t="s">
        <v>136</v>
      </c>
      <c r="D406">
        <v>21</v>
      </c>
      <c r="E406">
        <v>7690</v>
      </c>
      <c r="F406">
        <v>0</v>
      </c>
      <c r="G406">
        <v>2012</v>
      </c>
      <c r="H406" t="s">
        <v>17</v>
      </c>
      <c r="I406" t="s">
        <v>70</v>
      </c>
      <c r="J406" t="s">
        <v>119</v>
      </c>
    </row>
    <row r="407" spans="1:10">
      <c r="A407">
        <v>10</v>
      </c>
      <c r="B407">
        <v>1</v>
      </c>
      <c r="C407" t="s">
        <v>136</v>
      </c>
      <c r="D407">
        <v>21</v>
      </c>
      <c r="E407">
        <v>1989</v>
      </c>
      <c r="F407">
        <v>0</v>
      </c>
      <c r="G407">
        <v>2012</v>
      </c>
      <c r="H407" t="s">
        <v>21</v>
      </c>
      <c r="I407" t="s">
        <v>74</v>
      </c>
      <c r="J407" t="s">
        <v>119</v>
      </c>
    </row>
    <row r="408" spans="1:10">
      <c r="A408">
        <v>37</v>
      </c>
      <c r="B408">
        <v>1</v>
      </c>
      <c r="C408" t="s">
        <v>136</v>
      </c>
      <c r="D408">
        <v>36</v>
      </c>
      <c r="E408">
        <v>1247343</v>
      </c>
      <c r="F408">
        <v>0</v>
      </c>
      <c r="G408">
        <v>2012</v>
      </c>
      <c r="H408" t="s">
        <v>30</v>
      </c>
      <c r="I408" t="s">
        <v>83</v>
      </c>
      <c r="J408" t="s">
        <v>120</v>
      </c>
    </row>
    <row r="409" spans="1:10">
      <c r="A409">
        <v>46</v>
      </c>
      <c r="B409">
        <v>1</v>
      </c>
      <c r="C409" t="s">
        <v>136</v>
      </c>
      <c r="D409">
        <v>36</v>
      </c>
      <c r="E409">
        <v>62</v>
      </c>
      <c r="F409">
        <v>0</v>
      </c>
      <c r="G409">
        <v>2012</v>
      </c>
      <c r="H409" t="s">
        <v>39</v>
      </c>
      <c r="I409" t="s">
        <v>92</v>
      </c>
      <c r="J409" t="s">
        <v>120</v>
      </c>
    </row>
    <row r="410" spans="1:10">
      <c r="A410">
        <v>18</v>
      </c>
      <c r="B410">
        <v>1</v>
      </c>
      <c r="C410" t="s">
        <v>136</v>
      </c>
      <c r="D410">
        <v>36</v>
      </c>
      <c r="E410">
        <v>1755319</v>
      </c>
      <c r="F410">
        <v>0</v>
      </c>
      <c r="G410">
        <v>2012</v>
      </c>
      <c r="H410" t="s">
        <v>6</v>
      </c>
      <c r="I410" t="s">
        <v>59</v>
      </c>
      <c r="J410" t="s">
        <v>120</v>
      </c>
    </row>
    <row r="411" spans="1:10">
      <c r="A411">
        <v>21</v>
      </c>
      <c r="B411">
        <v>1</v>
      </c>
      <c r="C411" t="s">
        <v>136</v>
      </c>
      <c r="D411">
        <v>36</v>
      </c>
      <c r="E411">
        <v>179102</v>
      </c>
      <c r="F411">
        <v>0</v>
      </c>
      <c r="G411">
        <v>2012</v>
      </c>
      <c r="H411" t="s">
        <v>23</v>
      </c>
      <c r="I411" t="s">
        <v>76</v>
      </c>
      <c r="J411" t="s">
        <v>120</v>
      </c>
    </row>
    <row r="412" spans="1:10">
      <c r="A412">
        <v>32</v>
      </c>
      <c r="B412">
        <v>1</v>
      </c>
      <c r="C412" t="s">
        <v>136</v>
      </c>
      <c r="D412">
        <v>36</v>
      </c>
      <c r="E412">
        <v>874046</v>
      </c>
      <c r="F412">
        <v>0</v>
      </c>
      <c r="G412">
        <v>2012</v>
      </c>
      <c r="H412" t="s">
        <v>53</v>
      </c>
      <c r="I412" t="s">
        <v>106</v>
      </c>
      <c r="J412" t="s">
        <v>120</v>
      </c>
    </row>
    <row r="413" spans="1:10">
      <c r="A413">
        <v>35</v>
      </c>
      <c r="B413">
        <v>1</v>
      </c>
      <c r="C413" t="s">
        <v>136</v>
      </c>
      <c r="D413">
        <v>36</v>
      </c>
      <c r="E413">
        <v>6101</v>
      </c>
      <c r="F413">
        <v>0</v>
      </c>
      <c r="G413">
        <v>2012</v>
      </c>
      <c r="H413" t="s">
        <v>9</v>
      </c>
      <c r="I413" t="s">
        <v>62</v>
      </c>
      <c r="J413" t="s">
        <v>120</v>
      </c>
    </row>
    <row r="414" spans="1:10">
      <c r="A414">
        <v>17</v>
      </c>
      <c r="B414">
        <v>1</v>
      </c>
      <c r="C414" t="s">
        <v>136</v>
      </c>
      <c r="D414">
        <v>36</v>
      </c>
      <c r="E414">
        <v>2162167</v>
      </c>
      <c r="F414">
        <v>0</v>
      </c>
      <c r="G414">
        <v>2012</v>
      </c>
      <c r="H414" t="s">
        <v>32</v>
      </c>
      <c r="I414" t="s">
        <v>85</v>
      </c>
      <c r="J414" t="s">
        <v>120</v>
      </c>
    </row>
    <row r="415" spans="1:10">
      <c r="A415">
        <v>0</v>
      </c>
      <c r="B415">
        <v>1</v>
      </c>
      <c r="C415" t="s">
        <v>136</v>
      </c>
      <c r="D415">
        <v>36</v>
      </c>
      <c r="E415">
        <v>123503909</v>
      </c>
      <c r="F415">
        <v>0</v>
      </c>
      <c r="G415">
        <v>2012</v>
      </c>
      <c r="H415" t="s">
        <v>22</v>
      </c>
      <c r="I415" t="s">
        <v>75</v>
      </c>
      <c r="J415" t="s">
        <v>120</v>
      </c>
    </row>
    <row r="416" spans="1:10">
      <c r="A416">
        <v>47</v>
      </c>
      <c r="B416">
        <v>1</v>
      </c>
      <c r="C416" t="s">
        <v>136</v>
      </c>
      <c r="D416">
        <v>36</v>
      </c>
      <c r="E416">
        <v>3313273</v>
      </c>
      <c r="F416">
        <v>0</v>
      </c>
      <c r="G416">
        <v>2012</v>
      </c>
      <c r="H416" t="s">
        <v>44</v>
      </c>
      <c r="I416" t="s">
        <v>97</v>
      </c>
      <c r="J416" t="s">
        <v>120</v>
      </c>
    </row>
    <row r="417" spans="1:10">
      <c r="A417">
        <v>10</v>
      </c>
      <c r="B417">
        <v>1</v>
      </c>
      <c r="C417" t="s">
        <v>136</v>
      </c>
      <c r="D417">
        <v>36</v>
      </c>
      <c r="E417">
        <v>7089772</v>
      </c>
      <c r="F417">
        <v>0</v>
      </c>
      <c r="G417">
        <v>2012</v>
      </c>
      <c r="H417" t="s">
        <v>21</v>
      </c>
      <c r="I417" t="s">
        <v>74</v>
      </c>
      <c r="J417" t="s">
        <v>120</v>
      </c>
    </row>
    <row r="418" spans="1:10">
      <c r="A418">
        <v>50</v>
      </c>
      <c r="B418">
        <v>1</v>
      </c>
      <c r="C418" t="s">
        <v>136</v>
      </c>
      <c r="D418">
        <v>36</v>
      </c>
      <c r="E418">
        <v>1326802</v>
      </c>
      <c r="F418">
        <v>0</v>
      </c>
      <c r="G418">
        <v>2012</v>
      </c>
      <c r="H418" t="s">
        <v>17</v>
      </c>
      <c r="I418" t="s">
        <v>70</v>
      </c>
      <c r="J418" t="s">
        <v>120</v>
      </c>
    </row>
    <row r="419" spans="1:10">
      <c r="A419">
        <v>6</v>
      </c>
      <c r="B419">
        <v>1</v>
      </c>
      <c r="C419" t="s">
        <v>136</v>
      </c>
      <c r="D419">
        <v>36</v>
      </c>
      <c r="E419">
        <v>2026071</v>
      </c>
      <c r="F419">
        <v>0</v>
      </c>
      <c r="G419">
        <v>2012</v>
      </c>
      <c r="H419" t="s">
        <v>7</v>
      </c>
      <c r="I419" t="s">
        <v>60</v>
      </c>
      <c r="J419" t="s">
        <v>120</v>
      </c>
    </row>
    <row r="420" spans="1:10">
      <c r="A420">
        <v>15</v>
      </c>
      <c r="B420">
        <v>1</v>
      </c>
      <c r="C420" t="s">
        <v>136</v>
      </c>
      <c r="D420">
        <v>36</v>
      </c>
      <c r="E420">
        <v>3013152</v>
      </c>
      <c r="F420">
        <v>0</v>
      </c>
      <c r="G420">
        <v>2012</v>
      </c>
      <c r="H420" t="s">
        <v>14</v>
      </c>
      <c r="I420" t="s">
        <v>67</v>
      </c>
      <c r="J420" t="s">
        <v>120</v>
      </c>
    </row>
    <row r="421" spans="1:10">
      <c r="A421">
        <v>39</v>
      </c>
      <c r="B421">
        <v>1</v>
      </c>
      <c r="C421" t="s">
        <v>136</v>
      </c>
      <c r="D421">
        <v>36</v>
      </c>
      <c r="E421">
        <v>2448002</v>
      </c>
      <c r="F421">
        <v>0</v>
      </c>
      <c r="G421">
        <v>2012</v>
      </c>
      <c r="H421" t="s">
        <v>49</v>
      </c>
      <c r="I421" t="s">
        <v>102</v>
      </c>
      <c r="J421" t="s">
        <v>120</v>
      </c>
    </row>
    <row r="422" spans="1:10">
      <c r="A422">
        <v>23</v>
      </c>
      <c r="B422">
        <v>1</v>
      </c>
      <c r="C422" t="s">
        <v>136</v>
      </c>
      <c r="D422">
        <v>36</v>
      </c>
      <c r="E422">
        <v>3470171</v>
      </c>
      <c r="F422">
        <v>0</v>
      </c>
      <c r="G422">
        <v>2012</v>
      </c>
      <c r="H422" t="s">
        <v>11</v>
      </c>
      <c r="I422" t="s">
        <v>64</v>
      </c>
      <c r="J422" t="s">
        <v>120</v>
      </c>
    </row>
    <row r="423" spans="1:10">
      <c r="A423">
        <v>43</v>
      </c>
      <c r="B423">
        <v>1</v>
      </c>
      <c r="C423" t="s">
        <v>136</v>
      </c>
      <c r="D423">
        <v>36</v>
      </c>
      <c r="E423">
        <v>2659056</v>
      </c>
      <c r="F423">
        <v>0</v>
      </c>
      <c r="G423">
        <v>2012</v>
      </c>
      <c r="H423" t="s">
        <v>50</v>
      </c>
      <c r="I423" t="s">
        <v>103</v>
      </c>
      <c r="J423" t="s">
        <v>120</v>
      </c>
    </row>
    <row r="424" spans="1:10">
      <c r="A424">
        <v>28</v>
      </c>
      <c r="B424">
        <v>1</v>
      </c>
      <c r="C424" t="s">
        <v>136</v>
      </c>
      <c r="D424">
        <v>36</v>
      </c>
      <c r="E424">
        <v>845122</v>
      </c>
      <c r="F424">
        <v>0</v>
      </c>
      <c r="G424">
        <v>2012</v>
      </c>
      <c r="H424" t="s">
        <v>54</v>
      </c>
      <c r="I424" t="s">
        <v>107</v>
      </c>
      <c r="J424" t="s">
        <v>120</v>
      </c>
    </row>
    <row r="425" spans="1:10">
      <c r="A425">
        <v>14</v>
      </c>
      <c r="B425">
        <v>1</v>
      </c>
      <c r="C425" t="s">
        <v>136</v>
      </c>
      <c r="D425">
        <v>36</v>
      </c>
      <c r="E425">
        <v>1658804</v>
      </c>
      <c r="F425">
        <v>0</v>
      </c>
      <c r="G425">
        <v>2012</v>
      </c>
      <c r="H425" t="s">
        <v>46</v>
      </c>
      <c r="I425" t="s">
        <v>99</v>
      </c>
      <c r="J425" t="s">
        <v>120</v>
      </c>
    </row>
    <row r="426" spans="1:10">
      <c r="A426">
        <v>45</v>
      </c>
      <c r="B426">
        <v>1</v>
      </c>
      <c r="C426" t="s">
        <v>136</v>
      </c>
      <c r="D426">
        <v>36</v>
      </c>
      <c r="E426">
        <v>1311981</v>
      </c>
      <c r="F426">
        <v>0</v>
      </c>
      <c r="G426">
        <v>2012</v>
      </c>
      <c r="H426" t="s">
        <v>57</v>
      </c>
      <c r="I426" t="s">
        <v>110</v>
      </c>
      <c r="J426" t="s">
        <v>120</v>
      </c>
    </row>
    <row r="427" spans="1:10">
      <c r="A427">
        <v>40</v>
      </c>
      <c r="B427">
        <v>1</v>
      </c>
      <c r="C427" t="s">
        <v>136</v>
      </c>
      <c r="D427">
        <v>36</v>
      </c>
      <c r="E427">
        <v>5279</v>
      </c>
      <c r="F427">
        <v>0</v>
      </c>
      <c r="G427">
        <v>2012</v>
      </c>
      <c r="H427" t="s">
        <v>12</v>
      </c>
      <c r="I427" t="s">
        <v>65</v>
      </c>
      <c r="J427" t="s">
        <v>120</v>
      </c>
    </row>
    <row r="428" spans="1:10">
      <c r="A428">
        <v>4</v>
      </c>
      <c r="B428">
        <v>1</v>
      </c>
      <c r="C428" t="s">
        <v>136</v>
      </c>
      <c r="D428">
        <v>36</v>
      </c>
      <c r="E428">
        <v>1140359</v>
      </c>
      <c r="F428">
        <v>0</v>
      </c>
      <c r="G428">
        <v>2012</v>
      </c>
      <c r="H428" t="s">
        <v>10</v>
      </c>
      <c r="I428" t="s">
        <v>63</v>
      </c>
      <c r="J428" t="s">
        <v>120</v>
      </c>
    </row>
    <row r="429" spans="1:10">
      <c r="A429">
        <v>9</v>
      </c>
      <c r="B429">
        <v>1</v>
      </c>
      <c r="C429" t="s">
        <v>136</v>
      </c>
      <c r="D429">
        <v>36</v>
      </c>
      <c r="E429">
        <v>114389</v>
      </c>
      <c r="F429">
        <v>0</v>
      </c>
      <c r="G429">
        <v>2012</v>
      </c>
      <c r="H429" t="s">
        <v>56</v>
      </c>
      <c r="I429" t="s">
        <v>109</v>
      </c>
      <c r="J429" t="s">
        <v>120</v>
      </c>
    </row>
    <row r="430" spans="1:10">
      <c r="A430">
        <v>41</v>
      </c>
      <c r="B430">
        <v>1</v>
      </c>
      <c r="C430" t="s">
        <v>136</v>
      </c>
      <c r="D430">
        <v>36</v>
      </c>
      <c r="E430">
        <v>5313220</v>
      </c>
      <c r="F430">
        <v>0</v>
      </c>
      <c r="G430">
        <v>2012</v>
      </c>
      <c r="H430" t="s">
        <v>47</v>
      </c>
      <c r="I430" t="s">
        <v>100</v>
      </c>
      <c r="J430" t="s">
        <v>120</v>
      </c>
    </row>
    <row r="431" spans="1:10">
      <c r="A431">
        <v>11</v>
      </c>
      <c r="B431">
        <v>1</v>
      </c>
      <c r="C431" t="s">
        <v>136</v>
      </c>
      <c r="D431">
        <v>36</v>
      </c>
      <c r="E431">
        <v>4000148</v>
      </c>
      <c r="F431">
        <v>0</v>
      </c>
      <c r="G431">
        <v>2012</v>
      </c>
      <c r="H431" t="s">
        <v>55</v>
      </c>
      <c r="I431" t="s">
        <v>108</v>
      </c>
      <c r="J431" t="s">
        <v>120</v>
      </c>
    </row>
    <row r="432" spans="1:10">
      <c r="A432">
        <v>13</v>
      </c>
      <c r="B432">
        <v>1</v>
      </c>
      <c r="C432" t="s">
        <v>136</v>
      </c>
      <c r="D432">
        <v>36</v>
      </c>
      <c r="E432">
        <v>533364</v>
      </c>
      <c r="F432">
        <v>0</v>
      </c>
      <c r="G432">
        <v>2012</v>
      </c>
      <c r="H432" t="s">
        <v>13</v>
      </c>
      <c r="I432" t="s">
        <v>66</v>
      </c>
      <c r="J432" t="s">
        <v>120</v>
      </c>
    </row>
    <row r="433" spans="1:10">
      <c r="A433">
        <v>5</v>
      </c>
      <c r="B433">
        <v>1</v>
      </c>
      <c r="C433" t="s">
        <v>136</v>
      </c>
      <c r="D433">
        <v>36</v>
      </c>
      <c r="E433">
        <v>17525708</v>
      </c>
      <c r="F433">
        <v>0</v>
      </c>
      <c r="G433">
        <v>2012</v>
      </c>
      <c r="H433" t="s">
        <v>27</v>
      </c>
      <c r="I433" t="s">
        <v>80</v>
      </c>
      <c r="J433" t="s">
        <v>120</v>
      </c>
    </row>
    <row r="434" spans="1:10">
      <c r="A434">
        <v>1</v>
      </c>
      <c r="B434">
        <v>1</v>
      </c>
      <c r="C434" t="s">
        <v>136</v>
      </c>
      <c r="D434">
        <v>36</v>
      </c>
      <c r="E434">
        <v>4325193</v>
      </c>
      <c r="F434">
        <v>0</v>
      </c>
      <c r="G434">
        <v>2012</v>
      </c>
      <c r="H434" t="s">
        <v>41</v>
      </c>
      <c r="I434" t="s">
        <v>94</v>
      </c>
      <c r="J434" t="s">
        <v>120</v>
      </c>
    </row>
    <row r="435" spans="1:10">
      <c r="A435">
        <v>49</v>
      </c>
      <c r="B435">
        <v>1</v>
      </c>
      <c r="C435" t="s">
        <v>136</v>
      </c>
      <c r="D435">
        <v>36</v>
      </c>
      <c r="E435">
        <v>323159</v>
      </c>
      <c r="F435">
        <v>0</v>
      </c>
      <c r="G435">
        <v>2012</v>
      </c>
      <c r="H435" t="s">
        <v>25</v>
      </c>
      <c r="I435" t="s">
        <v>78</v>
      </c>
      <c r="J435" t="s">
        <v>120</v>
      </c>
    </row>
    <row r="436" spans="1:10">
      <c r="A436">
        <v>26</v>
      </c>
      <c r="B436">
        <v>1</v>
      </c>
      <c r="C436" t="s">
        <v>136</v>
      </c>
      <c r="D436">
        <v>36</v>
      </c>
      <c r="E436">
        <v>2257670</v>
      </c>
      <c r="F436">
        <v>0</v>
      </c>
      <c r="G436">
        <v>2012</v>
      </c>
      <c r="H436" t="s">
        <v>19</v>
      </c>
      <c r="I436" t="s">
        <v>72</v>
      </c>
      <c r="J436" t="s">
        <v>120</v>
      </c>
    </row>
    <row r="437" spans="1:10">
      <c r="A437">
        <v>42</v>
      </c>
      <c r="B437">
        <v>1</v>
      </c>
      <c r="C437" t="s">
        <v>136</v>
      </c>
      <c r="D437">
        <v>36</v>
      </c>
      <c r="E437">
        <v>53124</v>
      </c>
      <c r="F437">
        <v>0</v>
      </c>
      <c r="G437">
        <v>2012</v>
      </c>
      <c r="H437" t="s">
        <v>24</v>
      </c>
      <c r="I437" t="s">
        <v>77</v>
      </c>
      <c r="J437" t="s">
        <v>120</v>
      </c>
    </row>
    <row r="438" spans="1:10">
      <c r="A438">
        <v>29</v>
      </c>
      <c r="B438">
        <v>1</v>
      </c>
      <c r="C438" t="s">
        <v>136</v>
      </c>
      <c r="D438">
        <v>36</v>
      </c>
      <c r="E438">
        <v>616908</v>
      </c>
      <c r="F438">
        <v>0</v>
      </c>
      <c r="G438">
        <v>2012</v>
      </c>
      <c r="H438" t="s">
        <v>15</v>
      </c>
      <c r="I438" t="s">
        <v>68</v>
      </c>
      <c r="J438" t="s">
        <v>120</v>
      </c>
    </row>
    <row r="439" spans="1:10">
      <c r="A439">
        <v>2</v>
      </c>
      <c r="B439">
        <v>1</v>
      </c>
      <c r="C439" t="s">
        <v>136</v>
      </c>
      <c r="D439">
        <v>36</v>
      </c>
      <c r="E439">
        <v>325838</v>
      </c>
      <c r="F439">
        <v>0</v>
      </c>
      <c r="G439">
        <v>2012</v>
      </c>
      <c r="H439" t="s">
        <v>34</v>
      </c>
      <c r="I439" t="s">
        <v>87</v>
      </c>
      <c r="J439" t="s">
        <v>120</v>
      </c>
    </row>
    <row r="440" spans="1:10">
      <c r="A440">
        <v>44</v>
      </c>
      <c r="B440">
        <v>1</v>
      </c>
      <c r="C440" t="s">
        <v>136</v>
      </c>
      <c r="D440">
        <v>36</v>
      </c>
      <c r="E440">
        <v>9504220</v>
      </c>
      <c r="F440">
        <v>0</v>
      </c>
      <c r="G440">
        <v>2012</v>
      </c>
      <c r="H440" t="s">
        <v>16</v>
      </c>
      <c r="I440" t="s">
        <v>69</v>
      </c>
      <c r="J440" t="s">
        <v>120</v>
      </c>
    </row>
    <row r="441" spans="1:10">
      <c r="A441">
        <v>22</v>
      </c>
      <c r="B441">
        <v>1</v>
      </c>
      <c r="C441" t="s">
        <v>136</v>
      </c>
      <c r="D441">
        <v>36</v>
      </c>
      <c r="E441">
        <v>592225</v>
      </c>
      <c r="F441">
        <v>0</v>
      </c>
      <c r="G441">
        <v>2012</v>
      </c>
      <c r="H441" t="s">
        <v>33</v>
      </c>
      <c r="I441" t="s">
        <v>86</v>
      </c>
      <c r="J441" t="s">
        <v>120</v>
      </c>
    </row>
    <row r="442" spans="1:10">
      <c r="A442">
        <v>16</v>
      </c>
      <c r="B442">
        <v>1</v>
      </c>
      <c r="C442" t="s">
        <v>136</v>
      </c>
      <c r="D442">
        <v>36</v>
      </c>
      <c r="E442">
        <v>2788918</v>
      </c>
      <c r="F442">
        <v>0</v>
      </c>
      <c r="G442">
        <v>2012</v>
      </c>
      <c r="H442" t="s">
        <v>29</v>
      </c>
      <c r="I442" t="s">
        <v>82</v>
      </c>
      <c r="J442" t="s">
        <v>120</v>
      </c>
    </row>
    <row r="443" spans="1:10">
      <c r="A443">
        <v>19</v>
      </c>
      <c r="B443">
        <v>1</v>
      </c>
      <c r="C443" t="s">
        <v>136</v>
      </c>
      <c r="D443">
        <v>36</v>
      </c>
      <c r="E443">
        <v>3373950</v>
      </c>
      <c r="F443">
        <v>0</v>
      </c>
      <c r="G443">
        <v>2012</v>
      </c>
      <c r="H443" t="s">
        <v>45</v>
      </c>
      <c r="I443" t="s">
        <v>98</v>
      </c>
      <c r="J443" t="s">
        <v>120</v>
      </c>
    </row>
    <row r="444" spans="1:10">
      <c r="A444">
        <v>30</v>
      </c>
      <c r="B444">
        <v>1</v>
      </c>
      <c r="C444" t="s">
        <v>136</v>
      </c>
      <c r="D444">
        <v>36</v>
      </c>
      <c r="E444">
        <v>14882</v>
      </c>
      <c r="F444">
        <v>0</v>
      </c>
      <c r="G444">
        <v>2012</v>
      </c>
      <c r="H444" t="s">
        <v>42</v>
      </c>
      <c r="I444" t="s">
        <v>95</v>
      </c>
      <c r="J444" t="s">
        <v>120</v>
      </c>
    </row>
    <row r="445" spans="1:10">
      <c r="A445">
        <v>27</v>
      </c>
      <c r="B445">
        <v>1</v>
      </c>
      <c r="C445" t="s">
        <v>136</v>
      </c>
      <c r="D445">
        <v>36</v>
      </c>
      <c r="E445">
        <v>96871</v>
      </c>
      <c r="F445">
        <v>0</v>
      </c>
      <c r="G445">
        <v>2012</v>
      </c>
      <c r="H445" t="s">
        <v>36</v>
      </c>
      <c r="I445" t="s">
        <v>89</v>
      </c>
      <c r="J445" t="s">
        <v>120</v>
      </c>
    </row>
    <row r="446" spans="1:10">
      <c r="A446">
        <v>12</v>
      </c>
      <c r="B446">
        <v>1</v>
      </c>
      <c r="C446" t="s">
        <v>136</v>
      </c>
      <c r="D446">
        <v>36</v>
      </c>
      <c r="E446">
        <v>562160</v>
      </c>
      <c r="F446">
        <v>0</v>
      </c>
      <c r="G446">
        <v>2012</v>
      </c>
      <c r="H446" t="s">
        <v>8</v>
      </c>
      <c r="I446" t="s">
        <v>61</v>
      </c>
      <c r="J446" t="s">
        <v>120</v>
      </c>
    </row>
    <row r="447" spans="1:10">
      <c r="A447">
        <v>48</v>
      </c>
      <c r="B447">
        <v>1</v>
      </c>
      <c r="C447" t="s">
        <v>136</v>
      </c>
      <c r="D447">
        <v>36</v>
      </c>
      <c r="E447">
        <v>3290086</v>
      </c>
      <c r="F447">
        <v>0</v>
      </c>
      <c r="G447">
        <v>2012</v>
      </c>
      <c r="H447" t="s">
        <v>38</v>
      </c>
      <c r="I447" t="s">
        <v>91</v>
      </c>
      <c r="J447" t="s">
        <v>120</v>
      </c>
    </row>
    <row r="448" spans="1:10">
      <c r="A448">
        <v>8</v>
      </c>
      <c r="B448">
        <v>1</v>
      </c>
      <c r="C448" t="s">
        <v>136</v>
      </c>
      <c r="D448">
        <v>36</v>
      </c>
      <c r="E448">
        <v>9305</v>
      </c>
      <c r="F448">
        <v>0</v>
      </c>
      <c r="G448">
        <v>2012</v>
      </c>
      <c r="H448" t="s">
        <v>20</v>
      </c>
      <c r="I448" t="s">
        <v>73</v>
      </c>
      <c r="J448" t="s">
        <v>120</v>
      </c>
    </row>
    <row r="449" spans="1:10">
      <c r="A449">
        <v>20</v>
      </c>
      <c r="B449">
        <v>1</v>
      </c>
      <c r="C449" t="s">
        <v>136</v>
      </c>
      <c r="D449">
        <v>36</v>
      </c>
      <c r="E449">
        <v>155444</v>
      </c>
      <c r="F449">
        <v>0</v>
      </c>
      <c r="G449">
        <v>2012</v>
      </c>
      <c r="H449" t="s">
        <v>40</v>
      </c>
      <c r="I449" t="s">
        <v>93</v>
      </c>
      <c r="J449" t="s">
        <v>120</v>
      </c>
    </row>
    <row r="450" spans="1:10">
      <c r="A450">
        <v>36</v>
      </c>
      <c r="B450">
        <v>1</v>
      </c>
      <c r="C450" t="s">
        <v>136</v>
      </c>
      <c r="D450">
        <v>36</v>
      </c>
      <c r="E450">
        <v>3893008</v>
      </c>
      <c r="F450">
        <v>0</v>
      </c>
      <c r="G450">
        <v>2012</v>
      </c>
      <c r="H450" t="s">
        <v>48</v>
      </c>
      <c r="I450" t="s">
        <v>101</v>
      </c>
      <c r="J450" t="s">
        <v>120</v>
      </c>
    </row>
    <row r="451" spans="1:10">
      <c r="A451">
        <v>7</v>
      </c>
      <c r="B451">
        <v>1</v>
      </c>
      <c r="C451" t="s">
        <v>136</v>
      </c>
      <c r="D451">
        <v>36</v>
      </c>
      <c r="E451">
        <v>315758</v>
      </c>
      <c r="F451">
        <v>0</v>
      </c>
      <c r="G451">
        <v>2012</v>
      </c>
      <c r="H451" t="s">
        <v>51</v>
      </c>
      <c r="I451" t="s">
        <v>104</v>
      </c>
      <c r="J451" t="s">
        <v>120</v>
      </c>
    </row>
    <row r="452" spans="1:10">
      <c r="A452">
        <v>31</v>
      </c>
      <c r="B452">
        <v>1</v>
      </c>
      <c r="C452" t="s">
        <v>136</v>
      </c>
      <c r="D452">
        <v>36</v>
      </c>
      <c r="E452">
        <v>1252234</v>
      </c>
      <c r="F452">
        <v>0</v>
      </c>
      <c r="G452">
        <v>2012</v>
      </c>
      <c r="H452" t="s">
        <v>37</v>
      </c>
      <c r="I452" t="s">
        <v>90</v>
      </c>
      <c r="J452" t="s">
        <v>120</v>
      </c>
    </row>
    <row r="453" spans="1:10">
      <c r="A453">
        <v>24</v>
      </c>
      <c r="B453">
        <v>1</v>
      </c>
      <c r="C453" t="s">
        <v>136</v>
      </c>
      <c r="D453">
        <v>36</v>
      </c>
      <c r="E453">
        <v>1591020</v>
      </c>
      <c r="F453">
        <v>0</v>
      </c>
      <c r="G453">
        <v>2012</v>
      </c>
      <c r="H453" t="s">
        <v>35</v>
      </c>
      <c r="I453" t="s">
        <v>88</v>
      </c>
      <c r="J453" t="s">
        <v>120</v>
      </c>
    </row>
    <row r="454" spans="1:10">
      <c r="A454">
        <v>3</v>
      </c>
      <c r="B454">
        <v>1</v>
      </c>
      <c r="C454" t="s">
        <v>136</v>
      </c>
      <c r="D454">
        <v>36</v>
      </c>
      <c r="E454">
        <v>1938708</v>
      </c>
      <c r="F454">
        <v>0</v>
      </c>
      <c r="G454">
        <v>2012</v>
      </c>
      <c r="H454" t="s">
        <v>31</v>
      </c>
      <c r="I454" t="s">
        <v>84</v>
      </c>
      <c r="J454" t="s">
        <v>120</v>
      </c>
    </row>
    <row r="455" spans="1:10">
      <c r="A455">
        <v>34</v>
      </c>
      <c r="B455">
        <v>1</v>
      </c>
      <c r="C455" t="s">
        <v>136</v>
      </c>
      <c r="D455">
        <v>36</v>
      </c>
      <c r="E455">
        <v>8379765</v>
      </c>
      <c r="F455">
        <v>0</v>
      </c>
      <c r="G455">
        <v>2012</v>
      </c>
      <c r="H455" t="s">
        <v>26</v>
      </c>
      <c r="I455" t="s">
        <v>79</v>
      </c>
      <c r="J455" t="s">
        <v>120</v>
      </c>
    </row>
    <row r="456" spans="1:10">
      <c r="A456">
        <v>51</v>
      </c>
      <c r="B456">
        <v>1</v>
      </c>
      <c r="C456" t="s">
        <v>136</v>
      </c>
      <c r="D456">
        <v>36</v>
      </c>
      <c r="E456">
        <v>948799</v>
      </c>
      <c r="F456">
        <v>0</v>
      </c>
      <c r="G456">
        <v>2012</v>
      </c>
      <c r="H456" t="s">
        <v>43</v>
      </c>
      <c r="I456" t="s">
        <v>96</v>
      </c>
      <c r="J456" t="s">
        <v>120</v>
      </c>
    </row>
    <row r="457" spans="1:10">
      <c r="A457">
        <v>38</v>
      </c>
      <c r="B457">
        <v>1</v>
      </c>
      <c r="C457" t="s">
        <v>136</v>
      </c>
      <c r="D457">
        <v>36</v>
      </c>
      <c r="E457">
        <v>1724166</v>
      </c>
      <c r="F457">
        <v>0</v>
      </c>
      <c r="G457">
        <v>2012</v>
      </c>
      <c r="H457" t="s">
        <v>18</v>
      </c>
      <c r="I457" t="s">
        <v>71</v>
      </c>
      <c r="J457" t="s">
        <v>120</v>
      </c>
    </row>
    <row r="458" spans="1:10">
      <c r="A458">
        <v>33</v>
      </c>
      <c r="B458">
        <v>1</v>
      </c>
      <c r="C458" t="s">
        <v>136</v>
      </c>
      <c r="D458">
        <v>36</v>
      </c>
      <c r="E458">
        <v>8059373</v>
      </c>
      <c r="F458">
        <v>0</v>
      </c>
      <c r="G458">
        <v>2012</v>
      </c>
      <c r="H458" t="s">
        <v>52</v>
      </c>
      <c r="I458" t="s">
        <v>105</v>
      </c>
      <c r="J458" t="s">
        <v>120</v>
      </c>
    </row>
    <row r="459" spans="1:10">
      <c r="A459">
        <v>25</v>
      </c>
      <c r="B459">
        <v>1</v>
      </c>
      <c r="C459" t="s">
        <v>136</v>
      </c>
      <c r="D459">
        <v>36</v>
      </c>
      <c r="E459">
        <v>3092312</v>
      </c>
      <c r="F459">
        <v>0</v>
      </c>
      <c r="G459">
        <v>2012</v>
      </c>
      <c r="H459" t="s">
        <v>28</v>
      </c>
      <c r="I459" t="s">
        <v>81</v>
      </c>
      <c r="J459" t="s">
        <v>120</v>
      </c>
    </row>
    <row r="460" spans="1:10">
      <c r="A460">
        <v>15</v>
      </c>
      <c r="B460">
        <v>1</v>
      </c>
      <c r="C460" t="s">
        <v>136</v>
      </c>
      <c r="D460">
        <v>44</v>
      </c>
      <c r="E460">
        <v>5305</v>
      </c>
      <c r="F460">
        <v>0</v>
      </c>
      <c r="G460">
        <v>2012</v>
      </c>
      <c r="H460" t="s">
        <v>14</v>
      </c>
      <c r="I460" t="s">
        <v>67</v>
      </c>
      <c r="J460" t="s">
        <v>121</v>
      </c>
    </row>
    <row r="461" spans="1:10">
      <c r="A461">
        <v>5</v>
      </c>
      <c r="B461">
        <v>1</v>
      </c>
      <c r="C461" t="s">
        <v>136</v>
      </c>
      <c r="D461">
        <v>44</v>
      </c>
      <c r="E461">
        <v>468048</v>
      </c>
      <c r="F461">
        <v>0</v>
      </c>
      <c r="G461">
        <v>2012</v>
      </c>
      <c r="H461" t="s">
        <v>27</v>
      </c>
      <c r="I461" t="s">
        <v>80</v>
      </c>
      <c r="J461" t="s">
        <v>121</v>
      </c>
    </row>
    <row r="462" spans="1:10">
      <c r="A462">
        <v>51</v>
      </c>
      <c r="B462">
        <v>1</v>
      </c>
      <c r="C462" t="s">
        <v>136</v>
      </c>
      <c r="D462">
        <v>44</v>
      </c>
      <c r="E462">
        <v>10851</v>
      </c>
      <c r="F462">
        <v>0</v>
      </c>
      <c r="G462">
        <v>2012</v>
      </c>
      <c r="H462" t="s">
        <v>43</v>
      </c>
      <c r="I462" t="s">
        <v>96</v>
      </c>
      <c r="J462" t="s">
        <v>121</v>
      </c>
    </row>
    <row r="463" spans="1:10">
      <c r="A463">
        <v>35</v>
      </c>
      <c r="B463">
        <v>1</v>
      </c>
      <c r="C463" t="s">
        <v>136</v>
      </c>
      <c r="D463">
        <v>44</v>
      </c>
      <c r="E463">
        <v>25455</v>
      </c>
      <c r="F463">
        <v>0</v>
      </c>
      <c r="G463">
        <v>2012</v>
      </c>
      <c r="H463" t="s">
        <v>9</v>
      </c>
      <c r="I463" t="s">
        <v>62</v>
      </c>
      <c r="J463" t="s">
        <v>121</v>
      </c>
    </row>
    <row r="464" spans="1:10">
      <c r="A464">
        <v>11</v>
      </c>
      <c r="B464">
        <v>1</v>
      </c>
      <c r="C464" t="s">
        <v>136</v>
      </c>
      <c r="D464">
        <v>44</v>
      </c>
      <c r="E464">
        <v>10579</v>
      </c>
      <c r="F464">
        <v>0</v>
      </c>
      <c r="G464">
        <v>2012</v>
      </c>
      <c r="H464" t="s">
        <v>55</v>
      </c>
      <c r="I464" t="s">
        <v>108</v>
      </c>
      <c r="J464" t="s">
        <v>121</v>
      </c>
    </row>
    <row r="465" spans="1:10">
      <c r="A465">
        <v>47</v>
      </c>
      <c r="B465">
        <v>1</v>
      </c>
      <c r="C465" t="s">
        <v>136</v>
      </c>
      <c r="D465">
        <v>44</v>
      </c>
      <c r="E465">
        <v>15525</v>
      </c>
      <c r="F465">
        <v>0</v>
      </c>
      <c r="G465">
        <v>2012</v>
      </c>
      <c r="H465" t="s">
        <v>44</v>
      </c>
      <c r="I465" t="s">
        <v>97</v>
      </c>
      <c r="J465" t="s">
        <v>121</v>
      </c>
    </row>
    <row r="466" spans="1:10">
      <c r="A466">
        <v>2</v>
      </c>
      <c r="B466">
        <v>1</v>
      </c>
      <c r="C466" t="s">
        <v>136</v>
      </c>
      <c r="D466">
        <v>44</v>
      </c>
      <c r="E466">
        <v>10666</v>
      </c>
      <c r="F466">
        <v>0</v>
      </c>
      <c r="G466">
        <v>2012</v>
      </c>
      <c r="H466" t="s">
        <v>34</v>
      </c>
      <c r="I466" t="s">
        <v>87</v>
      </c>
      <c r="J466" t="s">
        <v>121</v>
      </c>
    </row>
    <row r="467" spans="1:10">
      <c r="A467">
        <v>22</v>
      </c>
      <c r="B467">
        <v>1</v>
      </c>
      <c r="C467" t="s">
        <v>136</v>
      </c>
      <c r="D467">
        <v>44</v>
      </c>
      <c r="E467">
        <v>90167</v>
      </c>
      <c r="F467">
        <v>0</v>
      </c>
      <c r="G467">
        <v>2012</v>
      </c>
      <c r="H467" t="s">
        <v>33</v>
      </c>
      <c r="I467" t="s">
        <v>86</v>
      </c>
      <c r="J467" t="s">
        <v>121</v>
      </c>
    </row>
    <row r="468" spans="1:10">
      <c r="A468">
        <v>46</v>
      </c>
      <c r="B468">
        <v>1</v>
      </c>
      <c r="C468" t="s">
        <v>136</v>
      </c>
      <c r="D468">
        <v>44</v>
      </c>
      <c r="E468">
        <v>2874</v>
      </c>
      <c r="F468">
        <v>0</v>
      </c>
      <c r="G468">
        <v>2012</v>
      </c>
      <c r="H468" t="s">
        <v>39</v>
      </c>
      <c r="I468" t="s">
        <v>92</v>
      </c>
      <c r="J468" t="s">
        <v>121</v>
      </c>
    </row>
    <row r="469" spans="1:10">
      <c r="A469">
        <v>21</v>
      </c>
      <c r="B469">
        <v>1</v>
      </c>
      <c r="C469" t="s">
        <v>136</v>
      </c>
      <c r="D469">
        <v>44</v>
      </c>
      <c r="E469">
        <v>33057</v>
      </c>
      <c r="F469">
        <v>0</v>
      </c>
      <c r="G469">
        <v>2012</v>
      </c>
      <c r="H469" t="s">
        <v>23</v>
      </c>
      <c r="I469" t="s">
        <v>76</v>
      </c>
      <c r="J469" t="s">
        <v>121</v>
      </c>
    </row>
    <row r="470" spans="1:10">
      <c r="A470">
        <v>10</v>
      </c>
      <c r="B470">
        <v>1</v>
      </c>
      <c r="C470" t="s">
        <v>136</v>
      </c>
      <c r="D470">
        <v>44</v>
      </c>
      <c r="E470">
        <v>62895</v>
      </c>
      <c r="F470">
        <v>0</v>
      </c>
      <c r="G470">
        <v>2012</v>
      </c>
      <c r="H470" t="s">
        <v>21</v>
      </c>
      <c r="I470" t="s">
        <v>74</v>
      </c>
      <c r="J470" t="s">
        <v>121</v>
      </c>
    </row>
    <row r="471" spans="1:10">
      <c r="A471">
        <v>4</v>
      </c>
      <c r="B471">
        <v>1</v>
      </c>
      <c r="C471" t="s">
        <v>136</v>
      </c>
      <c r="D471">
        <v>44</v>
      </c>
      <c r="E471">
        <v>5363</v>
      </c>
      <c r="F471">
        <v>0</v>
      </c>
      <c r="G471">
        <v>2012</v>
      </c>
      <c r="H471" t="s">
        <v>10</v>
      </c>
      <c r="I471" t="s">
        <v>63</v>
      </c>
      <c r="J471" t="s">
        <v>121</v>
      </c>
    </row>
    <row r="472" spans="1:10">
      <c r="A472">
        <v>25</v>
      </c>
      <c r="B472">
        <v>1</v>
      </c>
      <c r="C472" t="s">
        <v>136</v>
      </c>
      <c r="D472">
        <v>44</v>
      </c>
      <c r="E472">
        <v>1925</v>
      </c>
      <c r="F472">
        <v>0</v>
      </c>
      <c r="G472">
        <v>2012</v>
      </c>
      <c r="H472" t="s">
        <v>28</v>
      </c>
      <c r="I472" t="s">
        <v>81</v>
      </c>
      <c r="J472" t="s">
        <v>121</v>
      </c>
    </row>
    <row r="473" spans="1:10">
      <c r="A473">
        <v>50</v>
      </c>
      <c r="B473">
        <v>1</v>
      </c>
      <c r="C473" t="s">
        <v>136</v>
      </c>
      <c r="D473">
        <v>44</v>
      </c>
      <c r="E473">
        <v>154658</v>
      </c>
      <c r="F473">
        <v>0</v>
      </c>
      <c r="G473">
        <v>2012</v>
      </c>
      <c r="H473" t="s">
        <v>17</v>
      </c>
      <c r="I473" t="s">
        <v>70</v>
      </c>
      <c r="J473" t="s">
        <v>121</v>
      </c>
    </row>
    <row r="474" spans="1:10">
      <c r="A474">
        <v>23</v>
      </c>
      <c r="B474">
        <v>1</v>
      </c>
      <c r="C474" t="s">
        <v>136</v>
      </c>
      <c r="D474">
        <v>44</v>
      </c>
      <c r="E474">
        <v>102933</v>
      </c>
      <c r="F474">
        <v>0</v>
      </c>
      <c r="G474">
        <v>2012</v>
      </c>
      <c r="H474" t="s">
        <v>11</v>
      </c>
      <c r="I474" t="s">
        <v>64</v>
      </c>
      <c r="J474" t="s">
        <v>121</v>
      </c>
    </row>
    <row r="475" spans="1:10">
      <c r="A475">
        <v>18</v>
      </c>
      <c r="B475">
        <v>1</v>
      </c>
      <c r="C475" t="s">
        <v>136</v>
      </c>
      <c r="D475">
        <v>44</v>
      </c>
      <c r="E475">
        <v>5600</v>
      </c>
      <c r="F475">
        <v>0</v>
      </c>
      <c r="G475">
        <v>2012</v>
      </c>
      <c r="H475" t="s">
        <v>6</v>
      </c>
      <c r="I475" t="s">
        <v>59</v>
      </c>
      <c r="J475" t="s">
        <v>121</v>
      </c>
    </row>
    <row r="476" spans="1:10">
      <c r="A476">
        <v>26</v>
      </c>
      <c r="B476">
        <v>1</v>
      </c>
      <c r="C476" t="s">
        <v>136</v>
      </c>
      <c r="D476">
        <v>44</v>
      </c>
      <c r="E476">
        <v>26554</v>
      </c>
      <c r="F476">
        <v>0</v>
      </c>
      <c r="G476">
        <v>2012</v>
      </c>
      <c r="H476" t="s">
        <v>19</v>
      </c>
      <c r="I476" t="s">
        <v>72</v>
      </c>
      <c r="J476" t="s">
        <v>121</v>
      </c>
    </row>
    <row r="477" spans="1:10">
      <c r="A477">
        <v>40</v>
      </c>
      <c r="B477">
        <v>1</v>
      </c>
      <c r="C477" t="s">
        <v>136</v>
      </c>
      <c r="D477">
        <v>44</v>
      </c>
      <c r="E477">
        <v>23</v>
      </c>
      <c r="F477">
        <v>0</v>
      </c>
      <c r="G477">
        <v>2012</v>
      </c>
      <c r="H477" t="s">
        <v>12</v>
      </c>
      <c r="I477" t="s">
        <v>65</v>
      </c>
      <c r="J477" t="s">
        <v>121</v>
      </c>
    </row>
    <row r="478" spans="1:10">
      <c r="A478">
        <v>14</v>
      </c>
      <c r="B478">
        <v>1</v>
      </c>
      <c r="C478" t="s">
        <v>136</v>
      </c>
      <c r="D478">
        <v>44</v>
      </c>
      <c r="E478">
        <v>26297</v>
      </c>
      <c r="F478">
        <v>0</v>
      </c>
      <c r="G478">
        <v>2012</v>
      </c>
      <c r="H478" t="s">
        <v>46</v>
      </c>
      <c r="I478" t="s">
        <v>99</v>
      </c>
      <c r="J478" t="s">
        <v>121</v>
      </c>
    </row>
    <row r="479" spans="1:10">
      <c r="A479">
        <v>16</v>
      </c>
      <c r="B479">
        <v>1</v>
      </c>
      <c r="C479" t="s">
        <v>136</v>
      </c>
      <c r="D479">
        <v>44</v>
      </c>
      <c r="E479">
        <v>9376</v>
      </c>
      <c r="F479">
        <v>0</v>
      </c>
      <c r="G479">
        <v>2012</v>
      </c>
      <c r="H479" t="s">
        <v>29</v>
      </c>
      <c r="I479" t="s">
        <v>82</v>
      </c>
      <c r="J479" t="s">
        <v>121</v>
      </c>
    </row>
    <row r="480" spans="1:10">
      <c r="A480">
        <v>42</v>
      </c>
      <c r="B480">
        <v>1</v>
      </c>
      <c r="C480" t="s">
        <v>136</v>
      </c>
      <c r="D480">
        <v>44</v>
      </c>
      <c r="E480">
        <v>9038</v>
      </c>
      <c r="F480">
        <v>0</v>
      </c>
      <c r="G480">
        <v>2012</v>
      </c>
      <c r="H480" t="s">
        <v>24</v>
      </c>
      <c r="I480" t="s">
        <v>77</v>
      </c>
      <c r="J480" t="s">
        <v>121</v>
      </c>
    </row>
    <row r="481" spans="1:10">
      <c r="A481">
        <v>32</v>
      </c>
      <c r="B481">
        <v>1</v>
      </c>
      <c r="C481" t="s">
        <v>136</v>
      </c>
      <c r="D481">
        <v>44</v>
      </c>
      <c r="E481">
        <v>12611</v>
      </c>
      <c r="F481">
        <v>0</v>
      </c>
      <c r="G481">
        <v>2012</v>
      </c>
      <c r="H481" t="s">
        <v>53</v>
      </c>
      <c r="I481" t="s">
        <v>106</v>
      </c>
      <c r="J481" t="s">
        <v>121</v>
      </c>
    </row>
    <row r="482" spans="1:10">
      <c r="A482">
        <v>33</v>
      </c>
      <c r="B482">
        <v>1</v>
      </c>
      <c r="C482" t="s">
        <v>136</v>
      </c>
      <c r="D482">
        <v>44</v>
      </c>
      <c r="E482">
        <v>7344</v>
      </c>
      <c r="F482">
        <v>0</v>
      </c>
      <c r="G482">
        <v>2012</v>
      </c>
      <c r="H482" t="s">
        <v>52</v>
      </c>
      <c r="I482" t="s">
        <v>105</v>
      </c>
      <c r="J482" t="s">
        <v>121</v>
      </c>
    </row>
    <row r="483" spans="1:10">
      <c r="A483">
        <v>37</v>
      </c>
      <c r="B483">
        <v>1</v>
      </c>
      <c r="C483" t="s">
        <v>136</v>
      </c>
      <c r="D483">
        <v>44</v>
      </c>
      <c r="E483">
        <v>2835</v>
      </c>
      <c r="F483">
        <v>0</v>
      </c>
      <c r="G483">
        <v>2012</v>
      </c>
      <c r="H483" t="s">
        <v>30</v>
      </c>
      <c r="I483" t="s">
        <v>83</v>
      </c>
      <c r="J483" t="s">
        <v>121</v>
      </c>
    </row>
    <row r="484" spans="1:10">
      <c r="A484">
        <v>31</v>
      </c>
      <c r="B484">
        <v>1</v>
      </c>
      <c r="C484" t="s">
        <v>136</v>
      </c>
      <c r="D484">
        <v>44</v>
      </c>
      <c r="E484">
        <v>1965</v>
      </c>
      <c r="F484">
        <v>0</v>
      </c>
      <c r="G484">
        <v>2012</v>
      </c>
      <c r="H484" t="s">
        <v>37</v>
      </c>
      <c r="I484" t="s">
        <v>90</v>
      </c>
      <c r="J484" t="s">
        <v>121</v>
      </c>
    </row>
    <row r="485" spans="1:10">
      <c r="A485">
        <v>1</v>
      </c>
      <c r="B485">
        <v>1</v>
      </c>
      <c r="C485" t="s">
        <v>136</v>
      </c>
      <c r="D485">
        <v>44</v>
      </c>
      <c r="E485">
        <v>9078</v>
      </c>
      <c r="F485">
        <v>0</v>
      </c>
      <c r="G485">
        <v>2012</v>
      </c>
      <c r="H485" t="s">
        <v>41</v>
      </c>
      <c r="I485" t="s">
        <v>94</v>
      </c>
      <c r="J485" t="s">
        <v>121</v>
      </c>
    </row>
    <row r="486" spans="1:10">
      <c r="A486">
        <v>20</v>
      </c>
      <c r="B486">
        <v>1</v>
      </c>
      <c r="C486" t="s">
        <v>136</v>
      </c>
      <c r="D486">
        <v>44</v>
      </c>
      <c r="E486">
        <v>339</v>
      </c>
      <c r="F486">
        <v>0</v>
      </c>
      <c r="G486">
        <v>2012</v>
      </c>
      <c r="H486" t="s">
        <v>40</v>
      </c>
      <c r="I486" t="s">
        <v>93</v>
      </c>
      <c r="J486" t="s">
        <v>121</v>
      </c>
    </row>
    <row r="487" spans="1:10">
      <c r="A487">
        <v>28</v>
      </c>
      <c r="B487">
        <v>1</v>
      </c>
      <c r="C487" t="s">
        <v>136</v>
      </c>
      <c r="D487">
        <v>44</v>
      </c>
      <c r="E487">
        <v>39062</v>
      </c>
      <c r="F487">
        <v>0</v>
      </c>
      <c r="G487">
        <v>2012</v>
      </c>
      <c r="H487" t="s">
        <v>54</v>
      </c>
      <c r="I487" t="s">
        <v>107</v>
      </c>
      <c r="J487" t="s">
        <v>121</v>
      </c>
    </row>
    <row r="488" spans="1:10">
      <c r="A488">
        <v>0</v>
      </c>
      <c r="B488">
        <v>1</v>
      </c>
      <c r="C488" t="s">
        <v>136</v>
      </c>
      <c r="D488">
        <v>44</v>
      </c>
      <c r="E488">
        <v>1758015</v>
      </c>
      <c r="F488">
        <v>0</v>
      </c>
      <c r="G488">
        <v>2012</v>
      </c>
      <c r="H488" t="s">
        <v>22</v>
      </c>
      <c r="I488" t="s">
        <v>75</v>
      </c>
      <c r="J488" t="s">
        <v>121</v>
      </c>
    </row>
    <row r="489" spans="1:10">
      <c r="A489">
        <v>41</v>
      </c>
      <c r="B489">
        <v>1</v>
      </c>
      <c r="C489" t="s">
        <v>136</v>
      </c>
      <c r="D489">
        <v>44</v>
      </c>
      <c r="E489">
        <v>52910</v>
      </c>
      <c r="F489">
        <v>0</v>
      </c>
      <c r="G489">
        <v>2012</v>
      </c>
      <c r="H489" t="s">
        <v>47</v>
      </c>
      <c r="I489" t="s">
        <v>100</v>
      </c>
      <c r="J489" t="s">
        <v>121</v>
      </c>
    </row>
    <row r="490" spans="1:10">
      <c r="A490">
        <v>49</v>
      </c>
      <c r="B490">
        <v>1</v>
      </c>
      <c r="C490" t="s">
        <v>136</v>
      </c>
      <c r="D490">
        <v>44</v>
      </c>
      <c r="E490">
        <v>14179</v>
      </c>
      <c r="F490">
        <v>0</v>
      </c>
      <c r="G490">
        <v>2012</v>
      </c>
      <c r="H490" t="s">
        <v>25</v>
      </c>
      <c r="I490" t="s">
        <v>78</v>
      </c>
      <c r="J490" t="s">
        <v>121</v>
      </c>
    </row>
    <row r="491" spans="1:10">
      <c r="A491">
        <v>34</v>
      </c>
      <c r="B491">
        <v>1</v>
      </c>
      <c r="C491" t="s">
        <v>136</v>
      </c>
      <c r="D491">
        <v>44</v>
      </c>
      <c r="E491">
        <v>14633</v>
      </c>
      <c r="F491">
        <v>0</v>
      </c>
      <c r="G491">
        <v>2012</v>
      </c>
      <c r="H491" t="s">
        <v>26</v>
      </c>
      <c r="I491" t="s">
        <v>79</v>
      </c>
      <c r="J491" t="s">
        <v>121</v>
      </c>
    </row>
    <row r="492" spans="1:10">
      <c r="A492">
        <v>13</v>
      </c>
      <c r="B492">
        <v>1</v>
      </c>
      <c r="C492" t="s">
        <v>136</v>
      </c>
      <c r="D492">
        <v>44</v>
      </c>
      <c r="E492">
        <v>33762</v>
      </c>
      <c r="F492">
        <v>0</v>
      </c>
      <c r="G492">
        <v>2012</v>
      </c>
      <c r="H492" t="s">
        <v>13</v>
      </c>
      <c r="I492" t="s">
        <v>66</v>
      </c>
      <c r="J492" t="s">
        <v>121</v>
      </c>
    </row>
    <row r="493" spans="1:10">
      <c r="A493">
        <v>3</v>
      </c>
      <c r="B493">
        <v>1</v>
      </c>
      <c r="C493" t="s">
        <v>136</v>
      </c>
      <c r="D493">
        <v>44</v>
      </c>
      <c r="E493">
        <v>14280</v>
      </c>
      <c r="F493">
        <v>0</v>
      </c>
      <c r="G493">
        <v>2012</v>
      </c>
      <c r="H493" t="s">
        <v>31</v>
      </c>
      <c r="I493" t="s">
        <v>84</v>
      </c>
      <c r="J493" t="s">
        <v>121</v>
      </c>
    </row>
    <row r="494" spans="1:10">
      <c r="A494">
        <v>44</v>
      </c>
      <c r="B494">
        <v>1</v>
      </c>
      <c r="C494" t="s">
        <v>136</v>
      </c>
      <c r="D494">
        <v>44</v>
      </c>
      <c r="E494">
        <v>81516</v>
      </c>
      <c r="F494">
        <v>0</v>
      </c>
      <c r="G494">
        <v>2012</v>
      </c>
      <c r="H494" t="s">
        <v>16</v>
      </c>
      <c r="I494" t="s">
        <v>69</v>
      </c>
      <c r="J494" t="s">
        <v>121</v>
      </c>
    </row>
    <row r="495" spans="1:10">
      <c r="A495">
        <v>36</v>
      </c>
      <c r="B495">
        <v>1</v>
      </c>
      <c r="C495" t="s">
        <v>136</v>
      </c>
      <c r="D495">
        <v>44</v>
      </c>
      <c r="E495">
        <v>34383</v>
      </c>
      <c r="F495">
        <v>0</v>
      </c>
      <c r="G495">
        <v>2012</v>
      </c>
      <c r="H495" t="s">
        <v>48</v>
      </c>
      <c r="I495" t="s">
        <v>101</v>
      </c>
      <c r="J495" t="s">
        <v>121</v>
      </c>
    </row>
    <row r="496" spans="1:10">
      <c r="A496">
        <v>29</v>
      </c>
      <c r="B496">
        <v>1</v>
      </c>
      <c r="C496" t="s">
        <v>136</v>
      </c>
      <c r="D496">
        <v>44</v>
      </c>
      <c r="E496">
        <v>11054</v>
      </c>
      <c r="F496">
        <v>0</v>
      </c>
      <c r="G496">
        <v>2012</v>
      </c>
      <c r="H496" t="s">
        <v>15</v>
      </c>
      <c r="I496" t="s">
        <v>68</v>
      </c>
      <c r="J496" t="s">
        <v>121</v>
      </c>
    </row>
    <row r="497" spans="1:10">
      <c r="A497">
        <v>9</v>
      </c>
      <c r="B497">
        <v>1</v>
      </c>
      <c r="C497" t="s">
        <v>136</v>
      </c>
      <c r="D497">
        <v>44</v>
      </c>
      <c r="E497">
        <v>132</v>
      </c>
      <c r="F497">
        <v>0</v>
      </c>
      <c r="G497">
        <v>2012</v>
      </c>
      <c r="H497" t="s">
        <v>56</v>
      </c>
      <c r="I497" t="s">
        <v>109</v>
      </c>
      <c r="J497" t="s">
        <v>121</v>
      </c>
    </row>
    <row r="498" spans="1:10">
      <c r="A498">
        <v>45</v>
      </c>
      <c r="B498">
        <v>1</v>
      </c>
      <c r="C498" t="s">
        <v>136</v>
      </c>
      <c r="D498">
        <v>44</v>
      </c>
      <c r="E498">
        <v>37637</v>
      </c>
      <c r="F498">
        <v>0</v>
      </c>
      <c r="G498">
        <v>2012</v>
      </c>
      <c r="H498" t="s">
        <v>57</v>
      </c>
      <c r="I498" t="s">
        <v>110</v>
      </c>
      <c r="J498" t="s">
        <v>121</v>
      </c>
    </row>
    <row r="499" spans="1:10">
      <c r="A499">
        <v>24</v>
      </c>
      <c r="B499">
        <v>1</v>
      </c>
      <c r="C499" t="s">
        <v>136</v>
      </c>
      <c r="D499">
        <v>44</v>
      </c>
      <c r="E499">
        <v>53031</v>
      </c>
      <c r="F499">
        <v>0</v>
      </c>
      <c r="G499">
        <v>2012</v>
      </c>
      <c r="H499" t="s">
        <v>35</v>
      </c>
      <c r="I499" t="s">
        <v>88</v>
      </c>
      <c r="J499" t="s">
        <v>121</v>
      </c>
    </row>
    <row r="500" spans="1:10">
      <c r="A500">
        <v>30</v>
      </c>
      <c r="B500">
        <v>1</v>
      </c>
      <c r="C500" t="s">
        <v>136</v>
      </c>
      <c r="D500">
        <v>44</v>
      </c>
      <c r="E500">
        <v>33242</v>
      </c>
      <c r="F500">
        <v>0</v>
      </c>
      <c r="G500">
        <v>2012</v>
      </c>
      <c r="H500" t="s">
        <v>42</v>
      </c>
      <c r="I500" t="s">
        <v>95</v>
      </c>
      <c r="J500" t="s">
        <v>121</v>
      </c>
    </row>
    <row r="501" spans="1:10">
      <c r="A501">
        <v>17</v>
      </c>
      <c r="B501">
        <v>1</v>
      </c>
      <c r="C501" t="s">
        <v>136</v>
      </c>
      <c r="D501">
        <v>44</v>
      </c>
      <c r="E501">
        <v>5124</v>
      </c>
      <c r="F501">
        <v>0</v>
      </c>
      <c r="G501">
        <v>2012</v>
      </c>
      <c r="H501" t="s">
        <v>32</v>
      </c>
      <c r="I501" t="s">
        <v>85</v>
      </c>
      <c r="J501" t="s">
        <v>121</v>
      </c>
    </row>
    <row r="502" spans="1:10">
      <c r="A502">
        <v>43</v>
      </c>
      <c r="B502">
        <v>1</v>
      </c>
      <c r="C502" t="s">
        <v>136</v>
      </c>
      <c r="D502">
        <v>44</v>
      </c>
      <c r="E502">
        <v>2054</v>
      </c>
      <c r="F502">
        <v>0</v>
      </c>
      <c r="G502">
        <v>2012</v>
      </c>
      <c r="H502" t="s">
        <v>50</v>
      </c>
      <c r="I502" t="s">
        <v>103</v>
      </c>
      <c r="J502" t="s">
        <v>121</v>
      </c>
    </row>
    <row r="503" spans="1:10">
      <c r="A503">
        <v>6</v>
      </c>
      <c r="B503">
        <v>1</v>
      </c>
      <c r="C503" t="s">
        <v>136</v>
      </c>
      <c r="D503">
        <v>44</v>
      </c>
      <c r="E503">
        <v>20475</v>
      </c>
      <c r="F503">
        <v>0</v>
      </c>
      <c r="G503">
        <v>2012</v>
      </c>
      <c r="H503" t="s">
        <v>7</v>
      </c>
      <c r="I503" t="s">
        <v>60</v>
      </c>
      <c r="J503" t="s">
        <v>121</v>
      </c>
    </row>
    <row r="504" spans="1:10">
      <c r="A504">
        <v>38</v>
      </c>
      <c r="B504">
        <v>1</v>
      </c>
      <c r="C504" t="s">
        <v>136</v>
      </c>
      <c r="D504">
        <v>44</v>
      </c>
      <c r="E504">
        <v>62868</v>
      </c>
      <c r="F504">
        <v>0</v>
      </c>
      <c r="G504">
        <v>2012</v>
      </c>
      <c r="H504" t="s">
        <v>18</v>
      </c>
      <c r="I504" t="s">
        <v>71</v>
      </c>
      <c r="J504" t="s">
        <v>121</v>
      </c>
    </row>
    <row r="505" spans="1:10">
      <c r="A505">
        <v>7</v>
      </c>
      <c r="B505">
        <v>1</v>
      </c>
      <c r="C505" t="s">
        <v>136</v>
      </c>
      <c r="D505">
        <v>44</v>
      </c>
      <c r="E505">
        <v>1744</v>
      </c>
      <c r="F505">
        <v>0</v>
      </c>
      <c r="G505">
        <v>2012</v>
      </c>
      <c r="H505" t="s">
        <v>51</v>
      </c>
      <c r="I505" t="s">
        <v>104</v>
      </c>
      <c r="J505" t="s">
        <v>121</v>
      </c>
    </row>
    <row r="506" spans="1:10">
      <c r="A506">
        <v>39</v>
      </c>
      <c r="B506">
        <v>1</v>
      </c>
      <c r="C506" t="s">
        <v>136</v>
      </c>
      <c r="D506">
        <v>44</v>
      </c>
      <c r="E506">
        <v>25765</v>
      </c>
      <c r="F506">
        <v>0</v>
      </c>
      <c r="G506">
        <v>2012</v>
      </c>
      <c r="H506" t="s">
        <v>49</v>
      </c>
      <c r="I506" t="s">
        <v>102</v>
      </c>
      <c r="J506" t="s">
        <v>121</v>
      </c>
    </row>
    <row r="507" spans="1:10">
      <c r="A507">
        <v>12</v>
      </c>
      <c r="B507">
        <v>1</v>
      </c>
      <c r="C507" t="s">
        <v>136</v>
      </c>
      <c r="D507">
        <v>44</v>
      </c>
      <c r="E507">
        <v>4364</v>
      </c>
      <c r="F507">
        <v>0</v>
      </c>
      <c r="G507">
        <v>2012</v>
      </c>
      <c r="H507" t="s">
        <v>8</v>
      </c>
      <c r="I507" t="s">
        <v>61</v>
      </c>
      <c r="J507" t="s">
        <v>121</v>
      </c>
    </row>
    <row r="508" spans="1:10">
      <c r="A508">
        <v>19</v>
      </c>
      <c r="B508">
        <v>1</v>
      </c>
      <c r="C508" t="s">
        <v>136</v>
      </c>
      <c r="D508">
        <v>44</v>
      </c>
      <c r="E508">
        <v>11725</v>
      </c>
      <c r="F508">
        <v>0</v>
      </c>
      <c r="G508">
        <v>2012</v>
      </c>
      <c r="H508" t="s">
        <v>45</v>
      </c>
      <c r="I508" t="s">
        <v>98</v>
      </c>
      <c r="J508" t="s">
        <v>121</v>
      </c>
    </row>
    <row r="509" spans="1:10">
      <c r="A509">
        <v>27</v>
      </c>
      <c r="B509">
        <v>1</v>
      </c>
      <c r="C509" t="s">
        <v>136</v>
      </c>
      <c r="D509">
        <v>44</v>
      </c>
      <c r="E509">
        <v>14994</v>
      </c>
      <c r="F509">
        <v>0</v>
      </c>
      <c r="G509">
        <v>2012</v>
      </c>
      <c r="H509" t="s">
        <v>36</v>
      </c>
      <c r="I509" t="s">
        <v>89</v>
      </c>
      <c r="J509" t="s">
        <v>121</v>
      </c>
    </row>
    <row r="510" spans="1:10">
      <c r="A510">
        <v>48</v>
      </c>
      <c r="B510">
        <v>1</v>
      </c>
      <c r="C510" t="s">
        <v>136</v>
      </c>
      <c r="D510">
        <v>44</v>
      </c>
      <c r="E510">
        <v>74885</v>
      </c>
      <c r="F510">
        <v>0</v>
      </c>
      <c r="G510">
        <v>2012</v>
      </c>
      <c r="H510" t="s">
        <v>38</v>
      </c>
      <c r="I510" t="s">
        <v>91</v>
      </c>
      <c r="J510" t="s">
        <v>121</v>
      </c>
    </row>
    <row r="511" spans="1:10">
      <c r="A511">
        <v>8</v>
      </c>
      <c r="B511">
        <v>1</v>
      </c>
      <c r="C511" t="s">
        <v>136</v>
      </c>
      <c r="D511">
        <v>44</v>
      </c>
      <c r="E511">
        <v>2835</v>
      </c>
      <c r="F511">
        <v>0</v>
      </c>
      <c r="G511">
        <v>2012</v>
      </c>
      <c r="H511" t="s">
        <v>20</v>
      </c>
      <c r="I511" t="s">
        <v>73</v>
      </c>
      <c r="J511" t="s">
        <v>121</v>
      </c>
    </row>
    <row r="512" spans="1:10">
      <c r="A512">
        <v>14</v>
      </c>
      <c r="B512">
        <v>1</v>
      </c>
      <c r="C512" t="s">
        <v>136</v>
      </c>
      <c r="D512">
        <v>45</v>
      </c>
      <c r="E512">
        <v>698983</v>
      </c>
      <c r="F512">
        <v>0</v>
      </c>
      <c r="G512">
        <v>2012</v>
      </c>
      <c r="H512" t="s">
        <v>46</v>
      </c>
      <c r="I512" t="s">
        <v>99</v>
      </c>
      <c r="J512" t="s">
        <v>122</v>
      </c>
    </row>
    <row r="513" spans="1:10">
      <c r="A513">
        <v>11</v>
      </c>
      <c r="B513">
        <v>1</v>
      </c>
      <c r="C513" t="s">
        <v>136</v>
      </c>
      <c r="D513">
        <v>45</v>
      </c>
      <c r="E513">
        <v>23544</v>
      </c>
      <c r="F513">
        <v>0</v>
      </c>
      <c r="G513">
        <v>2012</v>
      </c>
      <c r="H513" t="s">
        <v>55</v>
      </c>
      <c r="I513" t="s">
        <v>108</v>
      </c>
      <c r="J513" t="s">
        <v>122</v>
      </c>
    </row>
    <row r="514" spans="1:10">
      <c r="A514">
        <v>15</v>
      </c>
      <c r="B514">
        <v>1</v>
      </c>
      <c r="C514" t="s">
        <v>136</v>
      </c>
      <c r="D514">
        <v>45</v>
      </c>
      <c r="E514">
        <v>596</v>
      </c>
      <c r="F514">
        <v>0</v>
      </c>
      <c r="G514">
        <v>2012</v>
      </c>
      <c r="H514" t="s">
        <v>14</v>
      </c>
      <c r="I514" t="s">
        <v>67</v>
      </c>
      <c r="J514" t="s">
        <v>122</v>
      </c>
    </row>
    <row r="515" spans="1:10">
      <c r="A515">
        <v>8</v>
      </c>
      <c r="B515">
        <v>1</v>
      </c>
      <c r="C515" t="s">
        <v>136</v>
      </c>
      <c r="D515">
        <v>45</v>
      </c>
      <c r="E515">
        <v>272296</v>
      </c>
      <c r="F515">
        <v>0</v>
      </c>
      <c r="G515">
        <v>2012</v>
      </c>
      <c r="H515" t="s">
        <v>20</v>
      </c>
      <c r="I515" t="s">
        <v>73</v>
      </c>
      <c r="J515" t="s">
        <v>122</v>
      </c>
    </row>
    <row r="516" spans="1:10">
      <c r="A516">
        <v>20</v>
      </c>
      <c r="B516">
        <v>1</v>
      </c>
      <c r="C516" t="s">
        <v>136</v>
      </c>
      <c r="D516">
        <v>45</v>
      </c>
      <c r="E516">
        <v>117186</v>
      </c>
      <c r="F516">
        <v>0</v>
      </c>
      <c r="G516">
        <v>2012</v>
      </c>
      <c r="H516" t="s">
        <v>40</v>
      </c>
      <c r="I516" t="s">
        <v>93</v>
      </c>
      <c r="J516" t="s">
        <v>122</v>
      </c>
    </row>
    <row r="517" spans="1:10">
      <c r="A517">
        <v>0</v>
      </c>
      <c r="B517">
        <v>1</v>
      </c>
      <c r="C517" t="s">
        <v>136</v>
      </c>
      <c r="D517">
        <v>45</v>
      </c>
      <c r="E517">
        <v>11527928</v>
      </c>
      <c r="F517">
        <v>0</v>
      </c>
      <c r="G517">
        <v>2012</v>
      </c>
      <c r="H517" t="s">
        <v>22</v>
      </c>
      <c r="I517" t="s">
        <v>75</v>
      </c>
      <c r="J517" t="s">
        <v>122</v>
      </c>
    </row>
    <row r="518" spans="1:10">
      <c r="A518">
        <v>43</v>
      </c>
      <c r="B518">
        <v>1</v>
      </c>
      <c r="C518" t="s">
        <v>136</v>
      </c>
      <c r="D518">
        <v>45</v>
      </c>
      <c r="E518">
        <v>36</v>
      </c>
      <c r="F518">
        <v>0</v>
      </c>
      <c r="G518">
        <v>2012</v>
      </c>
      <c r="H518" t="s">
        <v>50</v>
      </c>
      <c r="I518" t="s">
        <v>103</v>
      </c>
      <c r="J518" t="s">
        <v>122</v>
      </c>
    </row>
    <row r="519" spans="1:10">
      <c r="A519">
        <v>40</v>
      </c>
      <c r="B519">
        <v>1</v>
      </c>
      <c r="C519" t="s">
        <v>136</v>
      </c>
      <c r="D519">
        <v>45</v>
      </c>
      <c r="E519">
        <v>19314</v>
      </c>
      <c r="F519">
        <v>0</v>
      </c>
      <c r="G519">
        <v>2012</v>
      </c>
      <c r="H519" t="s">
        <v>12</v>
      </c>
      <c r="I519" t="s">
        <v>65</v>
      </c>
      <c r="J519" t="s">
        <v>122</v>
      </c>
    </row>
    <row r="520" spans="1:10">
      <c r="A520">
        <v>21</v>
      </c>
      <c r="B520">
        <v>1</v>
      </c>
      <c r="C520" t="s">
        <v>136</v>
      </c>
      <c r="D520">
        <v>45</v>
      </c>
      <c r="E520">
        <v>419433</v>
      </c>
      <c r="F520">
        <v>0</v>
      </c>
      <c r="G520">
        <v>2012</v>
      </c>
      <c r="H520" t="s">
        <v>23</v>
      </c>
      <c r="I520" t="s">
        <v>76</v>
      </c>
      <c r="J520" t="s">
        <v>122</v>
      </c>
    </row>
    <row r="521" spans="1:10">
      <c r="A521">
        <v>36</v>
      </c>
      <c r="B521">
        <v>1</v>
      </c>
      <c r="C521" t="s">
        <v>136</v>
      </c>
      <c r="D521">
        <v>45</v>
      </c>
      <c r="E521">
        <v>251439</v>
      </c>
      <c r="F521">
        <v>0</v>
      </c>
      <c r="G521">
        <v>2012</v>
      </c>
      <c r="H521" t="s">
        <v>48</v>
      </c>
      <c r="I521" t="s">
        <v>101</v>
      </c>
      <c r="J521" t="s">
        <v>122</v>
      </c>
    </row>
    <row r="522" spans="1:10">
      <c r="A522">
        <v>5</v>
      </c>
      <c r="B522">
        <v>1</v>
      </c>
      <c r="C522" t="s">
        <v>136</v>
      </c>
      <c r="D522">
        <v>45</v>
      </c>
      <c r="E522">
        <v>115592</v>
      </c>
      <c r="F522">
        <v>0</v>
      </c>
      <c r="G522">
        <v>2012</v>
      </c>
      <c r="H522" t="s">
        <v>27</v>
      </c>
      <c r="I522" t="s">
        <v>80</v>
      </c>
      <c r="J522" t="s">
        <v>122</v>
      </c>
    </row>
    <row r="523" spans="1:10">
      <c r="A523">
        <v>25</v>
      </c>
      <c r="B523">
        <v>1</v>
      </c>
      <c r="C523" t="s">
        <v>136</v>
      </c>
      <c r="D523">
        <v>45</v>
      </c>
      <c r="E523">
        <v>1291</v>
      </c>
      <c r="F523">
        <v>0</v>
      </c>
      <c r="G523">
        <v>2012</v>
      </c>
      <c r="H523" t="s">
        <v>28</v>
      </c>
      <c r="I523" t="s">
        <v>81</v>
      </c>
      <c r="J523" t="s">
        <v>122</v>
      </c>
    </row>
    <row r="524" spans="1:10">
      <c r="A524">
        <v>41</v>
      </c>
      <c r="B524">
        <v>1</v>
      </c>
      <c r="C524" t="s">
        <v>136</v>
      </c>
      <c r="D524">
        <v>45</v>
      </c>
      <c r="E524">
        <v>7429</v>
      </c>
      <c r="F524">
        <v>0</v>
      </c>
      <c r="G524">
        <v>2012</v>
      </c>
      <c r="H524" t="s">
        <v>47</v>
      </c>
      <c r="I524" t="s">
        <v>100</v>
      </c>
      <c r="J524" t="s">
        <v>122</v>
      </c>
    </row>
    <row r="525" spans="1:10">
      <c r="A525">
        <v>33</v>
      </c>
      <c r="B525">
        <v>1</v>
      </c>
      <c r="C525" t="s">
        <v>136</v>
      </c>
      <c r="D525">
        <v>45</v>
      </c>
      <c r="E525">
        <v>3333069</v>
      </c>
      <c r="F525">
        <v>0</v>
      </c>
      <c r="G525">
        <v>2012</v>
      </c>
      <c r="H525" t="s">
        <v>52</v>
      </c>
      <c r="I525" t="s">
        <v>105</v>
      </c>
      <c r="J525" t="s">
        <v>122</v>
      </c>
    </row>
    <row r="526" spans="1:10">
      <c r="A526">
        <v>6</v>
      </c>
      <c r="B526">
        <v>1</v>
      </c>
      <c r="C526" t="s">
        <v>136</v>
      </c>
      <c r="D526">
        <v>45</v>
      </c>
      <c r="E526">
        <v>114806</v>
      </c>
      <c r="F526">
        <v>0</v>
      </c>
      <c r="G526">
        <v>2012</v>
      </c>
      <c r="H526" t="s">
        <v>7</v>
      </c>
      <c r="I526" t="s">
        <v>60</v>
      </c>
      <c r="J526" t="s">
        <v>122</v>
      </c>
    </row>
    <row r="527" spans="1:10">
      <c r="A527">
        <v>28</v>
      </c>
      <c r="B527">
        <v>1</v>
      </c>
      <c r="C527" t="s">
        <v>136</v>
      </c>
      <c r="D527">
        <v>45</v>
      </c>
      <c r="E527">
        <v>2155</v>
      </c>
      <c r="F527">
        <v>0</v>
      </c>
      <c r="G527">
        <v>2012</v>
      </c>
      <c r="H527" t="s">
        <v>54</v>
      </c>
      <c r="I527" t="s">
        <v>107</v>
      </c>
      <c r="J527" t="s">
        <v>122</v>
      </c>
    </row>
    <row r="528" spans="1:10">
      <c r="A528">
        <v>48</v>
      </c>
      <c r="B528">
        <v>1</v>
      </c>
      <c r="C528" t="s">
        <v>136</v>
      </c>
      <c r="D528">
        <v>45</v>
      </c>
      <c r="E528">
        <v>231605</v>
      </c>
      <c r="F528">
        <v>0</v>
      </c>
      <c r="G528">
        <v>2012</v>
      </c>
      <c r="H528" t="s">
        <v>38</v>
      </c>
      <c r="I528" t="s">
        <v>91</v>
      </c>
      <c r="J528" t="s">
        <v>122</v>
      </c>
    </row>
    <row r="529" spans="1:10">
      <c r="A529">
        <v>19</v>
      </c>
      <c r="B529">
        <v>1</v>
      </c>
      <c r="C529" t="s">
        <v>136</v>
      </c>
      <c r="D529">
        <v>45</v>
      </c>
      <c r="E529">
        <v>36551</v>
      </c>
      <c r="F529">
        <v>0</v>
      </c>
      <c r="G529">
        <v>2012</v>
      </c>
      <c r="H529" t="s">
        <v>45</v>
      </c>
      <c r="I529" t="s">
        <v>98</v>
      </c>
      <c r="J529" t="s">
        <v>122</v>
      </c>
    </row>
    <row r="530" spans="1:10">
      <c r="A530">
        <v>31</v>
      </c>
      <c r="B530">
        <v>1</v>
      </c>
      <c r="C530" t="s">
        <v>136</v>
      </c>
      <c r="D530">
        <v>45</v>
      </c>
      <c r="E530">
        <v>1435061</v>
      </c>
      <c r="F530">
        <v>0</v>
      </c>
      <c r="G530">
        <v>2012</v>
      </c>
      <c r="H530" t="s">
        <v>37</v>
      </c>
      <c r="I530" t="s">
        <v>90</v>
      </c>
      <c r="J530" t="s">
        <v>122</v>
      </c>
    </row>
    <row r="531" spans="1:10">
      <c r="A531">
        <v>38</v>
      </c>
      <c r="B531">
        <v>1</v>
      </c>
      <c r="C531" t="s">
        <v>136</v>
      </c>
      <c r="D531">
        <v>45</v>
      </c>
      <c r="E531">
        <v>5067</v>
      </c>
      <c r="F531">
        <v>0</v>
      </c>
      <c r="G531">
        <v>2012</v>
      </c>
      <c r="H531" t="s">
        <v>18</v>
      </c>
      <c r="I531" t="s">
        <v>71</v>
      </c>
      <c r="J531" t="s">
        <v>122</v>
      </c>
    </row>
    <row r="532" spans="1:10">
      <c r="A532">
        <v>10</v>
      </c>
      <c r="B532">
        <v>1</v>
      </c>
      <c r="C532" t="s">
        <v>136</v>
      </c>
      <c r="D532">
        <v>45</v>
      </c>
      <c r="E532">
        <v>1210894</v>
      </c>
      <c r="F532">
        <v>0</v>
      </c>
      <c r="G532">
        <v>2012</v>
      </c>
      <c r="H532" t="s">
        <v>21</v>
      </c>
      <c r="I532" t="s">
        <v>74</v>
      </c>
      <c r="J532" t="s">
        <v>122</v>
      </c>
    </row>
    <row r="533" spans="1:10">
      <c r="A533">
        <v>7</v>
      </c>
      <c r="B533">
        <v>1</v>
      </c>
      <c r="C533" t="s">
        <v>136</v>
      </c>
      <c r="D533">
        <v>45</v>
      </c>
      <c r="E533">
        <v>139</v>
      </c>
      <c r="F533">
        <v>0</v>
      </c>
      <c r="G533">
        <v>2012</v>
      </c>
      <c r="H533" t="s">
        <v>51</v>
      </c>
      <c r="I533" t="s">
        <v>104</v>
      </c>
      <c r="J533" t="s">
        <v>122</v>
      </c>
    </row>
    <row r="534" spans="1:10">
      <c r="A534">
        <v>39</v>
      </c>
      <c r="B534">
        <v>1</v>
      </c>
      <c r="C534" t="s">
        <v>136</v>
      </c>
      <c r="D534">
        <v>45</v>
      </c>
      <c r="E534">
        <v>884993</v>
      </c>
      <c r="F534">
        <v>0</v>
      </c>
      <c r="G534">
        <v>2012</v>
      </c>
      <c r="H534" t="s">
        <v>49</v>
      </c>
      <c r="I534" t="s">
        <v>102</v>
      </c>
      <c r="J534" t="s">
        <v>122</v>
      </c>
    </row>
    <row r="535" spans="1:10">
      <c r="A535">
        <v>49</v>
      </c>
      <c r="B535">
        <v>1</v>
      </c>
      <c r="C535" t="s">
        <v>136</v>
      </c>
      <c r="D535">
        <v>45</v>
      </c>
      <c r="E535">
        <v>85761</v>
      </c>
      <c r="F535">
        <v>0</v>
      </c>
      <c r="G535">
        <v>2012</v>
      </c>
      <c r="H535" t="s">
        <v>25</v>
      </c>
      <c r="I535" t="s">
        <v>78</v>
      </c>
      <c r="J535" t="s">
        <v>122</v>
      </c>
    </row>
    <row r="536" spans="1:10">
      <c r="A536">
        <v>17</v>
      </c>
      <c r="B536">
        <v>1</v>
      </c>
      <c r="C536" t="s">
        <v>136</v>
      </c>
      <c r="D536">
        <v>45</v>
      </c>
      <c r="E536">
        <v>87991</v>
      </c>
      <c r="F536">
        <v>0</v>
      </c>
      <c r="G536">
        <v>2012</v>
      </c>
      <c r="H536" t="s">
        <v>32</v>
      </c>
      <c r="I536" t="s">
        <v>85</v>
      </c>
      <c r="J536" t="s">
        <v>122</v>
      </c>
    </row>
    <row r="537" spans="1:10">
      <c r="A537">
        <v>44</v>
      </c>
      <c r="B537">
        <v>1</v>
      </c>
      <c r="C537" t="s">
        <v>136</v>
      </c>
      <c r="D537">
        <v>45</v>
      </c>
      <c r="E537">
        <v>1197677</v>
      </c>
      <c r="F537">
        <v>0</v>
      </c>
      <c r="G537">
        <v>2012</v>
      </c>
      <c r="H537" t="s">
        <v>16</v>
      </c>
      <c r="I537" t="s">
        <v>69</v>
      </c>
      <c r="J537" t="s">
        <v>122</v>
      </c>
    </row>
    <row r="538" spans="1:10">
      <c r="A538">
        <v>47</v>
      </c>
      <c r="B538">
        <v>1</v>
      </c>
      <c r="C538" t="s">
        <v>136</v>
      </c>
      <c r="D538">
        <v>45</v>
      </c>
      <c r="E538">
        <v>122242</v>
      </c>
      <c r="F538">
        <v>0</v>
      </c>
      <c r="G538">
        <v>2012</v>
      </c>
      <c r="H538" t="s">
        <v>44</v>
      </c>
      <c r="I538" t="s">
        <v>97</v>
      </c>
      <c r="J538" t="s">
        <v>122</v>
      </c>
    </row>
    <row r="539" spans="1:10">
      <c r="A539">
        <v>23</v>
      </c>
      <c r="B539">
        <v>1</v>
      </c>
      <c r="C539" t="s">
        <v>136</v>
      </c>
      <c r="D539">
        <v>45</v>
      </c>
      <c r="E539">
        <v>29464</v>
      </c>
      <c r="F539">
        <v>0</v>
      </c>
      <c r="G539">
        <v>2012</v>
      </c>
      <c r="H539" t="s">
        <v>11</v>
      </c>
      <c r="I539" t="s">
        <v>64</v>
      </c>
      <c r="J539" t="s">
        <v>122</v>
      </c>
    </row>
    <row r="540" spans="1:10">
      <c r="A540">
        <v>2</v>
      </c>
      <c r="B540">
        <v>1</v>
      </c>
      <c r="C540" t="s">
        <v>136</v>
      </c>
      <c r="D540">
        <v>45</v>
      </c>
      <c r="E540">
        <v>56923</v>
      </c>
      <c r="F540">
        <v>0</v>
      </c>
      <c r="G540">
        <v>2012</v>
      </c>
      <c r="H540" t="s">
        <v>34</v>
      </c>
      <c r="I540" t="s">
        <v>87</v>
      </c>
      <c r="J540" t="s">
        <v>122</v>
      </c>
    </row>
    <row r="541" spans="1:10">
      <c r="A541">
        <v>34</v>
      </c>
      <c r="B541">
        <v>1</v>
      </c>
      <c r="C541" t="s">
        <v>136</v>
      </c>
      <c r="D541">
        <v>45</v>
      </c>
      <c r="E541">
        <v>2129</v>
      </c>
      <c r="F541">
        <v>0</v>
      </c>
      <c r="G541">
        <v>2012</v>
      </c>
      <c r="H541" t="s">
        <v>26</v>
      </c>
      <c r="I541" t="s">
        <v>79</v>
      </c>
      <c r="J541" t="s">
        <v>122</v>
      </c>
    </row>
    <row r="542" spans="1:10">
      <c r="A542">
        <v>30</v>
      </c>
      <c r="B542">
        <v>1</v>
      </c>
      <c r="C542" t="s">
        <v>136</v>
      </c>
      <c r="D542">
        <v>45</v>
      </c>
      <c r="E542">
        <v>118890</v>
      </c>
      <c r="F542">
        <v>0</v>
      </c>
      <c r="G542">
        <v>2012</v>
      </c>
      <c r="H542" t="s">
        <v>42</v>
      </c>
      <c r="I542" t="s">
        <v>95</v>
      </c>
      <c r="J542" t="s">
        <v>122</v>
      </c>
    </row>
    <row r="543" spans="1:10">
      <c r="A543">
        <v>37</v>
      </c>
      <c r="B543">
        <v>1</v>
      </c>
      <c r="C543" t="s">
        <v>136</v>
      </c>
      <c r="D543">
        <v>45</v>
      </c>
      <c r="E543">
        <v>228933</v>
      </c>
      <c r="F543">
        <v>0</v>
      </c>
      <c r="G543">
        <v>2012</v>
      </c>
      <c r="H543" t="s">
        <v>30</v>
      </c>
      <c r="I543" t="s">
        <v>83</v>
      </c>
      <c r="J543" t="s">
        <v>122</v>
      </c>
    </row>
    <row r="544" spans="1:10">
      <c r="A544">
        <v>22</v>
      </c>
      <c r="B544">
        <v>1</v>
      </c>
      <c r="C544" t="s">
        <v>136</v>
      </c>
      <c r="D544">
        <v>45</v>
      </c>
      <c r="E544">
        <v>416439</v>
      </c>
      <c r="F544">
        <v>0</v>
      </c>
      <c r="G544">
        <v>2012</v>
      </c>
      <c r="H544" t="s">
        <v>33</v>
      </c>
      <c r="I544" t="s">
        <v>86</v>
      </c>
      <c r="J544" t="s">
        <v>122</v>
      </c>
    </row>
    <row r="545" spans="1:10">
      <c r="A545">
        <v>23</v>
      </c>
      <c r="B545">
        <v>1</v>
      </c>
      <c r="C545" t="s">
        <v>136</v>
      </c>
      <c r="D545">
        <v>50</v>
      </c>
      <c r="E545">
        <v>65210</v>
      </c>
      <c r="F545">
        <v>0</v>
      </c>
      <c r="G545">
        <v>2012</v>
      </c>
      <c r="H545" t="s">
        <v>11</v>
      </c>
      <c r="I545" t="s">
        <v>64</v>
      </c>
      <c r="J545" t="s">
        <v>123</v>
      </c>
    </row>
    <row r="546" spans="1:10">
      <c r="A546">
        <v>4</v>
      </c>
      <c r="B546">
        <v>1</v>
      </c>
      <c r="C546" t="s">
        <v>136</v>
      </c>
      <c r="D546">
        <v>50</v>
      </c>
      <c r="E546">
        <v>28884</v>
      </c>
      <c r="F546">
        <v>0</v>
      </c>
      <c r="G546">
        <v>2012</v>
      </c>
      <c r="H546" t="s">
        <v>10</v>
      </c>
      <c r="I546" t="s">
        <v>63</v>
      </c>
      <c r="J546" t="s">
        <v>123</v>
      </c>
    </row>
    <row r="547" spans="1:10">
      <c r="A547">
        <v>43</v>
      </c>
      <c r="B547">
        <v>1</v>
      </c>
      <c r="C547" t="s">
        <v>136</v>
      </c>
      <c r="D547">
        <v>50</v>
      </c>
      <c r="E547">
        <v>97932</v>
      </c>
      <c r="F547">
        <v>0</v>
      </c>
      <c r="G547">
        <v>2012</v>
      </c>
      <c r="H547" t="s">
        <v>50</v>
      </c>
      <c r="I547" t="s">
        <v>103</v>
      </c>
      <c r="J547" t="s">
        <v>123</v>
      </c>
    </row>
    <row r="548" spans="1:10">
      <c r="A548">
        <v>1</v>
      </c>
      <c r="B548">
        <v>1</v>
      </c>
      <c r="C548" t="s">
        <v>136</v>
      </c>
      <c r="D548">
        <v>50</v>
      </c>
      <c r="E548">
        <v>75815</v>
      </c>
      <c r="F548">
        <v>0</v>
      </c>
      <c r="G548">
        <v>2012</v>
      </c>
      <c r="H548" t="s">
        <v>41</v>
      </c>
      <c r="I548" t="s">
        <v>94</v>
      </c>
      <c r="J548" t="s">
        <v>123</v>
      </c>
    </row>
    <row r="549" spans="1:10">
      <c r="A549">
        <v>18</v>
      </c>
      <c r="B549">
        <v>1</v>
      </c>
      <c r="C549" t="s">
        <v>136</v>
      </c>
      <c r="D549">
        <v>50</v>
      </c>
      <c r="E549">
        <v>36517</v>
      </c>
      <c r="F549">
        <v>0</v>
      </c>
      <c r="G549">
        <v>2012</v>
      </c>
      <c r="H549" t="s">
        <v>6</v>
      </c>
      <c r="I549" t="s">
        <v>59</v>
      </c>
      <c r="J549" t="s">
        <v>123</v>
      </c>
    </row>
    <row r="550" spans="1:10">
      <c r="A550">
        <v>28</v>
      </c>
      <c r="B550">
        <v>1</v>
      </c>
      <c r="C550" t="s">
        <v>136</v>
      </c>
      <c r="D550">
        <v>50</v>
      </c>
      <c r="E550">
        <v>44491</v>
      </c>
      <c r="F550">
        <v>0</v>
      </c>
      <c r="G550">
        <v>2012</v>
      </c>
      <c r="H550" t="s">
        <v>54</v>
      </c>
      <c r="I550" t="s">
        <v>107</v>
      </c>
      <c r="J550" t="s">
        <v>123</v>
      </c>
    </row>
    <row r="551" spans="1:10">
      <c r="A551">
        <v>2</v>
      </c>
      <c r="B551">
        <v>1</v>
      </c>
      <c r="C551" t="s">
        <v>136</v>
      </c>
      <c r="D551">
        <v>50</v>
      </c>
      <c r="E551">
        <v>27910</v>
      </c>
      <c r="F551">
        <v>0</v>
      </c>
      <c r="G551">
        <v>2012</v>
      </c>
      <c r="H551" t="s">
        <v>34</v>
      </c>
      <c r="I551" t="s">
        <v>87</v>
      </c>
      <c r="J551" t="s">
        <v>123</v>
      </c>
    </row>
    <row r="552" spans="1:10">
      <c r="A552">
        <v>37</v>
      </c>
      <c r="B552">
        <v>1</v>
      </c>
      <c r="C552" t="s">
        <v>136</v>
      </c>
      <c r="D552">
        <v>50</v>
      </c>
      <c r="E552">
        <v>48439</v>
      </c>
      <c r="F552">
        <v>0</v>
      </c>
      <c r="G552">
        <v>2012</v>
      </c>
      <c r="H552" t="s">
        <v>30</v>
      </c>
      <c r="I552" t="s">
        <v>83</v>
      </c>
      <c r="J552" t="s">
        <v>123</v>
      </c>
    </row>
    <row r="553" spans="1:10">
      <c r="A553">
        <v>0</v>
      </c>
      <c r="B553">
        <v>1</v>
      </c>
      <c r="C553" t="s">
        <v>136</v>
      </c>
      <c r="D553">
        <v>50</v>
      </c>
      <c r="E553">
        <v>6216471</v>
      </c>
      <c r="F553">
        <v>0</v>
      </c>
      <c r="G553">
        <v>2012</v>
      </c>
      <c r="H553" t="s">
        <v>22</v>
      </c>
      <c r="I553" t="s">
        <v>75</v>
      </c>
      <c r="J553" t="s">
        <v>123</v>
      </c>
    </row>
    <row r="554" spans="1:10">
      <c r="A554">
        <v>40</v>
      </c>
      <c r="B554">
        <v>1</v>
      </c>
      <c r="C554" t="s">
        <v>136</v>
      </c>
      <c r="D554">
        <v>50</v>
      </c>
      <c r="E554">
        <v>40957</v>
      </c>
      <c r="F554">
        <v>0</v>
      </c>
      <c r="G554">
        <v>2012</v>
      </c>
      <c r="H554" t="s">
        <v>12</v>
      </c>
      <c r="I554" t="s">
        <v>65</v>
      </c>
      <c r="J554" t="s">
        <v>123</v>
      </c>
    </row>
    <row r="555" spans="1:10">
      <c r="A555">
        <v>5</v>
      </c>
      <c r="B555">
        <v>1</v>
      </c>
      <c r="C555" t="s">
        <v>136</v>
      </c>
      <c r="D555">
        <v>50</v>
      </c>
      <c r="E555">
        <v>845382</v>
      </c>
      <c r="F555">
        <v>0</v>
      </c>
      <c r="G555">
        <v>2012</v>
      </c>
      <c r="H555" t="s">
        <v>27</v>
      </c>
      <c r="I555" t="s">
        <v>80</v>
      </c>
      <c r="J555" t="s">
        <v>123</v>
      </c>
    </row>
    <row r="556" spans="1:10">
      <c r="A556">
        <v>47</v>
      </c>
      <c r="B556">
        <v>1</v>
      </c>
      <c r="C556" t="s">
        <v>136</v>
      </c>
      <c r="D556">
        <v>50</v>
      </c>
      <c r="E556">
        <v>124714</v>
      </c>
      <c r="F556">
        <v>0</v>
      </c>
      <c r="G556">
        <v>2012</v>
      </c>
      <c r="H556" t="s">
        <v>44</v>
      </c>
      <c r="I556" t="s">
        <v>97</v>
      </c>
      <c r="J556" t="s">
        <v>123</v>
      </c>
    </row>
    <row r="557" spans="1:10">
      <c r="A557">
        <v>22</v>
      </c>
      <c r="B557">
        <v>1</v>
      </c>
      <c r="C557" t="s">
        <v>136</v>
      </c>
      <c r="D557">
        <v>50</v>
      </c>
      <c r="E557">
        <v>355666</v>
      </c>
      <c r="F557">
        <v>0</v>
      </c>
      <c r="G557">
        <v>2012</v>
      </c>
      <c r="H557" t="s">
        <v>33</v>
      </c>
      <c r="I557" t="s">
        <v>86</v>
      </c>
      <c r="J557" t="s">
        <v>123</v>
      </c>
    </row>
    <row r="558" spans="1:10">
      <c r="A558">
        <v>13</v>
      </c>
      <c r="B558">
        <v>1</v>
      </c>
      <c r="C558" t="s">
        <v>136</v>
      </c>
      <c r="D558">
        <v>50</v>
      </c>
      <c r="E558">
        <v>25177</v>
      </c>
      <c r="F558">
        <v>0</v>
      </c>
      <c r="G558">
        <v>2012</v>
      </c>
      <c r="H558" t="s">
        <v>13</v>
      </c>
      <c r="I558" t="s">
        <v>66</v>
      </c>
      <c r="J558" t="s">
        <v>123</v>
      </c>
    </row>
    <row r="559" spans="1:10">
      <c r="A559">
        <v>19</v>
      </c>
      <c r="B559">
        <v>1</v>
      </c>
      <c r="C559" t="s">
        <v>136</v>
      </c>
      <c r="D559">
        <v>50</v>
      </c>
      <c r="E559">
        <v>65697</v>
      </c>
      <c r="F559">
        <v>0</v>
      </c>
      <c r="G559">
        <v>2012</v>
      </c>
      <c r="H559" t="s">
        <v>45</v>
      </c>
      <c r="I559" t="s">
        <v>98</v>
      </c>
      <c r="J559" t="s">
        <v>123</v>
      </c>
    </row>
    <row r="560" spans="1:10">
      <c r="A560">
        <v>10</v>
      </c>
      <c r="B560">
        <v>1</v>
      </c>
      <c r="C560" t="s">
        <v>136</v>
      </c>
      <c r="D560">
        <v>50</v>
      </c>
      <c r="E560">
        <v>292937</v>
      </c>
      <c r="F560">
        <v>0</v>
      </c>
      <c r="G560">
        <v>2012</v>
      </c>
      <c r="H560" t="s">
        <v>21</v>
      </c>
      <c r="I560" t="s">
        <v>74</v>
      </c>
      <c r="J560" t="s">
        <v>123</v>
      </c>
    </row>
    <row r="561" spans="1:10">
      <c r="A561">
        <v>30</v>
      </c>
      <c r="B561">
        <v>1</v>
      </c>
      <c r="C561" t="s">
        <v>136</v>
      </c>
      <c r="D561">
        <v>50</v>
      </c>
      <c r="E561">
        <v>32763</v>
      </c>
      <c r="F561">
        <v>0</v>
      </c>
      <c r="G561">
        <v>2012</v>
      </c>
      <c r="H561" t="s">
        <v>42</v>
      </c>
      <c r="I561" t="s">
        <v>95</v>
      </c>
      <c r="J561" t="s">
        <v>123</v>
      </c>
    </row>
    <row r="562" spans="1:10">
      <c r="A562">
        <v>6</v>
      </c>
      <c r="B562">
        <v>1</v>
      </c>
      <c r="C562" t="s">
        <v>136</v>
      </c>
      <c r="D562">
        <v>50</v>
      </c>
      <c r="E562">
        <v>118436</v>
      </c>
      <c r="F562">
        <v>0</v>
      </c>
      <c r="G562">
        <v>2012</v>
      </c>
      <c r="H562" t="s">
        <v>7</v>
      </c>
      <c r="I562" t="s">
        <v>60</v>
      </c>
      <c r="J562" t="s">
        <v>123</v>
      </c>
    </row>
    <row r="563" spans="1:10">
      <c r="A563">
        <v>45</v>
      </c>
      <c r="B563">
        <v>1</v>
      </c>
      <c r="C563" t="s">
        <v>136</v>
      </c>
      <c r="D563">
        <v>50</v>
      </c>
      <c r="E563">
        <v>30095</v>
      </c>
      <c r="F563">
        <v>0</v>
      </c>
      <c r="G563">
        <v>2012</v>
      </c>
      <c r="H563" t="s">
        <v>57</v>
      </c>
      <c r="I563" t="s">
        <v>110</v>
      </c>
      <c r="J563" t="s">
        <v>123</v>
      </c>
    </row>
    <row r="564" spans="1:10">
      <c r="A564">
        <v>36</v>
      </c>
      <c r="B564">
        <v>1</v>
      </c>
      <c r="C564" t="s">
        <v>136</v>
      </c>
      <c r="D564">
        <v>50</v>
      </c>
      <c r="E564">
        <v>133755</v>
      </c>
      <c r="F564">
        <v>0</v>
      </c>
      <c r="G564">
        <v>2012</v>
      </c>
      <c r="H564" t="s">
        <v>48</v>
      </c>
      <c r="I564" t="s">
        <v>101</v>
      </c>
      <c r="J564" t="s">
        <v>123</v>
      </c>
    </row>
    <row r="565" spans="1:10">
      <c r="A565">
        <v>17</v>
      </c>
      <c r="B565">
        <v>1</v>
      </c>
      <c r="C565" t="s">
        <v>136</v>
      </c>
      <c r="D565">
        <v>50</v>
      </c>
      <c r="E565">
        <v>39011</v>
      </c>
      <c r="F565">
        <v>0</v>
      </c>
      <c r="G565">
        <v>2012</v>
      </c>
      <c r="H565" t="s">
        <v>32</v>
      </c>
      <c r="I565" t="s">
        <v>85</v>
      </c>
      <c r="J565" t="s">
        <v>123</v>
      </c>
    </row>
    <row r="566" spans="1:10">
      <c r="A566">
        <v>44</v>
      </c>
      <c r="B566">
        <v>1</v>
      </c>
      <c r="C566" t="s">
        <v>136</v>
      </c>
      <c r="D566">
        <v>50</v>
      </c>
      <c r="E566">
        <v>247731</v>
      </c>
      <c r="F566">
        <v>0</v>
      </c>
      <c r="G566">
        <v>2012</v>
      </c>
      <c r="H566" t="s">
        <v>16</v>
      </c>
      <c r="I566" t="s">
        <v>69</v>
      </c>
      <c r="J566" t="s">
        <v>123</v>
      </c>
    </row>
    <row r="567" spans="1:10">
      <c r="A567">
        <v>12</v>
      </c>
      <c r="B567">
        <v>1</v>
      </c>
      <c r="C567" t="s">
        <v>136</v>
      </c>
      <c r="D567">
        <v>50</v>
      </c>
      <c r="E567">
        <v>20163</v>
      </c>
      <c r="F567">
        <v>0</v>
      </c>
      <c r="G567">
        <v>2012</v>
      </c>
      <c r="H567" t="s">
        <v>8</v>
      </c>
      <c r="I567" t="s">
        <v>61</v>
      </c>
      <c r="J567" t="s">
        <v>123</v>
      </c>
    </row>
    <row r="568" spans="1:10">
      <c r="A568">
        <v>14</v>
      </c>
      <c r="B568">
        <v>1</v>
      </c>
      <c r="C568" t="s">
        <v>136</v>
      </c>
      <c r="D568">
        <v>50</v>
      </c>
      <c r="E568">
        <v>197784</v>
      </c>
      <c r="F568">
        <v>0</v>
      </c>
      <c r="G568">
        <v>2012</v>
      </c>
      <c r="H568" t="s">
        <v>46</v>
      </c>
      <c r="I568" t="s">
        <v>99</v>
      </c>
      <c r="J568" t="s">
        <v>123</v>
      </c>
    </row>
    <row r="569" spans="1:10">
      <c r="A569">
        <v>11</v>
      </c>
      <c r="B569">
        <v>1</v>
      </c>
      <c r="C569" t="s">
        <v>136</v>
      </c>
      <c r="D569">
        <v>50</v>
      </c>
      <c r="E569">
        <v>109502</v>
      </c>
      <c r="F569">
        <v>0</v>
      </c>
      <c r="G569">
        <v>2012</v>
      </c>
      <c r="H569" t="s">
        <v>55</v>
      </c>
      <c r="I569" t="s">
        <v>108</v>
      </c>
      <c r="J569" t="s">
        <v>123</v>
      </c>
    </row>
    <row r="570" spans="1:10">
      <c r="A570">
        <v>35</v>
      </c>
      <c r="B570">
        <v>1</v>
      </c>
      <c r="C570" t="s">
        <v>136</v>
      </c>
      <c r="D570">
        <v>50</v>
      </c>
      <c r="E570">
        <v>13807</v>
      </c>
      <c r="F570">
        <v>0</v>
      </c>
      <c r="G570">
        <v>2012</v>
      </c>
      <c r="H570" t="s">
        <v>9</v>
      </c>
      <c r="I570" t="s">
        <v>62</v>
      </c>
      <c r="J570" t="s">
        <v>123</v>
      </c>
    </row>
    <row r="571" spans="1:10">
      <c r="A571">
        <v>26</v>
      </c>
      <c r="B571">
        <v>1</v>
      </c>
      <c r="C571" t="s">
        <v>136</v>
      </c>
      <c r="D571">
        <v>50</v>
      </c>
      <c r="E571">
        <v>59785</v>
      </c>
      <c r="F571">
        <v>0</v>
      </c>
      <c r="G571">
        <v>2012</v>
      </c>
      <c r="H571" t="s">
        <v>19</v>
      </c>
      <c r="I571" t="s">
        <v>72</v>
      </c>
      <c r="J571" t="s">
        <v>123</v>
      </c>
    </row>
    <row r="572" spans="1:10">
      <c r="A572">
        <v>39</v>
      </c>
      <c r="B572">
        <v>1</v>
      </c>
      <c r="C572" t="s">
        <v>136</v>
      </c>
      <c r="D572">
        <v>50</v>
      </c>
      <c r="E572">
        <v>281652</v>
      </c>
      <c r="F572">
        <v>0</v>
      </c>
      <c r="G572">
        <v>2012</v>
      </c>
      <c r="H572" t="s">
        <v>49</v>
      </c>
      <c r="I572" t="s">
        <v>102</v>
      </c>
      <c r="J572" t="s">
        <v>123</v>
      </c>
    </row>
    <row r="573" spans="1:10">
      <c r="A573">
        <v>25</v>
      </c>
      <c r="B573">
        <v>1</v>
      </c>
      <c r="C573" t="s">
        <v>136</v>
      </c>
      <c r="D573">
        <v>50</v>
      </c>
      <c r="E573">
        <v>29436</v>
      </c>
      <c r="F573">
        <v>0</v>
      </c>
      <c r="G573">
        <v>2012</v>
      </c>
      <c r="H573" t="s">
        <v>28</v>
      </c>
      <c r="I573" t="s">
        <v>81</v>
      </c>
      <c r="J573" t="s">
        <v>123</v>
      </c>
    </row>
    <row r="574" spans="1:10">
      <c r="A574">
        <v>51</v>
      </c>
      <c r="B574">
        <v>1</v>
      </c>
      <c r="C574" t="s">
        <v>136</v>
      </c>
      <c r="D574">
        <v>50</v>
      </c>
      <c r="E574">
        <v>3304</v>
      </c>
      <c r="F574">
        <v>0</v>
      </c>
      <c r="G574">
        <v>2012</v>
      </c>
      <c r="H574" t="s">
        <v>43</v>
      </c>
      <c r="I574" t="s">
        <v>96</v>
      </c>
      <c r="J574" t="s">
        <v>123</v>
      </c>
    </row>
    <row r="575" spans="1:10">
      <c r="A575">
        <v>27</v>
      </c>
      <c r="B575">
        <v>1</v>
      </c>
      <c r="C575" t="s">
        <v>136</v>
      </c>
      <c r="D575">
        <v>50</v>
      </c>
      <c r="E575">
        <v>9526</v>
      </c>
      <c r="F575">
        <v>0</v>
      </c>
      <c r="G575">
        <v>2012</v>
      </c>
      <c r="H575" t="s">
        <v>36</v>
      </c>
      <c r="I575" t="s">
        <v>89</v>
      </c>
      <c r="J575" t="s">
        <v>123</v>
      </c>
    </row>
    <row r="576" spans="1:10">
      <c r="A576">
        <v>16</v>
      </c>
      <c r="B576">
        <v>1</v>
      </c>
      <c r="C576" t="s">
        <v>136</v>
      </c>
      <c r="D576">
        <v>50</v>
      </c>
      <c r="E576">
        <v>21789</v>
      </c>
      <c r="F576">
        <v>0</v>
      </c>
      <c r="G576">
        <v>2012</v>
      </c>
      <c r="H576" t="s">
        <v>29</v>
      </c>
      <c r="I576" t="s">
        <v>82</v>
      </c>
      <c r="J576" t="s">
        <v>123</v>
      </c>
    </row>
    <row r="577" spans="1:10">
      <c r="A577">
        <v>7</v>
      </c>
      <c r="B577">
        <v>1</v>
      </c>
      <c r="C577" t="s">
        <v>136</v>
      </c>
      <c r="D577">
        <v>50</v>
      </c>
      <c r="E577">
        <v>141078</v>
      </c>
      <c r="F577">
        <v>0</v>
      </c>
      <c r="G577">
        <v>2012</v>
      </c>
      <c r="H577" t="s">
        <v>51</v>
      </c>
      <c r="I577" t="s">
        <v>104</v>
      </c>
      <c r="J577" t="s">
        <v>123</v>
      </c>
    </row>
    <row r="578" spans="1:10">
      <c r="A578">
        <v>24</v>
      </c>
      <c r="B578">
        <v>1</v>
      </c>
      <c r="C578" t="s">
        <v>136</v>
      </c>
      <c r="D578">
        <v>50</v>
      </c>
      <c r="E578">
        <v>198616</v>
      </c>
      <c r="F578">
        <v>0</v>
      </c>
      <c r="G578">
        <v>2012</v>
      </c>
      <c r="H578" t="s">
        <v>35</v>
      </c>
      <c r="I578" t="s">
        <v>88</v>
      </c>
      <c r="J578" t="s">
        <v>123</v>
      </c>
    </row>
    <row r="579" spans="1:10">
      <c r="A579">
        <v>49</v>
      </c>
      <c r="B579">
        <v>1</v>
      </c>
      <c r="C579" t="s">
        <v>136</v>
      </c>
      <c r="D579">
        <v>50</v>
      </c>
      <c r="E579">
        <v>27009</v>
      </c>
      <c r="F579">
        <v>0</v>
      </c>
      <c r="G579">
        <v>2012</v>
      </c>
      <c r="H579" t="s">
        <v>25</v>
      </c>
      <c r="I579" t="s">
        <v>78</v>
      </c>
      <c r="J579" t="s">
        <v>123</v>
      </c>
    </row>
    <row r="580" spans="1:10">
      <c r="A580">
        <v>21</v>
      </c>
      <c r="B580">
        <v>1</v>
      </c>
      <c r="C580" t="s">
        <v>136</v>
      </c>
      <c r="D580">
        <v>50</v>
      </c>
      <c r="E580">
        <v>180367</v>
      </c>
      <c r="F580">
        <v>0</v>
      </c>
      <c r="G580">
        <v>2012</v>
      </c>
      <c r="H580" t="s">
        <v>23</v>
      </c>
      <c r="I580" t="s">
        <v>76</v>
      </c>
      <c r="J580" t="s">
        <v>123</v>
      </c>
    </row>
    <row r="581" spans="1:10">
      <c r="A581">
        <v>46</v>
      </c>
      <c r="B581">
        <v>1</v>
      </c>
      <c r="C581" t="s">
        <v>136</v>
      </c>
      <c r="D581">
        <v>50</v>
      </c>
      <c r="E581">
        <v>12617</v>
      </c>
      <c r="F581">
        <v>0</v>
      </c>
      <c r="G581">
        <v>2012</v>
      </c>
      <c r="H581" t="s">
        <v>39</v>
      </c>
      <c r="I581" t="s">
        <v>92</v>
      </c>
      <c r="J581" t="s">
        <v>123</v>
      </c>
    </row>
    <row r="582" spans="1:10">
      <c r="A582">
        <v>48</v>
      </c>
      <c r="B582">
        <v>1</v>
      </c>
      <c r="C582" t="s">
        <v>136</v>
      </c>
      <c r="D582">
        <v>50</v>
      </c>
      <c r="E582">
        <v>253457</v>
      </c>
      <c r="F582">
        <v>0</v>
      </c>
      <c r="G582">
        <v>2012</v>
      </c>
      <c r="H582" t="s">
        <v>38</v>
      </c>
      <c r="I582" t="s">
        <v>91</v>
      </c>
      <c r="J582" t="s">
        <v>123</v>
      </c>
    </row>
    <row r="583" spans="1:10">
      <c r="A583">
        <v>32</v>
      </c>
      <c r="B583">
        <v>1</v>
      </c>
      <c r="C583" t="s">
        <v>136</v>
      </c>
      <c r="D583">
        <v>50</v>
      </c>
      <c r="E583">
        <v>24433</v>
      </c>
      <c r="F583">
        <v>0</v>
      </c>
      <c r="G583">
        <v>2012</v>
      </c>
      <c r="H583" t="s">
        <v>53</v>
      </c>
      <c r="I583" t="s">
        <v>106</v>
      </c>
      <c r="J583" t="s">
        <v>123</v>
      </c>
    </row>
    <row r="584" spans="1:10">
      <c r="A584">
        <v>8</v>
      </c>
      <c r="B584">
        <v>1</v>
      </c>
      <c r="C584" t="s">
        <v>136</v>
      </c>
      <c r="D584">
        <v>50</v>
      </c>
      <c r="E584">
        <v>9902</v>
      </c>
      <c r="F584">
        <v>0</v>
      </c>
      <c r="G584">
        <v>2012</v>
      </c>
      <c r="H584" t="s">
        <v>20</v>
      </c>
      <c r="I584" t="s">
        <v>73</v>
      </c>
      <c r="J584" t="s">
        <v>123</v>
      </c>
    </row>
    <row r="585" spans="1:10">
      <c r="A585">
        <v>50</v>
      </c>
      <c r="B585">
        <v>1</v>
      </c>
      <c r="C585" t="s">
        <v>136</v>
      </c>
      <c r="D585">
        <v>50</v>
      </c>
      <c r="E585">
        <v>86070</v>
      </c>
      <c r="F585">
        <v>0</v>
      </c>
      <c r="G585">
        <v>2012</v>
      </c>
      <c r="H585" t="s">
        <v>17</v>
      </c>
      <c r="I585" t="s">
        <v>70</v>
      </c>
      <c r="J585" t="s">
        <v>123</v>
      </c>
    </row>
    <row r="586" spans="1:10">
      <c r="A586">
        <v>38</v>
      </c>
      <c r="B586">
        <v>1</v>
      </c>
      <c r="C586" t="s">
        <v>136</v>
      </c>
      <c r="D586">
        <v>50</v>
      </c>
      <c r="E586">
        <v>61879</v>
      </c>
      <c r="F586">
        <v>0</v>
      </c>
      <c r="G586">
        <v>2012</v>
      </c>
      <c r="H586" t="s">
        <v>18</v>
      </c>
      <c r="I586" t="s">
        <v>71</v>
      </c>
      <c r="J586" t="s">
        <v>123</v>
      </c>
    </row>
    <row r="587" spans="1:10">
      <c r="A587">
        <v>20</v>
      </c>
      <c r="B587">
        <v>1</v>
      </c>
      <c r="C587" t="s">
        <v>136</v>
      </c>
      <c r="D587">
        <v>50</v>
      </c>
      <c r="E587">
        <v>35597</v>
      </c>
      <c r="F587">
        <v>0</v>
      </c>
      <c r="G587">
        <v>2012</v>
      </c>
      <c r="H587" t="s">
        <v>40</v>
      </c>
      <c r="I587" t="s">
        <v>93</v>
      </c>
      <c r="J587" t="s">
        <v>123</v>
      </c>
    </row>
    <row r="588" spans="1:10">
      <c r="A588">
        <v>34</v>
      </c>
      <c r="B588">
        <v>1</v>
      </c>
      <c r="C588" t="s">
        <v>136</v>
      </c>
      <c r="D588">
        <v>50</v>
      </c>
      <c r="E588">
        <v>116378</v>
      </c>
      <c r="F588">
        <v>0</v>
      </c>
      <c r="G588">
        <v>2012</v>
      </c>
      <c r="H588" t="s">
        <v>26</v>
      </c>
      <c r="I588" t="s">
        <v>79</v>
      </c>
      <c r="J588" t="s">
        <v>123</v>
      </c>
    </row>
    <row r="589" spans="1:10">
      <c r="A589">
        <v>41</v>
      </c>
      <c r="B589">
        <v>1</v>
      </c>
      <c r="C589" t="s">
        <v>136</v>
      </c>
      <c r="D589">
        <v>50</v>
      </c>
      <c r="E589">
        <v>58773</v>
      </c>
      <c r="F589">
        <v>0</v>
      </c>
      <c r="G589">
        <v>2012</v>
      </c>
      <c r="H589" t="s">
        <v>47</v>
      </c>
      <c r="I589" t="s">
        <v>100</v>
      </c>
      <c r="J589" t="s">
        <v>123</v>
      </c>
    </row>
    <row r="590" spans="1:10">
      <c r="A590">
        <v>9</v>
      </c>
      <c r="B590">
        <v>1</v>
      </c>
      <c r="C590" t="s">
        <v>136</v>
      </c>
      <c r="D590">
        <v>50</v>
      </c>
      <c r="E590">
        <v>30025</v>
      </c>
      <c r="F590">
        <v>0</v>
      </c>
      <c r="G590">
        <v>2012</v>
      </c>
      <c r="H590" t="s">
        <v>56</v>
      </c>
      <c r="I590" t="s">
        <v>109</v>
      </c>
      <c r="J590" t="s">
        <v>123</v>
      </c>
    </row>
    <row r="591" spans="1:10">
      <c r="A591">
        <v>42</v>
      </c>
      <c r="B591">
        <v>1</v>
      </c>
      <c r="C591" t="s">
        <v>136</v>
      </c>
      <c r="D591">
        <v>50</v>
      </c>
      <c r="E591">
        <v>10238</v>
      </c>
      <c r="F591">
        <v>0</v>
      </c>
      <c r="G591">
        <v>2012</v>
      </c>
      <c r="H591" t="s">
        <v>24</v>
      </c>
      <c r="I591" t="s">
        <v>77</v>
      </c>
      <c r="J591" t="s">
        <v>123</v>
      </c>
    </row>
    <row r="592" spans="1:10">
      <c r="A592">
        <v>3</v>
      </c>
      <c r="B592">
        <v>1</v>
      </c>
      <c r="C592" t="s">
        <v>136</v>
      </c>
      <c r="D592">
        <v>50</v>
      </c>
      <c r="E592">
        <v>27875</v>
      </c>
      <c r="F592">
        <v>0</v>
      </c>
      <c r="G592">
        <v>2012</v>
      </c>
      <c r="H592" t="s">
        <v>31</v>
      </c>
      <c r="I592" t="s">
        <v>84</v>
      </c>
      <c r="J592" t="s">
        <v>123</v>
      </c>
    </row>
    <row r="593" spans="1:10">
      <c r="A593">
        <v>31</v>
      </c>
      <c r="B593">
        <v>1</v>
      </c>
      <c r="C593" t="s">
        <v>136</v>
      </c>
      <c r="D593">
        <v>50</v>
      </c>
      <c r="E593">
        <v>204941</v>
      </c>
      <c r="F593">
        <v>0</v>
      </c>
      <c r="G593">
        <v>2012</v>
      </c>
      <c r="H593" t="s">
        <v>37</v>
      </c>
      <c r="I593" t="s">
        <v>90</v>
      </c>
      <c r="J593" t="s">
        <v>123</v>
      </c>
    </row>
    <row r="594" spans="1:10">
      <c r="A594">
        <v>33</v>
      </c>
      <c r="B594">
        <v>1</v>
      </c>
      <c r="C594" t="s">
        <v>136</v>
      </c>
      <c r="D594">
        <v>50</v>
      </c>
      <c r="E594">
        <v>1151180</v>
      </c>
      <c r="F594">
        <v>0</v>
      </c>
      <c r="G594">
        <v>2012</v>
      </c>
      <c r="H594" t="s">
        <v>52</v>
      </c>
      <c r="I594" t="s">
        <v>105</v>
      </c>
      <c r="J594" t="s">
        <v>123</v>
      </c>
    </row>
    <row r="595" spans="1:10">
      <c r="A595">
        <v>29</v>
      </c>
      <c r="B595">
        <v>1</v>
      </c>
      <c r="C595" t="s">
        <v>136</v>
      </c>
      <c r="D595">
        <v>50</v>
      </c>
      <c r="E595">
        <v>9247</v>
      </c>
      <c r="F595">
        <v>0</v>
      </c>
      <c r="G595">
        <v>2012</v>
      </c>
      <c r="H595" t="s">
        <v>15</v>
      </c>
      <c r="I595" t="s">
        <v>68</v>
      </c>
      <c r="J595" t="s">
        <v>123</v>
      </c>
    </row>
    <row r="596" spans="1:10">
      <c r="A596">
        <v>15</v>
      </c>
      <c r="B596">
        <v>1</v>
      </c>
      <c r="C596" t="s">
        <v>136</v>
      </c>
      <c r="D596">
        <v>50</v>
      </c>
      <c r="E596">
        <v>52522</v>
      </c>
      <c r="F596">
        <v>0</v>
      </c>
      <c r="G596">
        <v>2012</v>
      </c>
      <c r="H596" t="s">
        <v>14</v>
      </c>
      <c r="I596" t="s">
        <v>67</v>
      </c>
      <c r="J596" t="s">
        <v>123</v>
      </c>
    </row>
    <row r="597" spans="1:10">
      <c r="A597">
        <v>48</v>
      </c>
      <c r="B597">
        <v>1</v>
      </c>
      <c r="C597" t="s">
        <v>136</v>
      </c>
      <c r="D597">
        <v>59</v>
      </c>
      <c r="E597">
        <v>218374</v>
      </c>
      <c r="F597">
        <v>0</v>
      </c>
      <c r="G597">
        <v>2012</v>
      </c>
      <c r="H597" t="s">
        <v>38</v>
      </c>
      <c r="I597" t="s">
        <v>91</v>
      </c>
      <c r="J597" t="s">
        <v>124</v>
      </c>
    </row>
    <row r="598" spans="1:10">
      <c r="A598">
        <v>33</v>
      </c>
      <c r="B598">
        <v>1</v>
      </c>
      <c r="C598" t="s">
        <v>136</v>
      </c>
      <c r="D598">
        <v>59</v>
      </c>
      <c r="E598">
        <v>52885</v>
      </c>
      <c r="F598">
        <v>0</v>
      </c>
      <c r="G598">
        <v>2012</v>
      </c>
      <c r="H598" t="s">
        <v>52</v>
      </c>
      <c r="I598" t="s">
        <v>105</v>
      </c>
      <c r="J598" t="s">
        <v>124</v>
      </c>
    </row>
    <row r="599" spans="1:10">
      <c r="A599">
        <v>0</v>
      </c>
      <c r="B599">
        <v>1</v>
      </c>
      <c r="C599" t="s">
        <v>136</v>
      </c>
      <c r="D599">
        <v>59</v>
      </c>
      <c r="E599">
        <v>4528871</v>
      </c>
      <c r="F599">
        <v>0</v>
      </c>
      <c r="G599">
        <v>2012</v>
      </c>
      <c r="H599" t="s">
        <v>22</v>
      </c>
      <c r="I599" t="s">
        <v>75</v>
      </c>
      <c r="J599" t="s">
        <v>124</v>
      </c>
    </row>
    <row r="600" spans="1:10">
      <c r="A600">
        <v>13</v>
      </c>
      <c r="B600">
        <v>1</v>
      </c>
      <c r="C600" t="s">
        <v>136</v>
      </c>
      <c r="D600">
        <v>59</v>
      </c>
      <c r="E600">
        <v>77583</v>
      </c>
      <c r="F600">
        <v>0</v>
      </c>
      <c r="G600">
        <v>2012</v>
      </c>
      <c r="H600" t="s">
        <v>13</v>
      </c>
      <c r="I600" t="s">
        <v>66</v>
      </c>
      <c r="J600" t="s">
        <v>124</v>
      </c>
    </row>
    <row r="601" spans="1:10">
      <c r="A601">
        <v>17</v>
      </c>
      <c r="B601">
        <v>1</v>
      </c>
      <c r="C601" t="s">
        <v>136</v>
      </c>
      <c r="D601">
        <v>59</v>
      </c>
      <c r="E601">
        <v>50795</v>
      </c>
      <c r="F601">
        <v>0</v>
      </c>
      <c r="G601">
        <v>2012</v>
      </c>
      <c r="H601" t="s">
        <v>32</v>
      </c>
      <c r="I601" t="s">
        <v>85</v>
      </c>
      <c r="J601" t="s">
        <v>124</v>
      </c>
    </row>
    <row r="602" spans="1:10">
      <c r="A602">
        <v>7</v>
      </c>
      <c r="B602">
        <v>1</v>
      </c>
      <c r="C602" t="s">
        <v>136</v>
      </c>
      <c r="D602">
        <v>59</v>
      </c>
      <c r="E602">
        <v>9280</v>
      </c>
      <c r="F602">
        <v>0</v>
      </c>
      <c r="G602">
        <v>2012</v>
      </c>
      <c r="H602" t="s">
        <v>51</v>
      </c>
      <c r="I602" t="s">
        <v>104</v>
      </c>
      <c r="J602" t="s">
        <v>124</v>
      </c>
    </row>
    <row r="603" spans="1:10">
      <c r="A603">
        <v>19</v>
      </c>
      <c r="B603">
        <v>1</v>
      </c>
      <c r="C603" t="s">
        <v>136</v>
      </c>
      <c r="D603">
        <v>59</v>
      </c>
      <c r="E603">
        <v>28896</v>
      </c>
      <c r="F603">
        <v>0</v>
      </c>
      <c r="G603">
        <v>2012</v>
      </c>
      <c r="H603" t="s">
        <v>45</v>
      </c>
      <c r="I603" t="s">
        <v>98</v>
      </c>
      <c r="J603" t="s">
        <v>124</v>
      </c>
    </row>
    <row r="604" spans="1:10">
      <c r="A604">
        <v>18</v>
      </c>
      <c r="B604">
        <v>1</v>
      </c>
      <c r="C604" t="s">
        <v>136</v>
      </c>
      <c r="D604">
        <v>59</v>
      </c>
      <c r="E604">
        <v>61083</v>
      </c>
      <c r="F604">
        <v>0</v>
      </c>
      <c r="G604">
        <v>2012</v>
      </c>
      <c r="H604" t="s">
        <v>6</v>
      </c>
      <c r="I604" t="s">
        <v>59</v>
      </c>
      <c r="J604" t="s">
        <v>124</v>
      </c>
    </row>
    <row r="605" spans="1:10">
      <c r="A605">
        <v>34</v>
      </c>
      <c r="B605">
        <v>1</v>
      </c>
      <c r="C605" t="s">
        <v>136</v>
      </c>
      <c r="D605">
        <v>59</v>
      </c>
      <c r="E605">
        <v>48449</v>
      </c>
      <c r="F605">
        <v>0</v>
      </c>
      <c r="G605">
        <v>2012</v>
      </c>
      <c r="H605" t="s">
        <v>26</v>
      </c>
      <c r="I605" t="s">
        <v>79</v>
      </c>
      <c r="J605" t="s">
        <v>124</v>
      </c>
    </row>
    <row r="606" spans="1:10">
      <c r="A606">
        <v>8</v>
      </c>
      <c r="B606">
        <v>1</v>
      </c>
      <c r="C606" t="s">
        <v>136</v>
      </c>
      <c r="D606">
        <v>59</v>
      </c>
      <c r="E606">
        <v>2601</v>
      </c>
      <c r="F606">
        <v>0</v>
      </c>
      <c r="G606">
        <v>2012</v>
      </c>
      <c r="H606" t="s">
        <v>20</v>
      </c>
      <c r="I606" t="s">
        <v>73</v>
      </c>
      <c r="J606" t="s">
        <v>124</v>
      </c>
    </row>
    <row r="607" spans="1:10">
      <c r="A607">
        <v>25</v>
      </c>
      <c r="B607">
        <v>1</v>
      </c>
      <c r="C607" t="s">
        <v>136</v>
      </c>
      <c r="D607">
        <v>59</v>
      </c>
      <c r="E607">
        <v>45781</v>
      </c>
      <c r="F607">
        <v>0</v>
      </c>
      <c r="G607">
        <v>2012</v>
      </c>
      <c r="H607" t="s">
        <v>28</v>
      </c>
      <c r="I607" t="s">
        <v>81</v>
      </c>
      <c r="J607" t="s">
        <v>124</v>
      </c>
    </row>
    <row r="608" spans="1:10">
      <c r="A608">
        <v>20</v>
      </c>
      <c r="B608">
        <v>1</v>
      </c>
      <c r="C608" t="s">
        <v>136</v>
      </c>
      <c r="D608">
        <v>59</v>
      </c>
      <c r="E608">
        <v>12907</v>
      </c>
      <c r="F608">
        <v>0</v>
      </c>
      <c r="G608">
        <v>2012</v>
      </c>
      <c r="H608" t="s">
        <v>40</v>
      </c>
      <c r="I608" t="s">
        <v>93</v>
      </c>
      <c r="J608" t="s">
        <v>124</v>
      </c>
    </row>
    <row r="609" spans="1:10">
      <c r="A609">
        <v>1</v>
      </c>
      <c r="B609">
        <v>1</v>
      </c>
      <c r="C609" t="s">
        <v>136</v>
      </c>
      <c r="D609">
        <v>59</v>
      </c>
      <c r="E609">
        <v>8434</v>
      </c>
      <c r="F609">
        <v>0</v>
      </c>
      <c r="G609">
        <v>2012</v>
      </c>
      <c r="H609" t="s">
        <v>41</v>
      </c>
      <c r="I609" t="s">
        <v>94</v>
      </c>
      <c r="J609" t="s">
        <v>124</v>
      </c>
    </row>
    <row r="610" spans="1:10">
      <c r="A610">
        <v>23</v>
      </c>
      <c r="B610">
        <v>1</v>
      </c>
      <c r="C610" t="s">
        <v>136</v>
      </c>
      <c r="D610">
        <v>59</v>
      </c>
      <c r="E610">
        <v>40560</v>
      </c>
      <c r="F610">
        <v>0</v>
      </c>
      <c r="G610">
        <v>2012</v>
      </c>
      <c r="H610" t="s">
        <v>11</v>
      </c>
      <c r="I610" t="s">
        <v>64</v>
      </c>
      <c r="J610" t="s">
        <v>124</v>
      </c>
    </row>
    <row r="611" spans="1:10">
      <c r="A611">
        <v>39</v>
      </c>
      <c r="B611">
        <v>1</v>
      </c>
      <c r="C611" t="s">
        <v>136</v>
      </c>
      <c r="D611">
        <v>59</v>
      </c>
      <c r="E611">
        <v>60166</v>
      </c>
      <c r="F611">
        <v>0</v>
      </c>
      <c r="G611">
        <v>2012</v>
      </c>
      <c r="H611" t="s">
        <v>49</v>
      </c>
      <c r="I611" t="s">
        <v>102</v>
      </c>
      <c r="J611" t="s">
        <v>124</v>
      </c>
    </row>
    <row r="612" spans="1:10">
      <c r="A612">
        <v>2</v>
      </c>
      <c r="B612">
        <v>1</v>
      </c>
      <c r="C612" t="s">
        <v>136</v>
      </c>
      <c r="D612">
        <v>59</v>
      </c>
      <c r="E612">
        <v>24827</v>
      </c>
      <c r="F612">
        <v>0</v>
      </c>
      <c r="G612">
        <v>2012</v>
      </c>
      <c r="H612" t="s">
        <v>34</v>
      </c>
      <c r="I612" t="s">
        <v>87</v>
      </c>
      <c r="J612" t="s">
        <v>124</v>
      </c>
    </row>
    <row r="613" spans="1:10">
      <c r="A613">
        <v>21</v>
      </c>
      <c r="B613">
        <v>1</v>
      </c>
      <c r="C613" t="s">
        <v>136</v>
      </c>
      <c r="D613">
        <v>59</v>
      </c>
      <c r="E613">
        <v>25090</v>
      </c>
      <c r="F613">
        <v>0</v>
      </c>
      <c r="G613">
        <v>2012</v>
      </c>
      <c r="H613" t="s">
        <v>23</v>
      </c>
      <c r="I613" t="s">
        <v>76</v>
      </c>
      <c r="J613" t="s">
        <v>124</v>
      </c>
    </row>
    <row r="614" spans="1:10">
      <c r="A614">
        <v>28</v>
      </c>
      <c r="B614">
        <v>1</v>
      </c>
      <c r="C614" t="s">
        <v>136</v>
      </c>
      <c r="D614">
        <v>59</v>
      </c>
      <c r="E614">
        <v>60468</v>
      </c>
      <c r="F614">
        <v>0</v>
      </c>
      <c r="G614">
        <v>2012</v>
      </c>
      <c r="H614" t="s">
        <v>54</v>
      </c>
      <c r="I614" t="s">
        <v>107</v>
      </c>
      <c r="J614" t="s">
        <v>124</v>
      </c>
    </row>
    <row r="615" spans="1:10">
      <c r="A615">
        <v>5</v>
      </c>
      <c r="B615">
        <v>1</v>
      </c>
      <c r="C615" t="s">
        <v>136</v>
      </c>
      <c r="D615">
        <v>59</v>
      </c>
      <c r="E615">
        <v>1919435</v>
      </c>
      <c r="F615">
        <v>0</v>
      </c>
      <c r="G615">
        <v>2012</v>
      </c>
      <c r="H615" t="s">
        <v>27</v>
      </c>
      <c r="I615" t="s">
        <v>80</v>
      </c>
      <c r="J615" t="s">
        <v>124</v>
      </c>
    </row>
    <row r="616" spans="1:10">
      <c r="A616">
        <v>12</v>
      </c>
      <c r="B616">
        <v>1</v>
      </c>
      <c r="C616" t="s">
        <v>136</v>
      </c>
      <c r="D616">
        <v>59</v>
      </c>
      <c r="E616">
        <v>19536</v>
      </c>
      <c r="F616">
        <v>0</v>
      </c>
      <c r="G616">
        <v>2012</v>
      </c>
      <c r="H616" t="s">
        <v>8</v>
      </c>
      <c r="I616" t="s">
        <v>61</v>
      </c>
      <c r="J616" t="s">
        <v>124</v>
      </c>
    </row>
    <row r="617" spans="1:10">
      <c r="A617">
        <v>40</v>
      </c>
      <c r="B617">
        <v>1</v>
      </c>
      <c r="C617" t="s">
        <v>136</v>
      </c>
      <c r="D617">
        <v>59</v>
      </c>
      <c r="E617">
        <v>2928</v>
      </c>
      <c r="F617">
        <v>0</v>
      </c>
      <c r="G617">
        <v>2012</v>
      </c>
      <c r="H617" t="s">
        <v>12</v>
      </c>
      <c r="I617" t="s">
        <v>65</v>
      </c>
      <c r="J617" t="s">
        <v>124</v>
      </c>
    </row>
    <row r="618" spans="1:10">
      <c r="A618">
        <v>36</v>
      </c>
      <c r="B618">
        <v>1</v>
      </c>
      <c r="C618" t="s">
        <v>136</v>
      </c>
      <c r="D618">
        <v>59</v>
      </c>
      <c r="E618">
        <v>35488</v>
      </c>
      <c r="F618">
        <v>0</v>
      </c>
      <c r="G618">
        <v>2012</v>
      </c>
      <c r="H618" t="s">
        <v>48</v>
      </c>
      <c r="I618" t="s">
        <v>101</v>
      </c>
      <c r="J618" t="s">
        <v>124</v>
      </c>
    </row>
    <row r="619" spans="1:10">
      <c r="A619">
        <v>14</v>
      </c>
      <c r="B619">
        <v>1</v>
      </c>
      <c r="C619" t="s">
        <v>136</v>
      </c>
      <c r="D619">
        <v>59</v>
      </c>
      <c r="E619">
        <v>56310</v>
      </c>
      <c r="F619">
        <v>0</v>
      </c>
      <c r="G619">
        <v>2012</v>
      </c>
      <c r="H619" t="s">
        <v>46</v>
      </c>
      <c r="I619" t="s">
        <v>99</v>
      </c>
      <c r="J619" t="s">
        <v>124</v>
      </c>
    </row>
    <row r="620" spans="1:10">
      <c r="A620">
        <v>16</v>
      </c>
      <c r="B620">
        <v>1</v>
      </c>
      <c r="C620" t="s">
        <v>136</v>
      </c>
      <c r="D620">
        <v>59</v>
      </c>
      <c r="E620">
        <v>48387</v>
      </c>
      <c r="F620">
        <v>0</v>
      </c>
      <c r="G620">
        <v>2012</v>
      </c>
      <c r="H620" t="s">
        <v>29</v>
      </c>
      <c r="I620" t="s">
        <v>82</v>
      </c>
      <c r="J620" t="s">
        <v>124</v>
      </c>
    </row>
    <row r="621" spans="1:10">
      <c r="A621">
        <v>27</v>
      </c>
      <c r="B621">
        <v>1</v>
      </c>
      <c r="C621" t="s">
        <v>136</v>
      </c>
      <c r="D621">
        <v>59</v>
      </c>
      <c r="E621">
        <v>39575</v>
      </c>
      <c r="F621">
        <v>0</v>
      </c>
      <c r="G621">
        <v>2012</v>
      </c>
      <c r="H621" t="s">
        <v>36</v>
      </c>
      <c r="I621" t="s">
        <v>89</v>
      </c>
      <c r="J621" t="s">
        <v>124</v>
      </c>
    </row>
    <row r="622" spans="1:10">
      <c r="A622">
        <v>49</v>
      </c>
      <c r="B622">
        <v>1</v>
      </c>
      <c r="C622" t="s">
        <v>136</v>
      </c>
      <c r="D622">
        <v>59</v>
      </c>
      <c r="E622">
        <v>34788</v>
      </c>
      <c r="F622">
        <v>0</v>
      </c>
      <c r="G622">
        <v>2012</v>
      </c>
      <c r="H622" t="s">
        <v>25</v>
      </c>
      <c r="I622" t="s">
        <v>78</v>
      </c>
      <c r="J622" t="s">
        <v>124</v>
      </c>
    </row>
    <row r="623" spans="1:10">
      <c r="A623">
        <v>43</v>
      </c>
      <c r="B623">
        <v>1</v>
      </c>
      <c r="C623" t="s">
        <v>136</v>
      </c>
      <c r="D623">
        <v>59</v>
      </c>
      <c r="E623">
        <v>32565</v>
      </c>
      <c r="F623">
        <v>0</v>
      </c>
      <c r="G623">
        <v>2012</v>
      </c>
      <c r="H623" t="s">
        <v>50</v>
      </c>
      <c r="I623" t="s">
        <v>103</v>
      </c>
      <c r="J623" t="s">
        <v>124</v>
      </c>
    </row>
    <row r="624" spans="1:10">
      <c r="A624">
        <v>38</v>
      </c>
      <c r="B624">
        <v>1</v>
      </c>
      <c r="C624" t="s">
        <v>136</v>
      </c>
      <c r="D624">
        <v>59</v>
      </c>
      <c r="E624">
        <v>163748</v>
      </c>
      <c r="F624">
        <v>0</v>
      </c>
      <c r="G624">
        <v>2012</v>
      </c>
      <c r="H624" t="s">
        <v>18</v>
      </c>
      <c r="I624" t="s">
        <v>71</v>
      </c>
      <c r="J624" t="s">
        <v>124</v>
      </c>
    </row>
    <row r="625" spans="1:10">
      <c r="A625">
        <v>3</v>
      </c>
      <c r="B625">
        <v>1</v>
      </c>
      <c r="C625" t="s">
        <v>136</v>
      </c>
      <c r="D625">
        <v>59</v>
      </c>
      <c r="E625">
        <v>124100</v>
      </c>
      <c r="F625">
        <v>0</v>
      </c>
      <c r="G625">
        <v>2012</v>
      </c>
      <c r="H625" t="s">
        <v>31</v>
      </c>
      <c r="I625" t="s">
        <v>84</v>
      </c>
      <c r="J625" t="s">
        <v>124</v>
      </c>
    </row>
    <row r="626" spans="1:10">
      <c r="A626">
        <v>26</v>
      </c>
      <c r="B626">
        <v>1</v>
      </c>
      <c r="C626" t="s">
        <v>136</v>
      </c>
      <c r="D626">
        <v>59</v>
      </c>
      <c r="E626">
        <v>17718</v>
      </c>
      <c r="F626">
        <v>0</v>
      </c>
      <c r="G626">
        <v>2012</v>
      </c>
      <c r="H626" t="s">
        <v>19</v>
      </c>
      <c r="I626" t="s">
        <v>72</v>
      </c>
      <c r="J626" t="s">
        <v>124</v>
      </c>
    </row>
    <row r="627" spans="1:10">
      <c r="A627">
        <v>41</v>
      </c>
      <c r="B627">
        <v>1</v>
      </c>
      <c r="C627" t="s">
        <v>136</v>
      </c>
      <c r="D627">
        <v>59</v>
      </c>
      <c r="E627">
        <v>30716</v>
      </c>
      <c r="F627">
        <v>0</v>
      </c>
      <c r="G627">
        <v>2012</v>
      </c>
      <c r="H627" t="s">
        <v>47</v>
      </c>
      <c r="I627" t="s">
        <v>100</v>
      </c>
      <c r="J627" t="s">
        <v>124</v>
      </c>
    </row>
    <row r="628" spans="1:10">
      <c r="A628">
        <v>11</v>
      </c>
      <c r="B628">
        <v>1</v>
      </c>
      <c r="C628" t="s">
        <v>136</v>
      </c>
      <c r="D628">
        <v>59</v>
      </c>
      <c r="E628">
        <v>35162</v>
      </c>
      <c r="F628">
        <v>0</v>
      </c>
      <c r="G628">
        <v>2012</v>
      </c>
      <c r="H628" t="s">
        <v>55</v>
      </c>
      <c r="I628" t="s">
        <v>108</v>
      </c>
      <c r="J628" t="s">
        <v>124</v>
      </c>
    </row>
    <row r="629" spans="1:10">
      <c r="A629">
        <v>46</v>
      </c>
      <c r="B629">
        <v>1</v>
      </c>
      <c r="C629" t="s">
        <v>136</v>
      </c>
      <c r="D629">
        <v>59</v>
      </c>
      <c r="E629">
        <v>1149</v>
      </c>
      <c r="F629">
        <v>0</v>
      </c>
      <c r="G629">
        <v>2012</v>
      </c>
      <c r="H629" t="s">
        <v>39</v>
      </c>
      <c r="I629" t="s">
        <v>92</v>
      </c>
      <c r="J629" t="s">
        <v>124</v>
      </c>
    </row>
    <row r="630" spans="1:10">
      <c r="A630">
        <v>15</v>
      </c>
      <c r="B630">
        <v>1</v>
      </c>
      <c r="C630" t="s">
        <v>136</v>
      </c>
      <c r="D630">
        <v>59</v>
      </c>
      <c r="E630">
        <v>45924</v>
      </c>
      <c r="F630">
        <v>0</v>
      </c>
      <c r="G630">
        <v>2012</v>
      </c>
      <c r="H630" t="s">
        <v>14</v>
      </c>
      <c r="I630" t="s">
        <v>67</v>
      </c>
      <c r="J630" t="s">
        <v>124</v>
      </c>
    </row>
    <row r="631" spans="1:10">
      <c r="A631">
        <v>4</v>
      </c>
      <c r="B631">
        <v>1</v>
      </c>
      <c r="C631" t="s">
        <v>136</v>
      </c>
      <c r="D631">
        <v>59</v>
      </c>
      <c r="E631">
        <v>25864</v>
      </c>
      <c r="F631">
        <v>0</v>
      </c>
      <c r="G631">
        <v>2012</v>
      </c>
      <c r="H631" t="s">
        <v>10</v>
      </c>
      <c r="I631" t="s">
        <v>63</v>
      </c>
      <c r="J631" t="s">
        <v>124</v>
      </c>
    </row>
    <row r="632" spans="1:10">
      <c r="A632">
        <v>31</v>
      </c>
      <c r="B632">
        <v>1</v>
      </c>
      <c r="C632" t="s">
        <v>136</v>
      </c>
      <c r="D632">
        <v>59</v>
      </c>
      <c r="E632">
        <v>13610</v>
      </c>
      <c r="F632">
        <v>0</v>
      </c>
      <c r="G632">
        <v>2012</v>
      </c>
      <c r="H632" t="s">
        <v>37</v>
      </c>
      <c r="I632" t="s">
        <v>90</v>
      </c>
      <c r="J632" t="s">
        <v>124</v>
      </c>
    </row>
    <row r="633" spans="1:10">
      <c r="A633">
        <v>10</v>
      </c>
      <c r="B633">
        <v>1</v>
      </c>
      <c r="C633" t="s">
        <v>136</v>
      </c>
      <c r="D633">
        <v>59</v>
      </c>
      <c r="E633">
        <v>397854</v>
      </c>
      <c r="F633">
        <v>0</v>
      </c>
      <c r="G633">
        <v>2012</v>
      </c>
      <c r="H633" t="s">
        <v>21</v>
      </c>
      <c r="I633" t="s">
        <v>74</v>
      </c>
      <c r="J633" t="s">
        <v>124</v>
      </c>
    </row>
    <row r="634" spans="1:10">
      <c r="A634">
        <v>24</v>
      </c>
      <c r="B634">
        <v>1</v>
      </c>
      <c r="C634" t="s">
        <v>136</v>
      </c>
      <c r="D634">
        <v>59</v>
      </c>
      <c r="E634">
        <v>63883</v>
      </c>
      <c r="F634">
        <v>0</v>
      </c>
      <c r="G634">
        <v>2012</v>
      </c>
      <c r="H634" t="s">
        <v>35</v>
      </c>
      <c r="I634" t="s">
        <v>88</v>
      </c>
      <c r="J634" t="s">
        <v>124</v>
      </c>
    </row>
    <row r="635" spans="1:10">
      <c r="A635">
        <v>45</v>
      </c>
      <c r="B635">
        <v>1</v>
      </c>
      <c r="C635" t="s">
        <v>136</v>
      </c>
      <c r="D635">
        <v>59</v>
      </c>
      <c r="E635">
        <v>20820</v>
      </c>
      <c r="F635">
        <v>0</v>
      </c>
      <c r="G635">
        <v>2012</v>
      </c>
      <c r="H635" t="s">
        <v>57</v>
      </c>
      <c r="I635" t="s">
        <v>110</v>
      </c>
      <c r="J635" t="s">
        <v>124</v>
      </c>
    </row>
    <row r="636" spans="1:10">
      <c r="A636">
        <v>47</v>
      </c>
      <c r="B636">
        <v>1</v>
      </c>
      <c r="C636" t="s">
        <v>136</v>
      </c>
      <c r="D636">
        <v>59</v>
      </c>
      <c r="E636">
        <v>4734</v>
      </c>
      <c r="F636">
        <v>0</v>
      </c>
      <c r="G636">
        <v>2012</v>
      </c>
      <c r="H636" t="s">
        <v>44</v>
      </c>
      <c r="I636" t="s">
        <v>97</v>
      </c>
      <c r="J636" t="s">
        <v>124</v>
      </c>
    </row>
    <row r="637" spans="1:10">
      <c r="A637">
        <v>22</v>
      </c>
      <c r="B637">
        <v>1</v>
      </c>
      <c r="C637" t="s">
        <v>136</v>
      </c>
      <c r="D637">
        <v>59</v>
      </c>
      <c r="E637">
        <v>45161</v>
      </c>
      <c r="F637">
        <v>0</v>
      </c>
      <c r="G637">
        <v>2012</v>
      </c>
      <c r="H637" t="s">
        <v>33</v>
      </c>
      <c r="I637" t="s">
        <v>86</v>
      </c>
      <c r="J637" t="s">
        <v>124</v>
      </c>
    </row>
    <row r="638" spans="1:10">
      <c r="A638">
        <v>42</v>
      </c>
      <c r="B638">
        <v>1</v>
      </c>
      <c r="C638" t="s">
        <v>136</v>
      </c>
      <c r="D638">
        <v>59</v>
      </c>
      <c r="E638">
        <v>21353</v>
      </c>
      <c r="F638">
        <v>0</v>
      </c>
      <c r="G638">
        <v>2012</v>
      </c>
      <c r="H638" t="s">
        <v>24</v>
      </c>
      <c r="I638" t="s">
        <v>77</v>
      </c>
      <c r="J638" t="s">
        <v>124</v>
      </c>
    </row>
    <row r="639" spans="1:10">
      <c r="A639">
        <v>29</v>
      </c>
      <c r="B639">
        <v>1</v>
      </c>
      <c r="C639" t="s">
        <v>136</v>
      </c>
      <c r="D639">
        <v>59</v>
      </c>
      <c r="E639">
        <v>12211</v>
      </c>
      <c r="F639">
        <v>0</v>
      </c>
      <c r="G639">
        <v>2012</v>
      </c>
      <c r="H639" t="s">
        <v>15</v>
      </c>
      <c r="I639" t="s">
        <v>68</v>
      </c>
      <c r="J639" t="s">
        <v>124</v>
      </c>
    </row>
    <row r="640" spans="1:10">
      <c r="A640">
        <v>37</v>
      </c>
      <c r="B640">
        <v>1</v>
      </c>
      <c r="C640" t="s">
        <v>136</v>
      </c>
      <c r="D640">
        <v>59</v>
      </c>
      <c r="E640">
        <v>24539</v>
      </c>
      <c r="F640">
        <v>0</v>
      </c>
      <c r="G640">
        <v>2012</v>
      </c>
      <c r="H640" t="s">
        <v>30</v>
      </c>
      <c r="I640" t="s">
        <v>83</v>
      </c>
      <c r="J640" t="s">
        <v>124</v>
      </c>
    </row>
    <row r="641" spans="1:10">
      <c r="A641">
        <v>6</v>
      </c>
      <c r="B641">
        <v>1</v>
      </c>
      <c r="C641" t="s">
        <v>136</v>
      </c>
      <c r="D641">
        <v>59</v>
      </c>
      <c r="E641">
        <v>61576</v>
      </c>
      <c r="F641">
        <v>0</v>
      </c>
      <c r="G641">
        <v>2012</v>
      </c>
      <c r="H641" t="s">
        <v>7</v>
      </c>
      <c r="I641" t="s">
        <v>60</v>
      </c>
      <c r="J641" t="s">
        <v>124</v>
      </c>
    </row>
    <row r="642" spans="1:10">
      <c r="A642">
        <v>44</v>
      </c>
      <c r="B642">
        <v>1</v>
      </c>
      <c r="C642" t="s">
        <v>136</v>
      </c>
      <c r="D642">
        <v>59</v>
      </c>
      <c r="E642">
        <v>194303</v>
      </c>
      <c r="F642">
        <v>0</v>
      </c>
      <c r="G642">
        <v>2012</v>
      </c>
      <c r="H642" t="s">
        <v>16</v>
      </c>
      <c r="I642" t="s">
        <v>69</v>
      </c>
      <c r="J642" t="s">
        <v>124</v>
      </c>
    </row>
    <row r="643" spans="1:10">
      <c r="A643">
        <v>51</v>
      </c>
      <c r="B643">
        <v>1</v>
      </c>
      <c r="C643" t="s">
        <v>136</v>
      </c>
      <c r="D643">
        <v>59</v>
      </c>
      <c r="E643">
        <v>18237</v>
      </c>
      <c r="F643">
        <v>0</v>
      </c>
      <c r="G643">
        <v>2012</v>
      </c>
      <c r="H643" t="s">
        <v>43</v>
      </c>
      <c r="I643" t="s">
        <v>96</v>
      </c>
      <c r="J643" t="s">
        <v>124</v>
      </c>
    </row>
    <row r="644" spans="1:10">
      <c r="A644">
        <v>30</v>
      </c>
      <c r="B644">
        <v>1</v>
      </c>
      <c r="C644" t="s">
        <v>136</v>
      </c>
      <c r="D644">
        <v>59</v>
      </c>
      <c r="E644">
        <v>6928</v>
      </c>
      <c r="F644">
        <v>0</v>
      </c>
      <c r="G644">
        <v>2012</v>
      </c>
      <c r="H644" t="s">
        <v>42</v>
      </c>
      <c r="I644" t="s">
        <v>95</v>
      </c>
      <c r="J644" t="s">
        <v>124</v>
      </c>
    </row>
    <row r="645" spans="1:10">
      <c r="A645">
        <v>32</v>
      </c>
      <c r="B645">
        <v>1</v>
      </c>
      <c r="C645" t="s">
        <v>136</v>
      </c>
      <c r="D645">
        <v>59</v>
      </c>
      <c r="E645">
        <v>36663</v>
      </c>
      <c r="F645">
        <v>0</v>
      </c>
      <c r="G645">
        <v>2012</v>
      </c>
      <c r="H645" t="s">
        <v>53</v>
      </c>
      <c r="I645" t="s">
        <v>106</v>
      </c>
      <c r="J645" t="s">
        <v>124</v>
      </c>
    </row>
    <row r="646" spans="1:10">
      <c r="A646">
        <v>50</v>
      </c>
      <c r="B646">
        <v>1</v>
      </c>
      <c r="C646" t="s">
        <v>136</v>
      </c>
      <c r="D646">
        <v>59</v>
      </c>
      <c r="E646">
        <v>97076</v>
      </c>
      <c r="F646">
        <v>0</v>
      </c>
      <c r="G646">
        <v>2012</v>
      </c>
      <c r="H646" t="s">
        <v>17</v>
      </c>
      <c r="I646" t="s">
        <v>70</v>
      </c>
      <c r="J646" t="s">
        <v>124</v>
      </c>
    </row>
    <row r="647" spans="1:10">
      <c r="A647">
        <v>35</v>
      </c>
      <c r="B647">
        <v>1</v>
      </c>
      <c r="C647" t="s">
        <v>136</v>
      </c>
      <c r="D647">
        <v>59</v>
      </c>
      <c r="E647">
        <v>48351</v>
      </c>
      <c r="F647">
        <v>0</v>
      </c>
      <c r="G647">
        <v>2012</v>
      </c>
      <c r="H647" t="s">
        <v>9</v>
      </c>
      <c r="I647" t="s">
        <v>62</v>
      </c>
      <c r="J647" t="s">
        <v>124</v>
      </c>
    </row>
    <row r="648" spans="1:10">
      <c r="A648">
        <v>8</v>
      </c>
      <c r="B648">
        <v>1</v>
      </c>
      <c r="C648" t="s">
        <v>136</v>
      </c>
      <c r="D648">
        <v>60</v>
      </c>
      <c r="E648">
        <v>15668</v>
      </c>
      <c r="F648">
        <v>0</v>
      </c>
      <c r="G648">
        <v>2012</v>
      </c>
      <c r="H648" t="s">
        <v>20</v>
      </c>
      <c r="I648" t="s">
        <v>73</v>
      </c>
      <c r="J648" t="s">
        <v>125</v>
      </c>
    </row>
    <row r="649" spans="1:10">
      <c r="A649">
        <v>18</v>
      </c>
      <c r="B649">
        <v>1</v>
      </c>
      <c r="C649" t="s">
        <v>136</v>
      </c>
      <c r="D649">
        <v>60</v>
      </c>
      <c r="E649">
        <v>29434</v>
      </c>
      <c r="F649">
        <v>0</v>
      </c>
      <c r="G649">
        <v>2012</v>
      </c>
      <c r="H649" t="s">
        <v>6</v>
      </c>
      <c r="I649" t="s">
        <v>59</v>
      </c>
      <c r="J649" t="s">
        <v>125</v>
      </c>
    </row>
    <row r="650" spans="1:10">
      <c r="A650">
        <v>48</v>
      </c>
      <c r="B650">
        <v>1</v>
      </c>
      <c r="C650" t="s">
        <v>136</v>
      </c>
      <c r="D650">
        <v>60</v>
      </c>
      <c r="E650">
        <v>48403</v>
      </c>
      <c r="F650">
        <v>0</v>
      </c>
      <c r="G650">
        <v>2012</v>
      </c>
      <c r="H650" t="s">
        <v>38</v>
      </c>
      <c r="I650" t="s">
        <v>91</v>
      </c>
      <c r="J650" t="s">
        <v>125</v>
      </c>
    </row>
    <row r="651" spans="1:10">
      <c r="A651">
        <v>43</v>
      </c>
      <c r="B651">
        <v>1</v>
      </c>
      <c r="C651" t="s">
        <v>136</v>
      </c>
      <c r="D651">
        <v>60</v>
      </c>
      <c r="E651">
        <v>5482</v>
      </c>
      <c r="F651">
        <v>0</v>
      </c>
      <c r="G651">
        <v>2012</v>
      </c>
      <c r="H651" t="s">
        <v>50</v>
      </c>
      <c r="I651" t="s">
        <v>103</v>
      </c>
      <c r="J651" t="s">
        <v>125</v>
      </c>
    </row>
    <row r="652" spans="1:10">
      <c r="A652">
        <v>22</v>
      </c>
      <c r="B652">
        <v>1</v>
      </c>
      <c r="C652" t="s">
        <v>136</v>
      </c>
      <c r="D652">
        <v>60</v>
      </c>
      <c r="E652">
        <v>43825</v>
      </c>
      <c r="F652">
        <v>0</v>
      </c>
      <c r="G652">
        <v>2012</v>
      </c>
      <c r="H652" t="s">
        <v>33</v>
      </c>
      <c r="I652" t="s">
        <v>86</v>
      </c>
      <c r="J652" t="s">
        <v>125</v>
      </c>
    </row>
    <row r="653" spans="1:10">
      <c r="A653">
        <v>50</v>
      </c>
      <c r="B653">
        <v>1</v>
      </c>
      <c r="C653" t="s">
        <v>136</v>
      </c>
      <c r="D653">
        <v>60</v>
      </c>
      <c r="E653">
        <v>72017</v>
      </c>
      <c r="F653">
        <v>0</v>
      </c>
      <c r="G653">
        <v>2012</v>
      </c>
      <c r="H653" t="s">
        <v>17</v>
      </c>
      <c r="I653" t="s">
        <v>70</v>
      </c>
      <c r="J653" t="s">
        <v>125</v>
      </c>
    </row>
    <row r="654" spans="1:10">
      <c r="A654">
        <v>3</v>
      </c>
      <c r="B654">
        <v>1</v>
      </c>
      <c r="C654" t="s">
        <v>136</v>
      </c>
      <c r="D654">
        <v>60</v>
      </c>
      <c r="E654">
        <v>4362</v>
      </c>
      <c r="F654">
        <v>0</v>
      </c>
      <c r="G654">
        <v>2012</v>
      </c>
      <c r="H654" t="s">
        <v>31</v>
      </c>
      <c r="I654" t="s">
        <v>84</v>
      </c>
      <c r="J654" t="s">
        <v>125</v>
      </c>
    </row>
    <row r="655" spans="1:10">
      <c r="A655">
        <v>17</v>
      </c>
      <c r="B655">
        <v>1</v>
      </c>
      <c r="C655" t="s">
        <v>136</v>
      </c>
      <c r="D655">
        <v>60</v>
      </c>
      <c r="E655">
        <v>5250</v>
      </c>
      <c r="F655">
        <v>0</v>
      </c>
      <c r="G655">
        <v>2012</v>
      </c>
      <c r="H655" t="s">
        <v>32</v>
      </c>
      <c r="I655" t="s">
        <v>85</v>
      </c>
      <c r="J655" t="s">
        <v>125</v>
      </c>
    </row>
    <row r="656" spans="1:10">
      <c r="A656">
        <v>7</v>
      </c>
      <c r="B656">
        <v>1</v>
      </c>
      <c r="C656" t="s">
        <v>136</v>
      </c>
      <c r="D656">
        <v>60</v>
      </c>
      <c r="E656">
        <v>69801</v>
      </c>
      <c r="F656">
        <v>0</v>
      </c>
      <c r="G656">
        <v>2012</v>
      </c>
      <c r="H656" t="s">
        <v>51</v>
      </c>
      <c r="I656" t="s">
        <v>104</v>
      </c>
      <c r="J656" t="s">
        <v>125</v>
      </c>
    </row>
    <row r="657" spans="1:10">
      <c r="A657">
        <v>21</v>
      </c>
      <c r="B657">
        <v>1</v>
      </c>
      <c r="C657" t="s">
        <v>136</v>
      </c>
      <c r="D657">
        <v>60</v>
      </c>
      <c r="E657">
        <v>122087</v>
      </c>
      <c r="F657">
        <v>0</v>
      </c>
      <c r="G657">
        <v>2012</v>
      </c>
      <c r="H657" t="s">
        <v>23</v>
      </c>
      <c r="I657" t="s">
        <v>76</v>
      </c>
      <c r="J657" t="s">
        <v>125</v>
      </c>
    </row>
    <row r="658" spans="1:10">
      <c r="A658">
        <v>28</v>
      </c>
      <c r="B658">
        <v>1</v>
      </c>
      <c r="C658" t="s">
        <v>136</v>
      </c>
      <c r="D658">
        <v>60</v>
      </c>
      <c r="E658">
        <v>14965</v>
      </c>
      <c r="F658">
        <v>0</v>
      </c>
      <c r="G658">
        <v>2012</v>
      </c>
      <c r="H658" t="s">
        <v>54</v>
      </c>
      <c r="I658" t="s">
        <v>107</v>
      </c>
      <c r="J658" t="s">
        <v>125</v>
      </c>
    </row>
    <row r="659" spans="1:10">
      <c r="A659">
        <v>15</v>
      </c>
      <c r="B659">
        <v>1</v>
      </c>
      <c r="C659" t="s">
        <v>136</v>
      </c>
      <c r="D659">
        <v>60</v>
      </c>
      <c r="E659">
        <v>8442</v>
      </c>
      <c r="F659">
        <v>0</v>
      </c>
      <c r="G659">
        <v>2012</v>
      </c>
      <c r="H659" t="s">
        <v>14</v>
      </c>
      <c r="I659" t="s">
        <v>67</v>
      </c>
      <c r="J659" t="s">
        <v>125</v>
      </c>
    </row>
    <row r="660" spans="1:10">
      <c r="A660">
        <v>26</v>
      </c>
      <c r="B660">
        <v>1</v>
      </c>
      <c r="C660" t="s">
        <v>136</v>
      </c>
      <c r="D660">
        <v>60</v>
      </c>
      <c r="E660">
        <v>23245</v>
      </c>
      <c r="F660">
        <v>0</v>
      </c>
      <c r="G660">
        <v>2012</v>
      </c>
      <c r="H660" t="s">
        <v>19</v>
      </c>
      <c r="I660" t="s">
        <v>72</v>
      </c>
      <c r="J660" t="s">
        <v>125</v>
      </c>
    </row>
    <row r="661" spans="1:10">
      <c r="A661">
        <v>39</v>
      </c>
      <c r="B661">
        <v>1</v>
      </c>
      <c r="C661" t="s">
        <v>136</v>
      </c>
      <c r="D661">
        <v>60</v>
      </c>
      <c r="E661">
        <v>356196</v>
      </c>
      <c r="F661">
        <v>0</v>
      </c>
      <c r="G661">
        <v>2012</v>
      </c>
      <c r="H661" t="s">
        <v>49</v>
      </c>
      <c r="I661" t="s">
        <v>102</v>
      </c>
      <c r="J661" t="s">
        <v>125</v>
      </c>
    </row>
    <row r="662" spans="1:10">
      <c r="A662">
        <v>27</v>
      </c>
      <c r="B662">
        <v>1</v>
      </c>
      <c r="C662" t="s">
        <v>136</v>
      </c>
      <c r="D662">
        <v>60</v>
      </c>
      <c r="E662">
        <v>5636</v>
      </c>
      <c r="F662">
        <v>0</v>
      </c>
      <c r="G662">
        <v>2012</v>
      </c>
      <c r="H662" t="s">
        <v>36</v>
      </c>
      <c r="I662" t="s">
        <v>89</v>
      </c>
      <c r="J662" t="s">
        <v>125</v>
      </c>
    </row>
    <row r="663" spans="1:10">
      <c r="A663">
        <v>34</v>
      </c>
      <c r="B663">
        <v>1</v>
      </c>
      <c r="C663" t="s">
        <v>136</v>
      </c>
      <c r="D663">
        <v>60</v>
      </c>
      <c r="E663">
        <v>37621</v>
      </c>
      <c r="F663">
        <v>0</v>
      </c>
      <c r="G663">
        <v>2012</v>
      </c>
      <c r="H663" t="s">
        <v>26</v>
      </c>
      <c r="I663" t="s">
        <v>79</v>
      </c>
      <c r="J663" t="s">
        <v>125</v>
      </c>
    </row>
    <row r="664" spans="1:10">
      <c r="A664">
        <v>51</v>
      </c>
      <c r="B664">
        <v>1</v>
      </c>
      <c r="C664" t="s">
        <v>136</v>
      </c>
      <c r="D664">
        <v>60</v>
      </c>
      <c r="E664">
        <v>1986</v>
      </c>
      <c r="F664">
        <v>0</v>
      </c>
      <c r="G664">
        <v>2012</v>
      </c>
      <c r="H664" t="s">
        <v>43</v>
      </c>
      <c r="I664" t="s">
        <v>96</v>
      </c>
      <c r="J664" t="s">
        <v>125</v>
      </c>
    </row>
    <row r="665" spans="1:10">
      <c r="A665">
        <v>9</v>
      </c>
      <c r="B665">
        <v>1</v>
      </c>
      <c r="C665" t="s">
        <v>136</v>
      </c>
      <c r="D665">
        <v>60</v>
      </c>
      <c r="E665">
        <v>37847</v>
      </c>
      <c r="F665">
        <v>0</v>
      </c>
      <c r="G665">
        <v>2012</v>
      </c>
      <c r="H665" t="s">
        <v>56</v>
      </c>
      <c r="I665" t="s">
        <v>109</v>
      </c>
      <c r="J665" t="s">
        <v>125</v>
      </c>
    </row>
    <row r="666" spans="1:10">
      <c r="A666">
        <v>14</v>
      </c>
      <c r="B666">
        <v>1</v>
      </c>
      <c r="C666" t="s">
        <v>136</v>
      </c>
      <c r="D666">
        <v>60</v>
      </c>
      <c r="E666">
        <v>56167</v>
      </c>
      <c r="F666">
        <v>0</v>
      </c>
      <c r="G666">
        <v>2012</v>
      </c>
      <c r="H666" t="s">
        <v>46</v>
      </c>
      <c r="I666" t="s">
        <v>99</v>
      </c>
      <c r="J666" t="s">
        <v>125</v>
      </c>
    </row>
    <row r="667" spans="1:10">
      <c r="A667">
        <v>1</v>
      </c>
      <c r="B667">
        <v>1</v>
      </c>
      <c r="C667" t="s">
        <v>136</v>
      </c>
      <c r="D667">
        <v>60</v>
      </c>
      <c r="E667">
        <v>10458</v>
      </c>
      <c r="F667">
        <v>0</v>
      </c>
      <c r="G667">
        <v>2012</v>
      </c>
      <c r="H667" t="s">
        <v>41</v>
      </c>
      <c r="I667" t="s">
        <v>94</v>
      </c>
      <c r="J667" t="s">
        <v>125</v>
      </c>
    </row>
    <row r="668" spans="1:10">
      <c r="A668">
        <v>4</v>
      </c>
      <c r="B668">
        <v>1</v>
      </c>
      <c r="C668" t="s">
        <v>136</v>
      </c>
      <c r="D668">
        <v>60</v>
      </c>
      <c r="E668">
        <v>3759</v>
      </c>
      <c r="F668">
        <v>0</v>
      </c>
      <c r="G668">
        <v>2012</v>
      </c>
      <c r="H668" t="s">
        <v>10</v>
      </c>
      <c r="I668" t="s">
        <v>63</v>
      </c>
      <c r="J668" t="s">
        <v>125</v>
      </c>
    </row>
    <row r="669" spans="1:10">
      <c r="A669">
        <v>12</v>
      </c>
      <c r="B669">
        <v>1</v>
      </c>
      <c r="C669" t="s">
        <v>136</v>
      </c>
      <c r="D669">
        <v>60</v>
      </c>
      <c r="E669">
        <v>10997</v>
      </c>
      <c r="F669">
        <v>0</v>
      </c>
      <c r="G669">
        <v>2012</v>
      </c>
      <c r="H669" t="s">
        <v>8</v>
      </c>
      <c r="I669" t="s">
        <v>61</v>
      </c>
      <c r="J669" t="s">
        <v>125</v>
      </c>
    </row>
    <row r="670" spans="1:10">
      <c r="A670">
        <v>32</v>
      </c>
      <c r="B670">
        <v>1</v>
      </c>
      <c r="C670" t="s">
        <v>136</v>
      </c>
      <c r="D670">
        <v>60</v>
      </c>
      <c r="E670">
        <v>8049</v>
      </c>
      <c r="F670">
        <v>0</v>
      </c>
      <c r="G670">
        <v>2012</v>
      </c>
      <c r="H670" t="s">
        <v>53</v>
      </c>
      <c r="I670" t="s">
        <v>106</v>
      </c>
      <c r="J670" t="s">
        <v>125</v>
      </c>
    </row>
    <row r="671" spans="1:10">
      <c r="A671">
        <v>46</v>
      </c>
      <c r="B671">
        <v>1</v>
      </c>
      <c r="C671" t="s">
        <v>136</v>
      </c>
      <c r="D671">
        <v>60</v>
      </c>
      <c r="E671">
        <v>6906</v>
      </c>
      <c r="F671">
        <v>0</v>
      </c>
      <c r="G671">
        <v>2012</v>
      </c>
      <c r="H671" t="s">
        <v>39</v>
      </c>
      <c r="I671" t="s">
        <v>92</v>
      </c>
      <c r="J671" t="s">
        <v>125</v>
      </c>
    </row>
    <row r="672" spans="1:10">
      <c r="A672">
        <v>44</v>
      </c>
      <c r="B672">
        <v>1</v>
      </c>
      <c r="C672" t="s">
        <v>136</v>
      </c>
      <c r="D672">
        <v>60</v>
      </c>
      <c r="E672">
        <v>32613</v>
      </c>
      <c r="F672">
        <v>0</v>
      </c>
      <c r="G672">
        <v>2012</v>
      </c>
      <c r="H672" t="s">
        <v>16</v>
      </c>
      <c r="I672" t="s">
        <v>69</v>
      </c>
      <c r="J672" t="s">
        <v>125</v>
      </c>
    </row>
    <row r="673" spans="1:10">
      <c r="A673">
        <v>38</v>
      </c>
      <c r="B673">
        <v>1</v>
      </c>
      <c r="C673" t="s">
        <v>136</v>
      </c>
      <c r="D673">
        <v>60</v>
      </c>
      <c r="E673">
        <v>52587</v>
      </c>
      <c r="F673">
        <v>0</v>
      </c>
      <c r="G673">
        <v>2012</v>
      </c>
      <c r="H673" t="s">
        <v>18</v>
      </c>
      <c r="I673" t="s">
        <v>71</v>
      </c>
      <c r="J673" t="s">
        <v>125</v>
      </c>
    </row>
    <row r="674" spans="1:10">
      <c r="A674">
        <v>13</v>
      </c>
      <c r="B674">
        <v>1</v>
      </c>
      <c r="C674" t="s">
        <v>136</v>
      </c>
      <c r="D674">
        <v>60</v>
      </c>
      <c r="E674">
        <v>417</v>
      </c>
      <c r="F674">
        <v>0</v>
      </c>
      <c r="G674">
        <v>2012</v>
      </c>
      <c r="H674" t="s">
        <v>13</v>
      </c>
      <c r="I674" t="s">
        <v>66</v>
      </c>
      <c r="J674" t="s">
        <v>125</v>
      </c>
    </row>
    <row r="675" spans="1:10">
      <c r="A675">
        <v>11</v>
      </c>
      <c r="B675">
        <v>1</v>
      </c>
      <c r="C675" t="s">
        <v>136</v>
      </c>
      <c r="D675">
        <v>60</v>
      </c>
      <c r="E675">
        <v>6432</v>
      </c>
      <c r="F675">
        <v>0</v>
      </c>
      <c r="G675">
        <v>2012</v>
      </c>
      <c r="H675" t="s">
        <v>55</v>
      </c>
      <c r="I675" t="s">
        <v>108</v>
      </c>
      <c r="J675" t="s">
        <v>125</v>
      </c>
    </row>
    <row r="676" spans="1:10">
      <c r="A676">
        <v>36</v>
      </c>
      <c r="B676">
        <v>1</v>
      </c>
      <c r="C676" t="s">
        <v>136</v>
      </c>
      <c r="D676">
        <v>60</v>
      </c>
      <c r="E676">
        <v>43735</v>
      </c>
      <c r="F676">
        <v>0</v>
      </c>
      <c r="G676">
        <v>2012</v>
      </c>
      <c r="H676" t="s">
        <v>48</v>
      </c>
      <c r="I676" t="s">
        <v>101</v>
      </c>
      <c r="J676" t="s">
        <v>125</v>
      </c>
    </row>
    <row r="677" spans="1:10">
      <c r="A677">
        <v>30</v>
      </c>
      <c r="B677">
        <v>1</v>
      </c>
      <c r="C677" t="s">
        <v>136</v>
      </c>
      <c r="D677">
        <v>60</v>
      </c>
      <c r="E677">
        <v>10507</v>
      </c>
      <c r="F677">
        <v>0</v>
      </c>
      <c r="G677">
        <v>2012</v>
      </c>
      <c r="H677" t="s">
        <v>42</v>
      </c>
      <c r="I677" t="s">
        <v>95</v>
      </c>
      <c r="J677" t="s">
        <v>125</v>
      </c>
    </row>
    <row r="678" spans="1:10">
      <c r="A678">
        <v>49</v>
      </c>
      <c r="B678">
        <v>1</v>
      </c>
      <c r="C678" t="s">
        <v>136</v>
      </c>
      <c r="D678">
        <v>60</v>
      </c>
      <c r="E678">
        <v>8993</v>
      </c>
      <c r="F678">
        <v>0</v>
      </c>
      <c r="G678">
        <v>2012</v>
      </c>
      <c r="H678" t="s">
        <v>25</v>
      </c>
      <c r="I678" t="s">
        <v>78</v>
      </c>
      <c r="J678" t="s">
        <v>125</v>
      </c>
    </row>
    <row r="679" spans="1:10">
      <c r="A679">
        <v>16</v>
      </c>
      <c r="B679">
        <v>1</v>
      </c>
      <c r="C679" t="s">
        <v>136</v>
      </c>
      <c r="D679">
        <v>60</v>
      </c>
      <c r="E679">
        <v>22245</v>
      </c>
      <c r="F679">
        <v>0</v>
      </c>
      <c r="G679">
        <v>2012</v>
      </c>
      <c r="H679" t="s">
        <v>29</v>
      </c>
      <c r="I679" t="s">
        <v>82</v>
      </c>
      <c r="J679" t="s">
        <v>125</v>
      </c>
    </row>
    <row r="680" spans="1:10">
      <c r="A680">
        <v>19</v>
      </c>
      <c r="B680">
        <v>1</v>
      </c>
      <c r="C680" t="s">
        <v>136</v>
      </c>
      <c r="D680">
        <v>60</v>
      </c>
      <c r="E680">
        <v>7941</v>
      </c>
      <c r="F680">
        <v>0</v>
      </c>
      <c r="G680">
        <v>2012</v>
      </c>
      <c r="H680" t="s">
        <v>45</v>
      </c>
      <c r="I680" t="s">
        <v>98</v>
      </c>
      <c r="J680" t="s">
        <v>125</v>
      </c>
    </row>
    <row r="681" spans="1:10">
      <c r="A681">
        <v>41</v>
      </c>
      <c r="B681">
        <v>1</v>
      </c>
      <c r="C681" t="s">
        <v>136</v>
      </c>
      <c r="D681">
        <v>60</v>
      </c>
      <c r="E681">
        <v>38792</v>
      </c>
      <c r="F681">
        <v>0</v>
      </c>
      <c r="G681">
        <v>2012</v>
      </c>
      <c r="H681" t="s">
        <v>47</v>
      </c>
      <c r="I681" t="s">
        <v>100</v>
      </c>
      <c r="J681" t="s">
        <v>125</v>
      </c>
    </row>
    <row r="682" spans="1:10">
      <c r="A682">
        <v>47</v>
      </c>
      <c r="B682">
        <v>1</v>
      </c>
      <c r="C682" t="s">
        <v>136</v>
      </c>
      <c r="D682">
        <v>60</v>
      </c>
      <c r="E682">
        <v>47586</v>
      </c>
      <c r="F682">
        <v>0</v>
      </c>
      <c r="G682">
        <v>2012</v>
      </c>
      <c r="H682" t="s">
        <v>44</v>
      </c>
      <c r="I682" t="s">
        <v>97</v>
      </c>
      <c r="J682" t="s">
        <v>125</v>
      </c>
    </row>
    <row r="683" spans="1:10">
      <c r="A683">
        <v>33</v>
      </c>
      <c r="B683">
        <v>1</v>
      </c>
      <c r="C683" t="s">
        <v>136</v>
      </c>
      <c r="D683">
        <v>60</v>
      </c>
      <c r="E683">
        <v>288621</v>
      </c>
      <c r="F683">
        <v>0</v>
      </c>
      <c r="G683">
        <v>2012</v>
      </c>
      <c r="H683" t="s">
        <v>52</v>
      </c>
      <c r="I683" t="s">
        <v>105</v>
      </c>
      <c r="J683" t="s">
        <v>125</v>
      </c>
    </row>
    <row r="684" spans="1:10">
      <c r="A684">
        <v>24</v>
      </c>
      <c r="B684">
        <v>1</v>
      </c>
      <c r="C684" t="s">
        <v>136</v>
      </c>
      <c r="D684">
        <v>60</v>
      </c>
      <c r="E684">
        <v>77941</v>
      </c>
      <c r="F684">
        <v>0</v>
      </c>
      <c r="G684">
        <v>2012</v>
      </c>
      <c r="H684" t="s">
        <v>35</v>
      </c>
      <c r="I684" t="s">
        <v>88</v>
      </c>
      <c r="J684" t="s">
        <v>125</v>
      </c>
    </row>
    <row r="685" spans="1:10">
      <c r="A685">
        <v>35</v>
      </c>
      <c r="B685">
        <v>1</v>
      </c>
      <c r="C685" t="s">
        <v>136</v>
      </c>
      <c r="D685">
        <v>60</v>
      </c>
      <c r="E685">
        <v>2729</v>
      </c>
      <c r="F685">
        <v>0</v>
      </c>
      <c r="G685">
        <v>2012</v>
      </c>
      <c r="H685" t="s">
        <v>9</v>
      </c>
      <c r="I685" t="s">
        <v>62</v>
      </c>
      <c r="J685" t="s">
        <v>125</v>
      </c>
    </row>
    <row r="686" spans="1:10">
      <c r="A686">
        <v>31</v>
      </c>
      <c r="B686">
        <v>1</v>
      </c>
      <c r="C686" t="s">
        <v>136</v>
      </c>
      <c r="D686">
        <v>60</v>
      </c>
      <c r="E686">
        <v>124734</v>
      </c>
      <c r="F686">
        <v>0</v>
      </c>
      <c r="G686">
        <v>2012</v>
      </c>
      <c r="H686" t="s">
        <v>37</v>
      </c>
      <c r="I686" t="s">
        <v>90</v>
      </c>
      <c r="J686" t="s">
        <v>125</v>
      </c>
    </row>
    <row r="687" spans="1:10">
      <c r="A687">
        <v>23</v>
      </c>
      <c r="B687">
        <v>1</v>
      </c>
      <c r="C687" t="s">
        <v>136</v>
      </c>
      <c r="D687">
        <v>60</v>
      </c>
      <c r="E687">
        <v>74702</v>
      </c>
      <c r="F687">
        <v>0</v>
      </c>
      <c r="G687">
        <v>2012</v>
      </c>
      <c r="H687" t="s">
        <v>11</v>
      </c>
      <c r="I687" t="s">
        <v>64</v>
      </c>
      <c r="J687" t="s">
        <v>125</v>
      </c>
    </row>
    <row r="688" spans="1:10">
      <c r="A688">
        <v>40</v>
      </c>
      <c r="B688">
        <v>1</v>
      </c>
      <c r="C688" t="s">
        <v>136</v>
      </c>
      <c r="D688">
        <v>60</v>
      </c>
      <c r="E688">
        <v>1617</v>
      </c>
      <c r="F688">
        <v>0</v>
      </c>
      <c r="G688">
        <v>2012</v>
      </c>
      <c r="H688" t="s">
        <v>12</v>
      </c>
      <c r="I688" t="s">
        <v>65</v>
      </c>
      <c r="J688" t="s">
        <v>125</v>
      </c>
    </row>
    <row r="689" spans="1:10">
      <c r="A689">
        <v>20</v>
      </c>
      <c r="B689">
        <v>1</v>
      </c>
      <c r="C689" t="s">
        <v>136</v>
      </c>
      <c r="D689">
        <v>60</v>
      </c>
      <c r="E689">
        <v>10335</v>
      </c>
      <c r="F689">
        <v>0</v>
      </c>
      <c r="G689">
        <v>2012</v>
      </c>
      <c r="H689" t="s">
        <v>40</v>
      </c>
      <c r="I689" t="s">
        <v>93</v>
      </c>
      <c r="J689" t="s">
        <v>125</v>
      </c>
    </row>
    <row r="690" spans="1:10">
      <c r="A690">
        <v>25</v>
      </c>
      <c r="B690">
        <v>1</v>
      </c>
      <c r="C690" t="s">
        <v>136</v>
      </c>
      <c r="D690">
        <v>60</v>
      </c>
      <c r="E690">
        <v>245</v>
      </c>
      <c r="F690">
        <v>0</v>
      </c>
      <c r="G690">
        <v>2012</v>
      </c>
      <c r="H690" t="s">
        <v>28</v>
      </c>
      <c r="I690" t="s">
        <v>81</v>
      </c>
      <c r="J690" t="s">
        <v>125</v>
      </c>
    </row>
    <row r="691" spans="1:10">
      <c r="A691">
        <v>5</v>
      </c>
      <c r="B691">
        <v>1</v>
      </c>
      <c r="C691" t="s">
        <v>136</v>
      </c>
      <c r="D691">
        <v>60</v>
      </c>
      <c r="E691">
        <v>484498</v>
      </c>
      <c r="F691">
        <v>0</v>
      </c>
      <c r="G691">
        <v>2012</v>
      </c>
      <c r="H691" t="s">
        <v>27</v>
      </c>
      <c r="I691" t="s">
        <v>80</v>
      </c>
      <c r="J691" t="s">
        <v>125</v>
      </c>
    </row>
    <row r="692" spans="1:10">
      <c r="A692">
        <v>2</v>
      </c>
      <c r="B692">
        <v>1</v>
      </c>
      <c r="C692" t="s">
        <v>136</v>
      </c>
      <c r="D692">
        <v>60</v>
      </c>
      <c r="E692">
        <v>9441</v>
      </c>
      <c r="F692">
        <v>0</v>
      </c>
      <c r="G692">
        <v>2012</v>
      </c>
      <c r="H692" t="s">
        <v>34</v>
      </c>
      <c r="I692" t="s">
        <v>87</v>
      </c>
      <c r="J692" t="s">
        <v>125</v>
      </c>
    </row>
    <row r="693" spans="1:10">
      <c r="A693">
        <v>10</v>
      </c>
      <c r="B693">
        <v>1</v>
      </c>
      <c r="C693" t="s">
        <v>136</v>
      </c>
      <c r="D693">
        <v>60</v>
      </c>
      <c r="E693">
        <v>185863</v>
      </c>
      <c r="F693">
        <v>0</v>
      </c>
      <c r="G693">
        <v>2012</v>
      </c>
      <c r="H693" t="s">
        <v>21</v>
      </c>
      <c r="I693" t="s">
        <v>74</v>
      </c>
      <c r="J693" t="s">
        <v>125</v>
      </c>
    </row>
    <row r="694" spans="1:10">
      <c r="A694">
        <v>6</v>
      </c>
      <c r="B694">
        <v>1</v>
      </c>
      <c r="C694" t="s">
        <v>136</v>
      </c>
      <c r="D694">
        <v>60</v>
      </c>
      <c r="E694">
        <v>20412</v>
      </c>
      <c r="F694">
        <v>0</v>
      </c>
      <c r="G694">
        <v>2012</v>
      </c>
      <c r="H694" t="s">
        <v>7</v>
      </c>
      <c r="I694" t="s">
        <v>60</v>
      </c>
      <c r="J694" t="s">
        <v>125</v>
      </c>
    </row>
    <row r="695" spans="1:10">
      <c r="A695">
        <v>0</v>
      </c>
      <c r="B695">
        <v>1</v>
      </c>
      <c r="C695" t="s">
        <v>136</v>
      </c>
      <c r="D695">
        <v>60</v>
      </c>
      <c r="E695">
        <v>2573747</v>
      </c>
      <c r="F695">
        <v>0</v>
      </c>
      <c r="G695">
        <v>2012</v>
      </c>
      <c r="H695" t="s">
        <v>22</v>
      </c>
      <c r="I695" t="s">
        <v>75</v>
      </c>
      <c r="J695" t="s">
        <v>125</v>
      </c>
    </row>
    <row r="696" spans="1:10">
      <c r="A696">
        <v>37</v>
      </c>
      <c r="B696">
        <v>1</v>
      </c>
      <c r="C696" t="s">
        <v>136</v>
      </c>
      <c r="D696">
        <v>60</v>
      </c>
      <c r="E696">
        <v>9208</v>
      </c>
      <c r="F696">
        <v>0</v>
      </c>
      <c r="G696">
        <v>2012</v>
      </c>
      <c r="H696" t="s">
        <v>30</v>
      </c>
      <c r="I696" t="s">
        <v>83</v>
      </c>
      <c r="J696" t="s">
        <v>125</v>
      </c>
    </row>
    <row r="697" spans="1:10">
      <c r="A697">
        <v>45</v>
      </c>
      <c r="B697">
        <v>1</v>
      </c>
      <c r="C697" t="s">
        <v>136</v>
      </c>
      <c r="D697">
        <v>60</v>
      </c>
      <c r="E697">
        <v>5723</v>
      </c>
      <c r="F697">
        <v>0</v>
      </c>
      <c r="G697">
        <v>2012</v>
      </c>
      <c r="H697" t="s">
        <v>57</v>
      </c>
      <c r="I697" t="s">
        <v>110</v>
      </c>
      <c r="J697" t="s">
        <v>125</v>
      </c>
    </row>
    <row r="698" spans="1:10">
      <c r="A698">
        <v>42</v>
      </c>
      <c r="B698">
        <v>1</v>
      </c>
      <c r="C698" t="s">
        <v>136</v>
      </c>
      <c r="D698">
        <v>60</v>
      </c>
      <c r="E698">
        <v>3716</v>
      </c>
      <c r="F698">
        <v>0</v>
      </c>
      <c r="G698">
        <v>2012</v>
      </c>
      <c r="H698" t="s">
        <v>24</v>
      </c>
      <c r="I698" t="s">
        <v>77</v>
      </c>
      <c r="J698" t="s">
        <v>125</v>
      </c>
    </row>
    <row r="699" spans="1:10">
      <c r="A699">
        <v>29</v>
      </c>
      <c r="B699">
        <v>1</v>
      </c>
      <c r="C699" t="s">
        <v>136</v>
      </c>
      <c r="D699">
        <v>60</v>
      </c>
      <c r="E699">
        <v>3511</v>
      </c>
      <c r="F699">
        <v>0</v>
      </c>
      <c r="G699">
        <v>2012</v>
      </c>
      <c r="H699" t="s">
        <v>15</v>
      </c>
      <c r="I699" t="s">
        <v>68</v>
      </c>
      <c r="J699" t="s">
        <v>125</v>
      </c>
    </row>
    <row r="700" spans="1:10">
      <c r="A700">
        <v>28</v>
      </c>
      <c r="B700">
        <v>1</v>
      </c>
      <c r="C700" t="s">
        <v>136</v>
      </c>
      <c r="D700">
        <v>61</v>
      </c>
      <c r="E700">
        <v>44838</v>
      </c>
      <c r="F700">
        <v>0</v>
      </c>
      <c r="G700">
        <v>2012</v>
      </c>
      <c r="H700" t="s">
        <v>54</v>
      </c>
      <c r="I700" t="s">
        <v>107</v>
      </c>
      <c r="J700" t="s">
        <v>126</v>
      </c>
    </row>
    <row r="701" spans="1:10">
      <c r="A701">
        <v>49</v>
      </c>
      <c r="B701">
        <v>1</v>
      </c>
      <c r="C701" t="s">
        <v>136</v>
      </c>
      <c r="D701">
        <v>61</v>
      </c>
      <c r="E701">
        <v>64518</v>
      </c>
      <c r="F701">
        <v>0</v>
      </c>
      <c r="G701">
        <v>2012</v>
      </c>
      <c r="H701" t="s">
        <v>25</v>
      </c>
      <c r="I701" t="s">
        <v>78</v>
      </c>
      <c r="J701" t="s">
        <v>126</v>
      </c>
    </row>
    <row r="702" spans="1:10">
      <c r="A702">
        <v>22</v>
      </c>
      <c r="B702">
        <v>1</v>
      </c>
      <c r="C702" t="s">
        <v>136</v>
      </c>
      <c r="D702">
        <v>61</v>
      </c>
      <c r="E702">
        <v>143842</v>
      </c>
      <c r="F702">
        <v>0</v>
      </c>
      <c r="G702">
        <v>2012</v>
      </c>
      <c r="H702" t="s">
        <v>33</v>
      </c>
      <c r="I702" t="s">
        <v>86</v>
      </c>
      <c r="J702" t="s">
        <v>126</v>
      </c>
    </row>
    <row r="703" spans="1:10">
      <c r="A703">
        <v>44</v>
      </c>
      <c r="B703">
        <v>1</v>
      </c>
      <c r="C703" t="s">
        <v>136</v>
      </c>
      <c r="D703">
        <v>61</v>
      </c>
      <c r="E703">
        <v>458894</v>
      </c>
      <c r="F703">
        <v>0</v>
      </c>
      <c r="G703">
        <v>2012</v>
      </c>
      <c r="H703" t="s">
        <v>16</v>
      </c>
      <c r="I703" t="s">
        <v>69</v>
      </c>
      <c r="J703" t="s">
        <v>126</v>
      </c>
    </row>
    <row r="704" spans="1:10">
      <c r="A704">
        <v>27</v>
      </c>
      <c r="B704">
        <v>1</v>
      </c>
      <c r="C704" t="s">
        <v>136</v>
      </c>
      <c r="D704">
        <v>61</v>
      </c>
      <c r="E704">
        <v>16886</v>
      </c>
      <c r="F704">
        <v>0</v>
      </c>
      <c r="G704">
        <v>2012</v>
      </c>
      <c r="H704" t="s">
        <v>36</v>
      </c>
      <c r="I704" t="s">
        <v>89</v>
      </c>
      <c r="J704" t="s">
        <v>126</v>
      </c>
    </row>
    <row r="705" spans="1:10">
      <c r="A705">
        <v>18</v>
      </c>
      <c r="B705">
        <v>1</v>
      </c>
      <c r="C705" t="s">
        <v>136</v>
      </c>
      <c r="D705">
        <v>61</v>
      </c>
      <c r="E705">
        <v>114401</v>
      </c>
      <c r="F705">
        <v>0</v>
      </c>
      <c r="G705">
        <v>2012</v>
      </c>
      <c r="H705" t="s">
        <v>6</v>
      </c>
      <c r="I705" t="s">
        <v>59</v>
      </c>
      <c r="J705" t="s">
        <v>126</v>
      </c>
    </row>
    <row r="706" spans="1:10">
      <c r="A706">
        <v>12</v>
      </c>
      <c r="B706">
        <v>1</v>
      </c>
      <c r="C706" t="s">
        <v>136</v>
      </c>
      <c r="D706">
        <v>61</v>
      </c>
      <c r="E706">
        <v>40208</v>
      </c>
      <c r="F706">
        <v>0</v>
      </c>
      <c r="G706">
        <v>2012</v>
      </c>
      <c r="H706" t="s">
        <v>8</v>
      </c>
      <c r="I706" t="s">
        <v>61</v>
      </c>
      <c r="J706" t="s">
        <v>126</v>
      </c>
    </row>
    <row r="707" spans="1:10">
      <c r="A707">
        <v>23</v>
      </c>
      <c r="B707">
        <v>1</v>
      </c>
      <c r="C707" t="s">
        <v>136</v>
      </c>
      <c r="D707">
        <v>61</v>
      </c>
      <c r="E707">
        <v>211724</v>
      </c>
      <c r="F707">
        <v>0</v>
      </c>
      <c r="G707">
        <v>2012</v>
      </c>
      <c r="H707" t="s">
        <v>11</v>
      </c>
      <c r="I707" t="s">
        <v>64</v>
      </c>
      <c r="J707" t="s">
        <v>126</v>
      </c>
    </row>
    <row r="708" spans="1:10">
      <c r="A708">
        <v>43</v>
      </c>
      <c r="B708">
        <v>1</v>
      </c>
      <c r="C708" t="s">
        <v>136</v>
      </c>
      <c r="D708">
        <v>61</v>
      </c>
      <c r="E708">
        <v>105047</v>
      </c>
      <c r="F708">
        <v>0</v>
      </c>
      <c r="G708">
        <v>2012</v>
      </c>
      <c r="H708" t="s">
        <v>50</v>
      </c>
      <c r="I708" t="s">
        <v>103</v>
      </c>
      <c r="J708" t="s">
        <v>126</v>
      </c>
    </row>
    <row r="709" spans="1:10">
      <c r="A709">
        <v>37</v>
      </c>
      <c r="B709">
        <v>1</v>
      </c>
      <c r="C709" t="s">
        <v>136</v>
      </c>
      <c r="D709">
        <v>61</v>
      </c>
      <c r="E709">
        <v>113227</v>
      </c>
      <c r="F709">
        <v>0</v>
      </c>
      <c r="G709">
        <v>2012</v>
      </c>
      <c r="H709" t="s">
        <v>30</v>
      </c>
      <c r="I709" t="s">
        <v>83</v>
      </c>
      <c r="J709" t="s">
        <v>126</v>
      </c>
    </row>
    <row r="710" spans="1:10">
      <c r="A710">
        <v>30</v>
      </c>
      <c r="B710">
        <v>1</v>
      </c>
      <c r="C710" t="s">
        <v>136</v>
      </c>
      <c r="D710">
        <v>61</v>
      </c>
      <c r="E710">
        <v>35047</v>
      </c>
      <c r="F710">
        <v>0</v>
      </c>
      <c r="G710">
        <v>2012</v>
      </c>
      <c r="H710" t="s">
        <v>42</v>
      </c>
      <c r="I710" t="s">
        <v>95</v>
      </c>
      <c r="J710" t="s">
        <v>126</v>
      </c>
    </row>
    <row r="711" spans="1:10">
      <c r="A711">
        <v>15</v>
      </c>
      <c r="B711">
        <v>1</v>
      </c>
      <c r="C711" t="s">
        <v>136</v>
      </c>
      <c r="D711">
        <v>61</v>
      </c>
      <c r="E711">
        <v>179393</v>
      </c>
      <c r="F711">
        <v>0</v>
      </c>
      <c r="G711">
        <v>2012</v>
      </c>
      <c r="H711" t="s">
        <v>14</v>
      </c>
      <c r="I711" t="s">
        <v>67</v>
      </c>
      <c r="J711" t="s">
        <v>126</v>
      </c>
    </row>
    <row r="712" spans="1:10">
      <c r="A712">
        <v>51</v>
      </c>
      <c r="B712">
        <v>1</v>
      </c>
      <c r="C712" t="s">
        <v>136</v>
      </c>
      <c r="D712">
        <v>61</v>
      </c>
      <c r="E712">
        <v>29305</v>
      </c>
      <c r="F712">
        <v>0</v>
      </c>
      <c r="G712">
        <v>2012</v>
      </c>
      <c r="H712" t="s">
        <v>43</v>
      </c>
      <c r="I712" t="s">
        <v>96</v>
      </c>
      <c r="J712" t="s">
        <v>126</v>
      </c>
    </row>
    <row r="713" spans="1:10">
      <c r="A713">
        <v>3</v>
      </c>
      <c r="B713">
        <v>1</v>
      </c>
      <c r="C713" t="s">
        <v>136</v>
      </c>
      <c r="D713">
        <v>61</v>
      </c>
      <c r="E713">
        <v>123166</v>
      </c>
      <c r="F713">
        <v>0</v>
      </c>
      <c r="G713">
        <v>2012</v>
      </c>
      <c r="H713" t="s">
        <v>31</v>
      </c>
      <c r="I713" t="s">
        <v>84</v>
      </c>
      <c r="J713" t="s">
        <v>126</v>
      </c>
    </row>
    <row r="714" spans="1:10">
      <c r="A714">
        <v>20</v>
      </c>
      <c r="B714">
        <v>1</v>
      </c>
      <c r="C714" t="s">
        <v>136</v>
      </c>
      <c r="D714">
        <v>61</v>
      </c>
      <c r="E714">
        <v>32671</v>
      </c>
      <c r="F714">
        <v>0</v>
      </c>
      <c r="G714">
        <v>2012</v>
      </c>
      <c r="H714" t="s">
        <v>40</v>
      </c>
      <c r="I714" t="s">
        <v>93</v>
      </c>
      <c r="J714" t="s">
        <v>126</v>
      </c>
    </row>
    <row r="715" spans="1:10">
      <c r="A715">
        <v>40</v>
      </c>
      <c r="B715">
        <v>1</v>
      </c>
      <c r="C715" t="s">
        <v>136</v>
      </c>
      <c r="D715">
        <v>61</v>
      </c>
      <c r="E715">
        <v>43010</v>
      </c>
      <c r="F715">
        <v>0</v>
      </c>
      <c r="G715">
        <v>2012</v>
      </c>
      <c r="H715" t="s">
        <v>12</v>
      </c>
      <c r="I715" t="s">
        <v>65</v>
      </c>
      <c r="J715" t="s">
        <v>126</v>
      </c>
    </row>
    <row r="716" spans="1:10">
      <c r="A716">
        <v>32</v>
      </c>
      <c r="B716">
        <v>1</v>
      </c>
      <c r="C716" t="s">
        <v>136</v>
      </c>
      <c r="D716">
        <v>61</v>
      </c>
      <c r="E716">
        <v>37386</v>
      </c>
      <c r="F716">
        <v>0</v>
      </c>
      <c r="G716">
        <v>2012</v>
      </c>
      <c r="H716" t="s">
        <v>53</v>
      </c>
      <c r="I716" t="s">
        <v>106</v>
      </c>
      <c r="J716" t="s">
        <v>126</v>
      </c>
    </row>
    <row r="717" spans="1:10">
      <c r="A717">
        <v>10</v>
      </c>
      <c r="B717">
        <v>1</v>
      </c>
      <c r="C717" t="s">
        <v>136</v>
      </c>
      <c r="D717">
        <v>61</v>
      </c>
      <c r="E717">
        <v>609487</v>
      </c>
      <c r="F717">
        <v>0</v>
      </c>
      <c r="G717">
        <v>2012</v>
      </c>
      <c r="H717" t="s">
        <v>21</v>
      </c>
      <c r="I717" t="s">
        <v>74</v>
      </c>
      <c r="J717" t="s">
        <v>126</v>
      </c>
    </row>
    <row r="718" spans="1:10">
      <c r="A718">
        <v>29</v>
      </c>
      <c r="B718">
        <v>1</v>
      </c>
      <c r="C718" t="s">
        <v>136</v>
      </c>
      <c r="D718">
        <v>61</v>
      </c>
      <c r="E718">
        <v>135051</v>
      </c>
      <c r="F718">
        <v>0</v>
      </c>
      <c r="G718">
        <v>2012</v>
      </c>
      <c r="H718" t="s">
        <v>15</v>
      </c>
      <c r="I718" t="s">
        <v>68</v>
      </c>
      <c r="J718" t="s">
        <v>126</v>
      </c>
    </row>
    <row r="719" spans="1:10">
      <c r="A719">
        <v>7</v>
      </c>
      <c r="B719">
        <v>1</v>
      </c>
      <c r="C719" t="s">
        <v>136</v>
      </c>
      <c r="D719">
        <v>61</v>
      </c>
      <c r="E719">
        <v>112801</v>
      </c>
      <c r="F719">
        <v>0</v>
      </c>
      <c r="G719">
        <v>2012</v>
      </c>
      <c r="H719" t="s">
        <v>51</v>
      </c>
      <c r="I719" t="s">
        <v>104</v>
      </c>
      <c r="J719" t="s">
        <v>126</v>
      </c>
    </row>
    <row r="720" spans="1:10">
      <c r="A720">
        <v>4</v>
      </c>
      <c r="B720">
        <v>1</v>
      </c>
      <c r="C720" t="s">
        <v>136</v>
      </c>
      <c r="D720">
        <v>61</v>
      </c>
      <c r="E720">
        <v>58695</v>
      </c>
      <c r="F720">
        <v>0</v>
      </c>
      <c r="G720">
        <v>2012</v>
      </c>
      <c r="H720" t="s">
        <v>10</v>
      </c>
      <c r="I720" t="s">
        <v>63</v>
      </c>
      <c r="J720" t="s">
        <v>126</v>
      </c>
    </row>
    <row r="721" spans="1:10">
      <c r="A721">
        <v>0</v>
      </c>
      <c r="B721">
        <v>1</v>
      </c>
      <c r="C721" t="s">
        <v>136</v>
      </c>
      <c r="D721">
        <v>61</v>
      </c>
      <c r="E721">
        <v>9661931</v>
      </c>
      <c r="F721">
        <v>0</v>
      </c>
      <c r="G721">
        <v>2012</v>
      </c>
      <c r="H721" t="s">
        <v>22</v>
      </c>
      <c r="I721" t="s">
        <v>75</v>
      </c>
      <c r="J721" t="s">
        <v>126</v>
      </c>
    </row>
    <row r="722" spans="1:10">
      <c r="A722">
        <v>35</v>
      </c>
      <c r="B722">
        <v>1</v>
      </c>
      <c r="C722" t="s">
        <v>136</v>
      </c>
      <c r="D722">
        <v>61</v>
      </c>
      <c r="E722">
        <v>61109</v>
      </c>
      <c r="F722">
        <v>0</v>
      </c>
      <c r="G722">
        <v>2012</v>
      </c>
      <c r="H722" t="s">
        <v>9</v>
      </c>
      <c r="I722" t="s">
        <v>62</v>
      </c>
      <c r="J722" t="s">
        <v>126</v>
      </c>
    </row>
    <row r="723" spans="1:10">
      <c r="A723">
        <v>48</v>
      </c>
      <c r="B723">
        <v>1</v>
      </c>
      <c r="C723" t="s">
        <v>136</v>
      </c>
      <c r="D723">
        <v>61</v>
      </c>
      <c r="E723">
        <v>225805</v>
      </c>
      <c r="F723">
        <v>0</v>
      </c>
      <c r="G723">
        <v>2012</v>
      </c>
      <c r="H723" t="s">
        <v>38</v>
      </c>
      <c r="I723" t="s">
        <v>91</v>
      </c>
      <c r="J723" t="s">
        <v>126</v>
      </c>
    </row>
    <row r="724" spans="1:10">
      <c r="A724">
        <v>31</v>
      </c>
      <c r="B724">
        <v>1</v>
      </c>
      <c r="C724" t="s">
        <v>136</v>
      </c>
      <c r="D724">
        <v>61</v>
      </c>
      <c r="E724">
        <v>349834</v>
      </c>
      <c r="F724">
        <v>0</v>
      </c>
      <c r="G724">
        <v>2012</v>
      </c>
      <c r="H724" t="s">
        <v>37</v>
      </c>
      <c r="I724" t="s">
        <v>90</v>
      </c>
      <c r="J724" t="s">
        <v>126</v>
      </c>
    </row>
    <row r="725" spans="1:10">
      <c r="A725">
        <v>34</v>
      </c>
      <c r="B725">
        <v>1</v>
      </c>
      <c r="C725" t="s">
        <v>136</v>
      </c>
      <c r="D725">
        <v>61</v>
      </c>
      <c r="E725">
        <v>160407</v>
      </c>
      <c r="F725">
        <v>0</v>
      </c>
      <c r="G725">
        <v>2012</v>
      </c>
      <c r="H725" t="s">
        <v>26</v>
      </c>
      <c r="I725" t="s">
        <v>79</v>
      </c>
      <c r="J725" t="s">
        <v>126</v>
      </c>
    </row>
    <row r="726" spans="1:10">
      <c r="A726">
        <v>17</v>
      </c>
      <c r="B726">
        <v>1</v>
      </c>
      <c r="C726" t="s">
        <v>136</v>
      </c>
      <c r="D726">
        <v>61</v>
      </c>
      <c r="E726">
        <v>80760</v>
      </c>
      <c r="F726">
        <v>0</v>
      </c>
      <c r="G726">
        <v>2012</v>
      </c>
      <c r="H726" t="s">
        <v>32</v>
      </c>
      <c r="I726" t="s">
        <v>85</v>
      </c>
      <c r="J726" t="s">
        <v>126</v>
      </c>
    </row>
    <row r="727" spans="1:10">
      <c r="A727">
        <v>13</v>
      </c>
      <c r="B727">
        <v>1</v>
      </c>
      <c r="C727" t="s">
        <v>136</v>
      </c>
      <c r="D727">
        <v>61</v>
      </c>
      <c r="E727">
        <v>36948</v>
      </c>
      <c r="F727">
        <v>0</v>
      </c>
      <c r="G727">
        <v>2012</v>
      </c>
      <c r="H727" t="s">
        <v>13</v>
      </c>
      <c r="I727" t="s">
        <v>66</v>
      </c>
      <c r="J727" t="s">
        <v>126</v>
      </c>
    </row>
    <row r="728" spans="1:10">
      <c r="A728">
        <v>6</v>
      </c>
      <c r="B728">
        <v>1</v>
      </c>
      <c r="C728" t="s">
        <v>136</v>
      </c>
      <c r="D728">
        <v>61</v>
      </c>
      <c r="E728">
        <v>344513</v>
      </c>
      <c r="F728">
        <v>0</v>
      </c>
      <c r="G728">
        <v>2012</v>
      </c>
      <c r="H728" t="s">
        <v>7</v>
      </c>
      <c r="I728" t="s">
        <v>60</v>
      </c>
      <c r="J728" t="s">
        <v>126</v>
      </c>
    </row>
    <row r="729" spans="1:10">
      <c r="A729">
        <v>46</v>
      </c>
      <c r="B729">
        <v>1</v>
      </c>
      <c r="C729" t="s">
        <v>136</v>
      </c>
      <c r="D729">
        <v>61</v>
      </c>
      <c r="E729">
        <v>17124</v>
      </c>
      <c r="F729">
        <v>0</v>
      </c>
      <c r="G729">
        <v>2012</v>
      </c>
      <c r="H729" t="s">
        <v>39</v>
      </c>
      <c r="I729" t="s">
        <v>92</v>
      </c>
      <c r="J729" t="s">
        <v>126</v>
      </c>
    </row>
    <row r="730" spans="1:10">
      <c r="A730">
        <v>36</v>
      </c>
      <c r="B730">
        <v>1</v>
      </c>
      <c r="C730" t="s">
        <v>136</v>
      </c>
      <c r="D730">
        <v>61</v>
      </c>
      <c r="E730">
        <v>246653</v>
      </c>
      <c r="F730">
        <v>0</v>
      </c>
      <c r="G730">
        <v>2012</v>
      </c>
      <c r="H730" t="s">
        <v>48</v>
      </c>
      <c r="I730" t="s">
        <v>101</v>
      </c>
      <c r="J730" t="s">
        <v>126</v>
      </c>
    </row>
    <row r="731" spans="1:10">
      <c r="A731">
        <v>14</v>
      </c>
      <c r="B731">
        <v>1</v>
      </c>
      <c r="C731" t="s">
        <v>136</v>
      </c>
      <c r="D731">
        <v>61</v>
      </c>
      <c r="E731">
        <v>969829</v>
      </c>
      <c r="F731">
        <v>0</v>
      </c>
      <c r="G731">
        <v>2012</v>
      </c>
      <c r="H731" t="s">
        <v>46</v>
      </c>
      <c r="I731" t="s">
        <v>99</v>
      </c>
      <c r="J731" t="s">
        <v>126</v>
      </c>
    </row>
    <row r="732" spans="1:10">
      <c r="A732">
        <v>50</v>
      </c>
      <c r="B732">
        <v>1</v>
      </c>
      <c r="C732" t="s">
        <v>136</v>
      </c>
      <c r="D732">
        <v>61</v>
      </c>
      <c r="E732">
        <v>223903</v>
      </c>
      <c r="F732">
        <v>0</v>
      </c>
      <c r="G732">
        <v>2012</v>
      </c>
      <c r="H732" t="s">
        <v>17</v>
      </c>
      <c r="I732" t="s">
        <v>70</v>
      </c>
      <c r="J732" t="s">
        <v>126</v>
      </c>
    </row>
    <row r="733" spans="1:10">
      <c r="A733">
        <v>9</v>
      </c>
      <c r="B733">
        <v>1</v>
      </c>
      <c r="C733" t="s">
        <v>136</v>
      </c>
      <c r="D733">
        <v>61</v>
      </c>
      <c r="E733">
        <v>22558</v>
      </c>
      <c r="F733">
        <v>0</v>
      </c>
      <c r="G733">
        <v>2012</v>
      </c>
      <c r="H733" t="s">
        <v>56</v>
      </c>
      <c r="I733" t="s">
        <v>109</v>
      </c>
      <c r="J733" t="s">
        <v>126</v>
      </c>
    </row>
    <row r="734" spans="1:10">
      <c r="A734">
        <v>11</v>
      </c>
      <c r="B734">
        <v>1</v>
      </c>
      <c r="C734" t="s">
        <v>136</v>
      </c>
      <c r="D734">
        <v>61</v>
      </c>
      <c r="E734">
        <v>222282</v>
      </c>
      <c r="F734">
        <v>0</v>
      </c>
      <c r="G734">
        <v>2012</v>
      </c>
      <c r="H734" t="s">
        <v>55</v>
      </c>
      <c r="I734" t="s">
        <v>108</v>
      </c>
      <c r="J734" t="s">
        <v>126</v>
      </c>
    </row>
    <row r="735" spans="1:10">
      <c r="A735">
        <v>39</v>
      </c>
      <c r="B735">
        <v>1</v>
      </c>
      <c r="C735" t="s">
        <v>136</v>
      </c>
      <c r="D735">
        <v>61</v>
      </c>
      <c r="E735">
        <v>201540</v>
      </c>
      <c r="F735">
        <v>0</v>
      </c>
      <c r="G735">
        <v>2012</v>
      </c>
      <c r="H735" t="s">
        <v>49</v>
      </c>
      <c r="I735" t="s">
        <v>102</v>
      </c>
      <c r="J735" t="s">
        <v>126</v>
      </c>
    </row>
    <row r="736" spans="1:10">
      <c r="A736">
        <v>45</v>
      </c>
      <c r="B736">
        <v>1</v>
      </c>
      <c r="C736" t="s">
        <v>136</v>
      </c>
      <c r="D736">
        <v>61</v>
      </c>
      <c r="E736">
        <v>98381</v>
      </c>
      <c r="F736">
        <v>0</v>
      </c>
      <c r="G736">
        <v>2012</v>
      </c>
      <c r="H736" t="s">
        <v>57</v>
      </c>
      <c r="I736" t="s">
        <v>110</v>
      </c>
      <c r="J736" t="s">
        <v>126</v>
      </c>
    </row>
    <row r="737" spans="1:10">
      <c r="A737">
        <v>8</v>
      </c>
      <c r="B737">
        <v>1</v>
      </c>
      <c r="C737" t="s">
        <v>136</v>
      </c>
      <c r="D737">
        <v>61</v>
      </c>
      <c r="E737">
        <v>14655</v>
      </c>
      <c r="F737">
        <v>0</v>
      </c>
      <c r="G737">
        <v>2012</v>
      </c>
      <c r="H737" t="s">
        <v>20</v>
      </c>
      <c r="I737" t="s">
        <v>73</v>
      </c>
      <c r="J737" t="s">
        <v>126</v>
      </c>
    </row>
    <row r="738" spans="1:10">
      <c r="A738">
        <v>42</v>
      </c>
      <c r="B738">
        <v>1</v>
      </c>
      <c r="C738" t="s">
        <v>136</v>
      </c>
      <c r="D738">
        <v>61</v>
      </c>
      <c r="E738">
        <v>27631</v>
      </c>
      <c r="F738">
        <v>0</v>
      </c>
      <c r="G738">
        <v>2012</v>
      </c>
      <c r="H738" t="s">
        <v>24</v>
      </c>
      <c r="I738" t="s">
        <v>77</v>
      </c>
      <c r="J738" t="s">
        <v>126</v>
      </c>
    </row>
    <row r="739" spans="1:10">
      <c r="A739">
        <v>16</v>
      </c>
      <c r="B739">
        <v>1</v>
      </c>
      <c r="C739" t="s">
        <v>136</v>
      </c>
      <c r="D739">
        <v>61</v>
      </c>
      <c r="E739">
        <v>92158</v>
      </c>
      <c r="F739">
        <v>0</v>
      </c>
      <c r="G739">
        <v>2012</v>
      </c>
      <c r="H739" t="s">
        <v>29</v>
      </c>
      <c r="I739" t="s">
        <v>82</v>
      </c>
      <c r="J739" t="s">
        <v>126</v>
      </c>
    </row>
    <row r="740" spans="1:10">
      <c r="A740">
        <v>19</v>
      </c>
      <c r="B740">
        <v>1</v>
      </c>
      <c r="C740" t="s">
        <v>136</v>
      </c>
      <c r="D740">
        <v>61</v>
      </c>
      <c r="E740">
        <v>197557</v>
      </c>
      <c r="F740">
        <v>0</v>
      </c>
      <c r="G740">
        <v>2012</v>
      </c>
      <c r="H740" t="s">
        <v>45</v>
      </c>
      <c r="I740" t="s">
        <v>98</v>
      </c>
      <c r="J740" t="s">
        <v>126</v>
      </c>
    </row>
    <row r="741" spans="1:10">
      <c r="A741">
        <v>2</v>
      </c>
      <c r="B741">
        <v>1</v>
      </c>
      <c r="C741" t="s">
        <v>136</v>
      </c>
      <c r="D741">
        <v>61</v>
      </c>
      <c r="E741">
        <v>21419</v>
      </c>
      <c r="F741">
        <v>0</v>
      </c>
      <c r="G741">
        <v>2012</v>
      </c>
      <c r="H741" t="s">
        <v>34</v>
      </c>
      <c r="I741" t="s">
        <v>87</v>
      </c>
      <c r="J741" t="s">
        <v>126</v>
      </c>
    </row>
    <row r="742" spans="1:10">
      <c r="A742">
        <v>47</v>
      </c>
      <c r="B742">
        <v>1</v>
      </c>
      <c r="C742" t="s">
        <v>136</v>
      </c>
      <c r="D742">
        <v>61</v>
      </c>
      <c r="E742">
        <v>252284</v>
      </c>
      <c r="F742">
        <v>0</v>
      </c>
      <c r="G742">
        <v>2012</v>
      </c>
      <c r="H742" t="s">
        <v>44</v>
      </c>
      <c r="I742" t="s">
        <v>97</v>
      </c>
      <c r="J742" t="s">
        <v>126</v>
      </c>
    </row>
    <row r="743" spans="1:10">
      <c r="A743">
        <v>24</v>
      </c>
      <c r="B743">
        <v>1</v>
      </c>
      <c r="C743" t="s">
        <v>136</v>
      </c>
      <c r="D743">
        <v>61</v>
      </c>
      <c r="E743">
        <v>255566</v>
      </c>
      <c r="F743">
        <v>0</v>
      </c>
      <c r="G743">
        <v>2012</v>
      </c>
      <c r="H743" t="s">
        <v>35</v>
      </c>
      <c r="I743" t="s">
        <v>88</v>
      </c>
      <c r="J743" t="s">
        <v>126</v>
      </c>
    </row>
    <row r="744" spans="1:10">
      <c r="A744">
        <v>41</v>
      </c>
      <c r="B744">
        <v>1</v>
      </c>
      <c r="C744" t="s">
        <v>136</v>
      </c>
      <c r="D744">
        <v>61</v>
      </c>
      <c r="E744">
        <v>103313</v>
      </c>
      <c r="F744">
        <v>0</v>
      </c>
      <c r="G744">
        <v>2012</v>
      </c>
      <c r="H744" t="s">
        <v>47</v>
      </c>
      <c r="I744" t="s">
        <v>100</v>
      </c>
      <c r="J744" t="s">
        <v>126</v>
      </c>
    </row>
    <row r="745" spans="1:10">
      <c r="A745">
        <v>25</v>
      </c>
      <c r="B745">
        <v>1</v>
      </c>
      <c r="C745" t="s">
        <v>136</v>
      </c>
      <c r="D745">
        <v>61</v>
      </c>
      <c r="E745">
        <v>32107</v>
      </c>
      <c r="F745">
        <v>0</v>
      </c>
      <c r="G745">
        <v>2012</v>
      </c>
      <c r="H745" t="s">
        <v>28</v>
      </c>
      <c r="I745" t="s">
        <v>81</v>
      </c>
      <c r="J745" t="s">
        <v>126</v>
      </c>
    </row>
    <row r="746" spans="1:10">
      <c r="A746">
        <v>21</v>
      </c>
      <c r="B746">
        <v>1</v>
      </c>
      <c r="C746" t="s">
        <v>136</v>
      </c>
      <c r="D746">
        <v>61</v>
      </c>
      <c r="E746">
        <v>178083</v>
      </c>
      <c r="F746">
        <v>0</v>
      </c>
      <c r="G746">
        <v>2012</v>
      </c>
      <c r="H746" t="s">
        <v>23</v>
      </c>
      <c r="I746" t="s">
        <v>76</v>
      </c>
      <c r="J746" t="s">
        <v>126</v>
      </c>
    </row>
    <row r="747" spans="1:10">
      <c r="A747">
        <v>1</v>
      </c>
      <c r="B747">
        <v>1</v>
      </c>
      <c r="C747" t="s">
        <v>136</v>
      </c>
      <c r="D747">
        <v>61</v>
      </c>
      <c r="E747">
        <v>123470</v>
      </c>
      <c r="F747">
        <v>0</v>
      </c>
      <c r="G747">
        <v>2012</v>
      </c>
      <c r="H747" t="s">
        <v>41</v>
      </c>
      <c r="I747" t="s">
        <v>94</v>
      </c>
      <c r="J747" t="s">
        <v>126</v>
      </c>
    </row>
    <row r="748" spans="1:10">
      <c r="A748">
        <v>33</v>
      </c>
      <c r="B748">
        <v>1</v>
      </c>
      <c r="C748" t="s">
        <v>136</v>
      </c>
      <c r="D748">
        <v>61</v>
      </c>
      <c r="E748">
        <v>624845</v>
      </c>
      <c r="F748">
        <v>0</v>
      </c>
      <c r="G748">
        <v>2012</v>
      </c>
      <c r="H748" t="s">
        <v>52</v>
      </c>
      <c r="I748" t="s">
        <v>105</v>
      </c>
      <c r="J748" t="s">
        <v>126</v>
      </c>
    </row>
    <row r="749" spans="1:10">
      <c r="A749">
        <v>38</v>
      </c>
      <c r="B749">
        <v>1</v>
      </c>
      <c r="C749" t="s">
        <v>136</v>
      </c>
      <c r="D749">
        <v>61</v>
      </c>
      <c r="E749">
        <v>189070</v>
      </c>
      <c r="F749">
        <v>0</v>
      </c>
      <c r="G749">
        <v>2012</v>
      </c>
      <c r="H749" t="s">
        <v>18</v>
      </c>
      <c r="I749" t="s">
        <v>71</v>
      </c>
      <c r="J749" t="s">
        <v>126</v>
      </c>
    </row>
    <row r="750" spans="1:10">
      <c r="A750">
        <v>26</v>
      </c>
      <c r="B750">
        <v>1</v>
      </c>
      <c r="C750" t="s">
        <v>136</v>
      </c>
      <c r="D750">
        <v>61</v>
      </c>
      <c r="E750">
        <v>132365</v>
      </c>
      <c r="F750">
        <v>0</v>
      </c>
      <c r="G750">
        <v>2012</v>
      </c>
      <c r="H750" t="s">
        <v>19</v>
      </c>
      <c r="I750" t="s">
        <v>72</v>
      </c>
      <c r="J750" t="s">
        <v>126</v>
      </c>
    </row>
    <row r="751" spans="1:10">
      <c r="A751">
        <v>5</v>
      </c>
      <c r="B751">
        <v>1</v>
      </c>
      <c r="C751" t="s">
        <v>136</v>
      </c>
      <c r="D751">
        <v>61</v>
      </c>
      <c r="E751">
        <v>1446165</v>
      </c>
      <c r="F751">
        <v>0</v>
      </c>
      <c r="G751">
        <v>2012</v>
      </c>
      <c r="H751" t="s">
        <v>27</v>
      </c>
      <c r="I751" t="s">
        <v>80</v>
      </c>
      <c r="J751" t="s">
        <v>126</v>
      </c>
    </row>
    <row r="752" spans="1:10">
      <c r="A752">
        <v>8</v>
      </c>
      <c r="B752">
        <v>1</v>
      </c>
      <c r="C752" t="s">
        <v>136</v>
      </c>
      <c r="D752">
        <v>80</v>
      </c>
      <c r="E752">
        <v>151058</v>
      </c>
      <c r="F752">
        <v>0</v>
      </c>
      <c r="G752">
        <v>2012</v>
      </c>
      <c r="H752" t="s">
        <v>20</v>
      </c>
      <c r="I752" t="s">
        <v>73</v>
      </c>
      <c r="J752" t="s">
        <v>127</v>
      </c>
    </row>
    <row r="753" spans="1:10">
      <c r="A753">
        <v>34</v>
      </c>
      <c r="B753">
        <v>1</v>
      </c>
      <c r="C753" t="s">
        <v>136</v>
      </c>
      <c r="D753">
        <v>80</v>
      </c>
      <c r="E753">
        <v>1365626</v>
      </c>
      <c r="F753">
        <v>0</v>
      </c>
      <c r="G753">
        <v>2012</v>
      </c>
      <c r="H753" t="s">
        <v>26</v>
      </c>
      <c r="I753" t="s">
        <v>79</v>
      </c>
      <c r="J753" t="s">
        <v>127</v>
      </c>
    </row>
    <row r="754" spans="1:10">
      <c r="A754">
        <v>47</v>
      </c>
      <c r="B754">
        <v>1</v>
      </c>
      <c r="C754" t="s">
        <v>136</v>
      </c>
      <c r="D754">
        <v>80</v>
      </c>
      <c r="E754">
        <v>1245022</v>
      </c>
      <c r="F754">
        <v>0</v>
      </c>
      <c r="G754">
        <v>2012</v>
      </c>
      <c r="H754" t="s">
        <v>44</v>
      </c>
      <c r="I754" t="s">
        <v>97</v>
      </c>
      <c r="J754" t="s">
        <v>127</v>
      </c>
    </row>
    <row r="755" spans="1:10">
      <c r="A755">
        <v>46</v>
      </c>
      <c r="B755">
        <v>1</v>
      </c>
      <c r="C755" t="s">
        <v>136</v>
      </c>
      <c r="D755">
        <v>80</v>
      </c>
      <c r="E755">
        <v>66172</v>
      </c>
      <c r="F755">
        <v>0</v>
      </c>
      <c r="G755">
        <v>2012</v>
      </c>
      <c r="H755" t="s">
        <v>39</v>
      </c>
      <c r="I755" t="s">
        <v>92</v>
      </c>
      <c r="J755" t="s">
        <v>127</v>
      </c>
    </row>
    <row r="756" spans="1:10">
      <c r="A756">
        <v>17</v>
      </c>
      <c r="B756">
        <v>1</v>
      </c>
      <c r="C756" t="s">
        <v>136</v>
      </c>
      <c r="D756">
        <v>80</v>
      </c>
      <c r="E756">
        <v>374285</v>
      </c>
      <c r="F756">
        <v>0</v>
      </c>
      <c r="G756">
        <v>2012</v>
      </c>
      <c r="H756" t="s">
        <v>32</v>
      </c>
      <c r="I756" t="s">
        <v>85</v>
      </c>
      <c r="J756" t="s">
        <v>127</v>
      </c>
    </row>
    <row r="757" spans="1:10">
      <c r="A757">
        <v>42</v>
      </c>
      <c r="B757">
        <v>1</v>
      </c>
      <c r="C757" t="s">
        <v>136</v>
      </c>
      <c r="D757">
        <v>80</v>
      </c>
      <c r="E757">
        <v>87522</v>
      </c>
      <c r="F757">
        <v>0</v>
      </c>
      <c r="G757">
        <v>2012</v>
      </c>
      <c r="H757" t="s">
        <v>24</v>
      </c>
      <c r="I757" t="s">
        <v>77</v>
      </c>
      <c r="J757" t="s">
        <v>127</v>
      </c>
    </row>
    <row r="758" spans="1:10">
      <c r="A758">
        <v>31</v>
      </c>
      <c r="B758">
        <v>1</v>
      </c>
      <c r="C758" t="s">
        <v>136</v>
      </c>
      <c r="D758">
        <v>80</v>
      </c>
      <c r="E758">
        <v>1701663</v>
      </c>
      <c r="F758">
        <v>0</v>
      </c>
      <c r="G758">
        <v>2012</v>
      </c>
      <c r="H758" t="s">
        <v>37</v>
      </c>
      <c r="I758" t="s">
        <v>90</v>
      </c>
      <c r="J758" t="s">
        <v>127</v>
      </c>
    </row>
    <row r="759" spans="1:10">
      <c r="A759">
        <v>21</v>
      </c>
      <c r="B759">
        <v>1</v>
      </c>
      <c r="C759" t="s">
        <v>136</v>
      </c>
      <c r="D759">
        <v>80</v>
      </c>
      <c r="E759">
        <v>1035963</v>
      </c>
      <c r="F759">
        <v>0</v>
      </c>
      <c r="G759">
        <v>2012</v>
      </c>
      <c r="H759" t="s">
        <v>23</v>
      </c>
      <c r="I759" t="s">
        <v>76</v>
      </c>
      <c r="J759" t="s">
        <v>127</v>
      </c>
    </row>
    <row r="760" spans="1:10">
      <c r="A760">
        <v>20</v>
      </c>
      <c r="B760">
        <v>1</v>
      </c>
      <c r="C760" t="s">
        <v>136</v>
      </c>
      <c r="D760">
        <v>80</v>
      </c>
      <c r="E760">
        <v>165341</v>
      </c>
      <c r="F760">
        <v>0</v>
      </c>
      <c r="G760">
        <v>2012</v>
      </c>
      <c r="H760" t="s">
        <v>40</v>
      </c>
      <c r="I760" t="s">
        <v>93</v>
      </c>
      <c r="J760" t="s">
        <v>127</v>
      </c>
    </row>
    <row r="761" spans="1:10">
      <c r="A761">
        <v>38</v>
      </c>
      <c r="B761">
        <v>1</v>
      </c>
      <c r="C761" t="s">
        <v>136</v>
      </c>
      <c r="D761">
        <v>80</v>
      </c>
      <c r="E761">
        <v>905815</v>
      </c>
      <c r="F761">
        <v>0</v>
      </c>
      <c r="G761">
        <v>2012</v>
      </c>
      <c r="H761" t="s">
        <v>18</v>
      </c>
      <c r="I761" t="s">
        <v>71</v>
      </c>
      <c r="J761" t="s">
        <v>127</v>
      </c>
    </row>
    <row r="762" spans="1:10">
      <c r="A762">
        <v>32</v>
      </c>
      <c r="B762">
        <v>1</v>
      </c>
      <c r="C762" t="s">
        <v>136</v>
      </c>
      <c r="D762">
        <v>80</v>
      </c>
      <c r="E762">
        <v>179996</v>
      </c>
      <c r="F762">
        <v>0</v>
      </c>
      <c r="G762">
        <v>2012</v>
      </c>
      <c r="H762" t="s">
        <v>53</v>
      </c>
      <c r="I762" t="s">
        <v>106</v>
      </c>
      <c r="J762" t="s">
        <v>127</v>
      </c>
    </row>
    <row r="763" spans="1:10">
      <c r="A763">
        <v>0</v>
      </c>
      <c r="B763">
        <v>1</v>
      </c>
      <c r="C763" t="s">
        <v>136</v>
      </c>
      <c r="D763">
        <v>80</v>
      </c>
      <c r="E763">
        <v>47275757</v>
      </c>
      <c r="F763">
        <v>0</v>
      </c>
      <c r="G763">
        <v>2012</v>
      </c>
      <c r="H763" t="s">
        <v>22</v>
      </c>
      <c r="I763" t="s">
        <v>75</v>
      </c>
      <c r="J763" t="s">
        <v>127</v>
      </c>
    </row>
    <row r="764" spans="1:10">
      <c r="A764">
        <v>6</v>
      </c>
      <c r="B764">
        <v>1</v>
      </c>
      <c r="C764" t="s">
        <v>136</v>
      </c>
      <c r="D764">
        <v>80</v>
      </c>
      <c r="E764">
        <v>791707</v>
      </c>
      <c r="F764">
        <v>0</v>
      </c>
      <c r="G764">
        <v>2012</v>
      </c>
      <c r="H764" t="s">
        <v>7</v>
      </c>
      <c r="I764" t="s">
        <v>60</v>
      </c>
      <c r="J764" t="s">
        <v>127</v>
      </c>
    </row>
    <row r="765" spans="1:10">
      <c r="A765">
        <v>14</v>
      </c>
      <c r="B765">
        <v>1</v>
      </c>
      <c r="C765" t="s">
        <v>136</v>
      </c>
      <c r="D765">
        <v>80</v>
      </c>
      <c r="E765">
        <v>1195385</v>
      </c>
      <c r="F765">
        <v>0</v>
      </c>
      <c r="G765">
        <v>2012</v>
      </c>
      <c r="H765" t="s">
        <v>46</v>
      </c>
      <c r="I765" t="s">
        <v>99</v>
      </c>
      <c r="J765" t="s">
        <v>127</v>
      </c>
    </row>
    <row r="766" spans="1:10">
      <c r="A766">
        <v>49</v>
      </c>
      <c r="B766">
        <v>1</v>
      </c>
      <c r="C766" t="s">
        <v>136</v>
      </c>
      <c r="D766">
        <v>80</v>
      </c>
      <c r="E766">
        <v>247050</v>
      </c>
      <c r="F766">
        <v>0</v>
      </c>
      <c r="G766">
        <v>2012</v>
      </c>
      <c r="H766" t="s">
        <v>25</v>
      </c>
      <c r="I766" t="s">
        <v>78</v>
      </c>
      <c r="J766" t="s">
        <v>127</v>
      </c>
    </row>
    <row r="767" spans="1:10">
      <c r="A767">
        <v>2</v>
      </c>
      <c r="B767">
        <v>1</v>
      </c>
      <c r="C767" t="s">
        <v>136</v>
      </c>
      <c r="D767">
        <v>80</v>
      </c>
      <c r="E767">
        <v>84265</v>
      </c>
      <c r="F767">
        <v>0</v>
      </c>
      <c r="G767">
        <v>2012</v>
      </c>
      <c r="H767" t="s">
        <v>34</v>
      </c>
      <c r="I767" t="s">
        <v>87</v>
      </c>
      <c r="J767" t="s">
        <v>127</v>
      </c>
    </row>
    <row r="768" spans="1:10">
      <c r="A768">
        <v>25</v>
      </c>
      <c r="B768">
        <v>1</v>
      </c>
      <c r="C768" t="s">
        <v>136</v>
      </c>
      <c r="D768">
        <v>80</v>
      </c>
      <c r="E768">
        <v>224234</v>
      </c>
      <c r="F768">
        <v>0</v>
      </c>
      <c r="G768">
        <v>2012</v>
      </c>
      <c r="H768" t="s">
        <v>28</v>
      </c>
      <c r="I768" t="s">
        <v>81</v>
      </c>
      <c r="J768" t="s">
        <v>127</v>
      </c>
    </row>
    <row r="769" spans="1:10">
      <c r="A769">
        <v>18</v>
      </c>
      <c r="B769">
        <v>1</v>
      </c>
      <c r="C769" t="s">
        <v>136</v>
      </c>
      <c r="D769">
        <v>80</v>
      </c>
      <c r="E769">
        <v>532501</v>
      </c>
      <c r="F769">
        <v>0</v>
      </c>
      <c r="G769">
        <v>2012</v>
      </c>
      <c r="H769" t="s">
        <v>6</v>
      </c>
      <c r="I769" t="s">
        <v>59</v>
      </c>
      <c r="J769" t="s">
        <v>127</v>
      </c>
    </row>
    <row r="770" spans="1:10">
      <c r="A770">
        <v>3</v>
      </c>
      <c r="B770">
        <v>1</v>
      </c>
      <c r="C770" t="s">
        <v>136</v>
      </c>
      <c r="D770">
        <v>80</v>
      </c>
      <c r="E770">
        <v>860414</v>
      </c>
      <c r="F770">
        <v>0</v>
      </c>
      <c r="G770">
        <v>2012</v>
      </c>
      <c r="H770" t="s">
        <v>31</v>
      </c>
      <c r="I770" t="s">
        <v>84</v>
      </c>
      <c r="J770" t="s">
        <v>127</v>
      </c>
    </row>
    <row r="771" spans="1:10">
      <c r="A771">
        <v>40</v>
      </c>
      <c r="B771">
        <v>1</v>
      </c>
      <c r="C771" t="s">
        <v>136</v>
      </c>
      <c r="D771">
        <v>80</v>
      </c>
      <c r="E771">
        <v>191334</v>
      </c>
      <c r="F771">
        <v>0</v>
      </c>
      <c r="G771">
        <v>2012</v>
      </c>
      <c r="H771" t="s">
        <v>12</v>
      </c>
      <c r="I771" t="s">
        <v>65</v>
      </c>
      <c r="J771" t="s">
        <v>127</v>
      </c>
    </row>
    <row r="772" spans="1:10">
      <c r="A772">
        <v>22</v>
      </c>
      <c r="B772">
        <v>1</v>
      </c>
      <c r="C772" t="s">
        <v>136</v>
      </c>
      <c r="D772">
        <v>80</v>
      </c>
      <c r="E772">
        <v>1517964</v>
      </c>
      <c r="F772">
        <v>0</v>
      </c>
      <c r="G772">
        <v>2012</v>
      </c>
      <c r="H772" t="s">
        <v>33</v>
      </c>
      <c r="I772" t="s">
        <v>86</v>
      </c>
      <c r="J772" t="s">
        <v>127</v>
      </c>
    </row>
    <row r="773" spans="1:10">
      <c r="A773">
        <v>26</v>
      </c>
      <c r="B773">
        <v>1</v>
      </c>
      <c r="C773" t="s">
        <v>136</v>
      </c>
      <c r="D773">
        <v>80</v>
      </c>
      <c r="E773">
        <v>722779</v>
      </c>
      <c r="F773">
        <v>0</v>
      </c>
      <c r="G773">
        <v>2012</v>
      </c>
      <c r="H773" t="s">
        <v>19</v>
      </c>
      <c r="I773" t="s">
        <v>72</v>
      </c>
      <c r="J773" t="s">
        <v>127</v>
      </c>
    </row>
    <row r="774" spans="1:10">
      <c r="A774">
        <v>1</v>
      </c>
      <c r="B774">
        <v>1</v>
      </c>
      <c r="C774" t="s">
        <v>136</v>
      </c>
      <c r="D774">
        <v>80</v>
      </c>
      <c r="E774">
        <v>484003</v>
      </c>
      <c r="F774">
        <v>0</v>
      </c>
      <c r="G774">
        <v>2012</v>
      </c>
      <c r="H774" t="s">
        <v>41</v>
      </c>
      <c r="I774" t="s">
        <v>94</v>
      </c>
      <c r="J774" t="s">
        <v>127</v>
      </c>
    </row>
    <row r="775" spans="1:10">
      <c r="A775">
        <v>39</v>
      </c>
      <c r="B775">
        <v>1</v>
      </c>
      <c r="C775" t="s">
        <v>136</v>
      </c>
      <c r="D775">
        <v>80</v>
      </c>
      <c r="E775">
        <v>2431869</v>
      </c>
      <c r="F775">
        <v>0</v>
      </c>
      <c r="G775">
        <v>2012</v>
      </c>
      <c r="H775" t="s">
        <v>49</v>
      </c>
      <c r="I775" t="s">
        <v>102</v>
      </c>
      <c r="J775" t="s">
        <v>127</v>
      </c>
    </row>
    <row r="776" spans="1:10">
      <c r="A776">
        <v>24</v>
      </c>
      <c r="B776">
        <v>1</v>
      </c>
      <c r="C776" t="s">
        <v>136</v>
      </c>
      <c r="D776">
        <v>80</v>
      </c>
      <c r="E776">
        <v>742589</v>
      </c>
      <c r="F776">
        <v>0</v>
      </c>
      <c r="G776">
        <v>2012</v>
      </c>
      <c r="H776" t="s">
        <v>35</v>
      </c>
      <c r="I776" t="s">
        <v>88</v>
      </c>
      <c r="J776" t="s">
        <v>127</v>
      </c>
    </row>
    <row r="777" spans="1:10">
      <c r="A777">
        <v>30</v>
      </c>
      <c r="B777">
        <v>1</v>
      </c>
      <c r="C777" t="s">
        <v>136</v>
      </c>
      <c r="D777">
        <v>80</v>
      </c>
      <c r="E777">
        <v>128536</v>
      </c>
      <c r="F777">
        <v>0</v>
      </c>
      <c r="G777">
        <v>2012</v>
      </c>
      <c r="H777" t="s">
        <v>42</v>
      </c>
      <c r="I777" t="s">
        <v>95</v>
      </c>
      <c r="J777" t="s">
        <v>127</v>
      </c>
    </row>
    <row r="778" spans="1:10">
      <c r="A778">
        <v>48</v>
      </c>
      <c r="B778">
        <v>1</v>
      </c>
      <c r="C778" t="s">
        <v>136</v>
      </c>
      <c r="D778">
        <v>80</v>
      </c>
      <c r="E778">
        <v>1999633</v>
      </c>
      <c r="F778">
        <v>0</v>
      </c>
      <c r="G778">
        <v>2012</v>
      </c>
      <c r="H778" t="s">
        <v>38</v>
      </c>
      <c r="I778" t="s">
        <v>91</v>
      </c>
      <c r="J778" t="s">
        <v>127</v>
      </c>
    </row>
    <row r="779" spans="1:10">
      <c r="A779">
        <v>5</v>
      </c>
      <c r="B779">
        <v>1</v>
      </c>
      <c r="C779" t="s">
        <v>136</v>
      </c>
      <c r="D779">
        <v>80</v>
      </c>
      <c r="E779">
        <v>6406715</v>
      </c>
      <c r="F779">
        <v>0</v>
      </c>
      <c r="G779">
        <v>2012</v>
      </c>
      <c r="H779" t="s">
        <v>27</v>
      </c>
      <c r="I779" t="s">
        <v>80</v>
      </c>
      <c r="J779" t="s">
        <v>127</v>
      </c>
    </row>
    <row r="780" spans="1:10">
      <c r="A780">
        <v>15</v>
      </c>
      <c r="B780">
        <v>1</v>
      </c>
      <c r="C780" t="s">
        <v>136</v>
      </c>
      <c r="D780">
        <v>80</v>
      </c>
      <c r="E780">
        <v>1087136</v>
      </c>
      <c r="F780">
        <v>0</v>
      </c>
      <c r="G780">
        <v>2012</v>
      </c>
      <c r="H780" t="s">
        <v>14</v>
      </c>
      <c r="I780" t="s">
        <v>67</v>
      </c>
      <c r="J780" t="s">
        <v>127</v>
      </c>
    </row>
    <row r="781" spans="1:10">
      <c r="A781">
        <v>10</v>
      </c>
      <c r="B781">
        <v>1</v>
      </c>
      <c r="C781" t="s">
        <v>136</v>
      </c>
      <c r="D781">
        <v>80</v>
      </c>
      <c r="E781">
        <v>3026327</v>
      </c>
      <c r="F781">
        <v>0</v>
      </c>
      <c r="G781">
        <v>2012</v>
      </c>
      <c r="H781" t="s">
        <v>21</v>
      </c>
      <c r="I781" t="s">
        <v>74</v>
      </c>
      <c r="J781" t="s">
        <v>127</v>
      </c>
    </row>
    <row r="782" spans="1:10">
      <c r="A782">
        <v>44</v>
      </c>
      <c r="B782">
        <v>1</v>
      </c>
      <c r="C782" t="s">
        <v>136</v>
      </c>
      <c r="D782">
        <v>80</v>
      </c>
      <c r="E782">
        <v>3496278</v>
      </c>
      <c r="F782">
        <v>0</v>
      </c>
      <c r="G782">
        <v>2012</v>
      </c>
      <c r="H782" t="s">
        <v>16</v>
      </c>
      <c r="I782" t="s">
        <v>69</v>
      </c>
      <c r="J782" t="s">
        <v>127</v>
      </c>
    </row>
    <row r="783" spans="1:10">
      <c r="A783">
        <v>37</v>
      </c>
      <c r="B783">
        <v>1</v>
      </c>
      <c r="C783" t="s">
        <v>136</v>
      </c>
      <c r="D783">
        <v>80</v>
      </c>
      <c r="E783">
        <v>352131</v>
      </c>
      <c r="F783">
        <v>0</v>
      </c>
      <c r="G783">
        <v>2012</v>
      </c>
      <c r="H783" t="s">
        <v>30</v>
      </c>
      <c r="I783" t="s">
        <v>83</v>
      </c>
      <c r="J783" t="s">
        <v>127</v>
      </c>
    </row>
    <row r="784" spans="1:10">
      <c r="A784">
        <v>51</v>
      </c>
      <c r="B784">
        <v>1</v>
      </c>
      <c r="C784" t="s">
        <v>136</v>
      </c>
      <c r="D784">
        <v>80</v>
      </c>
      <c r="E784">
        <v>64504</v>
      </c>
      <c r="F784">
        <v>0</v>
      </c>
      <c r="G784">
        <v>2012</v>
      </c>
      <c r="H784" t="s">
        <v>43</v>
      </c>
      <c r="I784" t="s">
        <v>96</v>
      </c>
      <c r="J784" t="s">
        <v>127</v>
      </c>
    </row>
    <row r="785" spans="1:10">
      <c r="A785">
        <v>45</v>
      </c>
      <c r="B785">
        <v>1</v>
      </c>
      <c r="C785" t="s">
        <v>136</v>
      </c>
      <c r="D785">
        <v>80</v>
      </c>
      <c r="E785">
        <v>362119</v>
      </c>
      <c r="F785">
        <v>0</v>
      </c>
      <c r="G785">
        <v>2012</v>
      </c>
      <c r="H785" t="s">
        <v>57</v>
      </c>
      <c r="I785" t="s">
        <v>110</v>
      </c>
      <c r="J785" t="s">
        <v>127</v>
      </c>
    </row>
    <row r="786" spans="1:10">
      <c r="A786">
        <v>50</v>
      </c>
      <c r="B786">
        <v>1</v>
      </c>
      <c r="C786" t="s">
        <v>136</v>
      </c>
      <c r="D786">
        <v>80</v>
      </c>
      <c r="E786">
        <v>801029</v>
      </c>
      <c r="F786">
        <v>0</v>
      </c>
      <c r="G786">
        <v>2012</v>
      </c>
      <c r="H786" t="s">
        <v>17</v>
      </c>
      <c r="I786" t="s">
        <v>70</v>
      </c>
      <c r="J786" t="s">
        <v>127</v>
      </c>
    </row>
    <row r="787" spans="1:10">
      <c r="A787">
        <v>28</v>
      </c>
      <c r="B787">
        <v>1</v>
      </c>
      <c r="C787" t="s">
        <v>136</v>
      </c>
      <c r="D787">
        <v>80</v>
      </c>
      <c r="E787">
        <v>185750</v>
      </c>
      <c r="F787">
        <v>0</v>
      </c>
      <c r="G787">
        <v>2012</v>
      </c>
      <c r="H787" t="s">
        <v>54</v>
      </c>
      <c r="I787" t="s">
        <v>107</v>
      </c>
      <c r="J787" t="s">
        <v>127</v>
      </c>
    </row>
    <row r="788" spans="1:10">
      <c r="A788">
        <v>11</v>
      </c>
      <c r="B788">
        <v>1</v>
      </c>
      <c r="C788" t="s">
        <v>136</v>
      </c>
      <c r="D788">
        <v>80</v>
      </c>
      <c r="E788">
        <v>1241714</v>
      </c>
      <c r="F788">
        <v>0</v>
      </c>
      <c r="G788">
        <v>2012</v>
      </c>
      <c r="H788" t="s">
        <v>55</v>
      </c>
      <c r="I788" t="s">
        <v>108</v>
      </c>
      <c r="J788" t="s">
        <v>127</v>
      </c>
    </row>
    <row r="789" spans="1:10">
      <c r="A789">
        <v>4</v>
      </c>
      <c r="B789">
        <v>1</v>
      </c>
      <c r="C789" t="s">
        <v>136</v>
      </c>
      <c r="D789">
        <v>80</v>
      </c>
      <c r="E789">
        <v>271836</v>
      </c>
      <c r="F789">
        <v>0</v>
      </c>
      <c r="G789">
        <v>2012</v>
      </c>
      <c r="H789" t="s">
        <v>10</v>
      </c>
      <c r="I789" t="s">
        <v>63</v>
      </c>
      <c r="J789" t="s">
        <v>127</v>
      </c>
    </row>
    <row r="790" spans="1:10">
      <c r="A790">
        <v>19</v>
      </c>
      <c r="B790">
        <v>1</v>
      </c>
      <c r="C790" t="s">
        <v>136</v>
      </c>
      <c r="D790">
        <v>80</v>
      </c>
      <c r="E790">
        <v>406252</v>
      </c>
      <c r="F790">
        <v>0</v>
      </c>
      <c r="G790">
        <v>2012</v>
      </c>
      <c r="H790" t="s">
        <v>45</v>
      </c>
      <c r="I790" t="s">
        <v>98</v>
      </c>
      <c r="J790" t="s">
        <v>127</v>
      </c>
    </row>
    <row r="791" spans="1:10">
      <c r="A791">
        <v>16</v>
      </c>
      <c r="B791">
        <v>1</v>
      </c>
      <c r="C791" t="s">
        <v>136</v>
      </c>
      <c r="D791">
        <v>80</v>
      </c>
      <c r="E791">
        <v>495558</v>
      </c>
      <c r="F791">
        <v>0</v>
      </c>
      <c r="G791">
        <v>2012</v>
      </c>
      <c r="H791" t="s">
        <v>29</v>
      </c>
      <c r="I791" t="s">
        <v>82</v>
      </c>
      <c r="J791" t="s">
        <v>127</v>
      </c>
    </row>
    <row r="792" spans="1:10">
      <c r="A792">
        <v>12</v>
      </c>
      <c r="B792">
        <v>1</v>
      </c>
      <c r="C792" t="s">
        <v>136</v>
      </c>
      <c r="D792">
        <v>80</v>
      </c>
      <c r="E792">
        <v>377159</v>
      </c>
      <c r="F792">
        <v>0</v>
      </c>
      <c r="G792">
        <v>2012</v>
      </c>
      <c r="H792" t="s">
        <v>8</v>
      </c>
      <c r="I792" t="s">
        <v>61</v>
      </c>
      <c r="J792" t="s">
        <v>127</v>
      </c>
    </row>
    <row r="793" spans="1:10">
      <c r="A793">
        <v>23</v>
      </c>
      <c r="B793">
        <v>1</v>
      </c>
      <c r="C793" t="s">
        <v>136</v>
      </c>
      <c r="D793">
        <v>80</v>
      </c>
      <c r="E793">
        <v>1929565</v>
      </c>
      <c r="F793">
        <v>0</v>
      </c>
      <c r="G793">
        <v>2012</v>
      </c>
      <c r="H793" t="s">
        <v>11</v>
      </c>
      <c r="I793" t="s">
        <v>64</v>
      </c>
      <c r="J793" t="s">
        <v>127</v>
      </c>
    </row>
    <row r="794" spans="1:10">
      <c r="A794">
        <v>35</v>
      </c>
      <c r="B794">
        <v>1</v>
      </c>
      <c r="C794" t="s">
        <v>136</v>
      </c>
      <c r="D794">
        <v>80</v>
      </c>
      <c r="E794">
        <v>50190</v>
      </c>
      <c r="F794">
        <v>0</v>
      </c>
      <c r="G794">
        <v>2012</v>
      </c>
      <c r="H794" t="s">
        <v>9</v>
      </c>
      <c r="I794" t="s">
        <v>62</v>
      </c>
      <c r="J794" t="s">
        <v>127</v>
      </c>
    </row>
    <row r="795" spans="1:10">
      <c r="A795">
        <v>13</v>
      </c>
      <c r="B795">
        <v>1</v>
      </c>
      <c r="C795" t="s">
        <v>136</v>
      </c>
      <c r="D795">
        <v>80</v>
      </c>
      <c r="E795">
        <v>199217</v>
      </c>
      <c r="F795">
        <v>0</v>
      </c>
      <c r="G795">
        <v>2012</v>
      </c>
      <c r="H795" t="s">
        <v>13</v>
      </c>
      <c r="I795" t="s">
        <v>66</v>
      </c>
      <c r="J795" t="s">
        <v>127</v>
      </c>
    </row>
    <row r="796" spans="1:10">
      <c r="A796">
        <v>36</v>
      </c>
      <c r="B796">
        <v>1</v>
      </c>
      <c r="C796" t="s">
        <v>136</v>
      </c>
      <c r="D796">
        <v>80</v>
      </c>
      <c r="E796">
        <v>2022477</v>
      </c>
      <c r="F796">
        <v>0</v>
      </c>
      <c r="G796">
        <v>2012</v>
      </c>
      <c r="H796" t="s">
        <v>48</v>
      </c>
      <c r="I796" t="s">
        <v>101</v>
      </c>
      <c r="J796" t="s">
        <v>127</v>
      </c>
    </row>
    <row r="797" spans="1:10">
      <c r="A797">
        <v>27</v>
      </c>
      <c r="B797">
        <v>1</v>
      </c>
      <c r="C797" t="s">
        <v>136</v>
      </c>
      <c r="D797">
        <v>80</v>
      </c>
      <c r="E797">
        <v>91228</v>
      </c>
      <c r="F797">
        <v>0</v>
      </c>
      <c r="G797">
        <v>2012</v>
      </c>
      <c r="H797" t="s">
        <v>36</v>
      </c>
      <c r="I797" t="s">
        <v>89</v>
      </c>
      <c r="J797" t="s">
        <v>127</v>
      </c>
    </row>
    <row r="798" spans="1:10">
      <c r="A798">
        <v>43</v>
      </c>
      <c r="B798">
        <v>1</v>
      </c>
      <c r="C798" t="s">
        <v>136</v>
      </c>
      <c r="D798">
        <v>80</v>
      </c>
      <c r="E798">
        <v>818905</v>
      </c>
      <c r="F798">
        <v>0</v>
      </c>
      <c r="G798">
        <v>2012</v>
      </c>
      <c r="H798" t="s">
        <v>50</v>
      </c>
      <c r="I798" t="s">
        <v>103</v>
      </c>
      <c r="J798" t="s">
        <v>127</v>
      </c>
    </row>
    <row r="799" spans="1:10">
      <c r="A799">
        <v>9</v>
      </c>
      <c r="B799">
        <v>1</v>
      </c>
      <c r="C799" t="s">
        <v>136</v>
      </c>
      <c r="D799">
        <v>80</v>
      </c>
      <c r="E799">
        <v>262423</v>
      </c>
      <c r="F799">
        <v>0</v>
      </c>
      <c r="G799">
        <v>2012</v>
      </c>
      <c r="H799" t="s">
        <v>56</v>
      </c>
      <c r="I799" t="s">
        <v>109</v>
      </c>
      <c r="J799" t="s">
        <v>127</v>
      </c>
    </row>
    <row r="800" spans="1:10">
      <c r="A800">
        <v>29</v>
      </c>
      <c r="B800">
        <v>1</v>
      </c>
      <c r="C800" t="s">
        <v>136</v>
      </c>
      <c r="D800">
        <v>80</v>
      </c>
      <c r="E800">
        <v>418578</v>
      </c>
      <c r="F800">
        <v>0</v>
      </c>
      <c r="G800">
        <v>2012</v>
      </c>
      <c r="H800" t="s">
        <v>15</v>
      </c>
      <c r="I800" t="s">
        <v>68</v>
      </c>
      <c r="J800" t="s">
        <v>127</v>
      </c>
    </row>
    <row r="801" spans="1:10">
      <c r="A801">
        <v>33</v>
      </c>
      <c r="B801">
        <v>1</v>
      </c>
      <c r="C801" t="s">
        <v>136</v>
      </c>
      <c r="D801">
        <v>80</v>
      </c>
      <c r="E801">
        <v>2484762</v>
      </c>
      <c r="F801">
        <v>0</v>
      </c>
      <c r="G801">
        <v>2012</v>
      </c>
      <c r="H801" t="s">
        <v>52</v>
      </c>
      <c r="I801" t="s">
        <v>105</v>
      </c>
      <c r="J801" t="s">
        <v>127</v>
      </c>
    </row>
    <row r="802" spans="1:10">
      <c r="A802">
        <v>41</v>
      </c>
      <c r="B802">
        <v>1</v>
      </c>
      <c r="C802" t="s">
        <v>136</v>
      </c>
      <c r="D802">
        <v>80</v>
      </c>
      <c r="E802">
        <v>613727</v>
      </c>
      <c r="F802">
        <v>0</v>
      </c>
      <c r="G802">
        <v>2012</v>
      </c>
      <c r="H802" t="s">
        <v>47</v>
      </c>
      <c r="I802" t="s">
        <v>100</v>
      </c>
      <c r="J802" t="s">
        <v>127</v>
      </c>
    </row>
    <row r="803" spans="1:10">
      <c r="A803">
        <v>7</v>
      </c>
      <c r="B803">
        <v>1</v>
      </c>
      <c r="C803" t="s">
        <v>136</v>
      </c>
      <c r="D803">
        <v>80</v>
      </c>
      <c r="E803">
        <v>377451</v>
      </c>
      <c r="F803">
        <v>0</v>
      </c>
      <c r="G803">
        <v>2012</v>
      </c>
      <c r="H803" t="s">
        <v>51</v>
      </c>
      <c r="I803" t="s">
        <v>104</v>
      </c>
      <c r="J803" t="s">
        <v>127</v>
      </c>
    </row>
    <row r="804" spans="1:10">
      <c r="A804">
        <v>44</v>
      </c>
      <c r="B804">
        <v>1</v>
      </c>
      <c r="C804" t="s">
        <v>136</v>
      </c>
      <c r="D804">
        <v>81</v>
      </c>
      <c r="E804">
        <v>1323639</v>
      </c>
      <c r="F804">
        <v>0</v>
      </c>
      <c r="G804">
        <v>2012</v>
      </c>
      <c r="H804" t="s">
        <v>16</v>
      </c>
      <c r="I804" t="s">
        <v>69</v>
      </c>
      <c r="J804" t="s">
        <v>128</v>
      </c>
    </row>
    <row r="805" spans="1:10">
      <c r="A805">
        <v>39</v>
      </c>
      <c r="B805">
        <v>1</v>
      </c>
      <c r="C805" t="s">
        <v>136</v>
      </c>
      <c r="D805">
        <v>81</v>
      </c>
      <c r="E805">
        <v>665332</v>
      </c>
      <c r="F805">
        <v>0</v>
      </c>
      <c r="G805">
        <v>2012</v>
      </c>
      <c r="H805" t="s">
        <v>49</v>
      </c>
      <c r="I805" t="s">
        <v>102</v>
      </c>
      <c r="J805" t="s">
        <v>128</v>
      </c>
    </row>
    <row r="806" spans="1:10">
      <c r="A806">
        <v>36</v>
      </c>
      <c r="B806">
        <v>1</v>
      </c>
      <c r="C806" t="s">
        <v>136</v>
      </c>
      <c r="D806">
        <v>81</v>
      </c>
      <c r="E806">
        <v>335954</v>
      </c>
      <c r="F806">
        <v>0</v>
      </c>
      <c r="G806">
        <v>2012</v>
      </c>
      <c r="H806" t="s">
        <v>48</v>
      </c>
      <c r="I806" t="s">
        <v>101</v>
      </c>
      <c r="J806" t="s">
        <v>128</v>
      </c>
    </row>
    <row r="807" spans="1:10">
      <c r="A807">
        <v>12</v>
      </c>
      <c r="B807">
        <v>1</v>
      </c>
      <c r="C807" t="s">
        <v>136</v>
      </c>
      <c r="D807">
        <v>81</v>
      </c>
      <c r="E807">
        <v>128805</v>
      </c>
      <c r="F807">
        <v>0</v>
      </c>
      <c r="G807">
        <v>2012</v>
      </c>
      <c r="H807" t="s">
        <v>8</v>
      </c>
      <c r="I807" t="s">
        <v>61</v>
      </c>
      <c r="J807" t="s">
        <v>128</v>
      </c>
    </row>
    <row r="808" spans="1:10">
      <c r="A808">
        <v>16</v>
      </c>
      <c r="B808">
        <v>1</v>
      </c>
      <c r="C808" t="s">
        <v>136</v>
      </c>
      <c r="D808">
        <v>81</v>
      </c>
      <c r="E808">
        <v>260874</v>
      </c>
      <c r="F808">
        <v>0</v>
      </c>
      <c r="G808">
        <v>2012</v>
      </c>
      <c r="H808" t="s">
        <v>29</v>
      </c>
      <c r="I808" t="s">
        <v>82</v>
      </c>
      <c r="J808" t="s">
        <v>128</v>
      </c>
    </row>
    <row r="809" spans="1:10">
      <c r="A809">
        <v>21</v>
      </c>
      <c r="B809">
        <v>1</v>
      </c>
      <c r="C809" t="s">
        <v>136</v>
      </c>
      <c r="D809">
        <v>81</v>
      </c>
      <c r="E809">
        <v>417435</v>
      </c>
      <c r="F809">
        <v>0</v>
      </c>
      <c r="G809">
        <v>2012</v>
      </c>
      <c r="H809" t="s">
        <v>23</v>
      </c>
      <c r="I809" t="s">
        <v>76</v>
      </c>
      <c r="J809" t="s">
        <v>128</v>
      </c>
    </row>
    <row r="810" spans="1:10">
      <c r="A810">
        <v>15</v>
      </c>
      <c r="B810">
        <v>1</v>
      </c>
      <c r="C810" t="s">
        <v>136</v>
      </c>
      <c r="D810">
        <v>81</v>
      </c>
      <c r="E810">
        <v>164760</v>
      </c>
      <c r="F810">
        <v>0</v>
      </c>
      <c r="G810">
        <v>2012</v>
      </c>
      <c r="H810" t="s">
        <v>14</v>
      </c>
      <c r="I810" t="s">
        <v>67</v>
      </c>
      <c r="J810" t="s">
        <v>128</v>
      </c>
    </row>
    <row r="811" spans="1:10">
      <c r="A811">
        <v>17</v>
      </c>
      <c r="B811">
        <v>1</v>
      </c>
      <c r="C811" t="s">
        <v>136</v>
      </c>
      <c r="D811">
        <v>81</v>
      </c>
      <c r="E811">
        <v>151623</v>
      </c>
      <c r="F811">
        <v>0</v>
      </c>
      <c r="G811">
        <v>2012</v>
      </c>
      <c r="H811" t="s">
        <v>32</v>
      </c>
      <c r="I811" t="s">
        <v>85</v>
      </c>
      <c r="J811" t="s">
        <v>128</v>
      </c>
    </row>
    <row r="812" spans="1:10">
      <c r="A812">
        <v>2</v>
      </c>
      <c r="B812">
        <v>1</v>
      </c>
      <c r="C812" t="s">
        <v>136</v>
      </c>
      <c r="D812">
        <v>81</v>
      </c>
      <c r="E812">
        <v>90862</v>
      </c>
      <c r="F812">
        <v>0</v>
      </c>
      <c r="G812">
        <v>2012</v>
      </c>
      <c r="H812" t="s">
        <v>34</v>
      </c>
      <c r="I812" t="s">
        <v>87</v>
      </c>
      <c r="J812" t="s">
        <v>128</v>
      </c>
    </row>
    <row r="813" spans="1:10">
      <c r="A813">
        <v>4</v>
      </c>
      <c r="B813">
        <v>1</v>
      </c>
      <c r="C813" t="s">
        <v>136</v>
      </c>
      <c r="D813">
        <v>81</v>
      </c>
      <c r="E813">
        <v>165405</v>
      </c>
      <c r="F813">
        <v>0</v>
      </c>
      <c r="G813">
        <v>2012</v>
      </c>
      <c r="H813" t="s">
        <v>10</v>
      </c>
      <c r="I813" t="s">
        <v>63</v>
      </c>
      <c r="J813" t="s">
        <v>128</v>
      </c>
    </row>
    <row r="814" spans="1:10">
      <c r="A814">
        <v>27</v>
      </c>
      <c r="B814">
        <v>1</v>
      </c>
      <c r="C814" t="s">
        <v>136</v>
      </c>
      <c r="D814">
        <v>81</v>
      </c>
      <c r="E814">
        <v>59708</v>
      </c>
      <c r="F814">
        <v>0</v>
      </c>
      <c r="G814">
        <v>2012</v>
      </c>
      <c r="H814" t="s">
        <v>36</v>
      </c>
      <c r="I814" t="s">
        <v>89</v>
      </c>
      <c r="J814" t="s">
        <v>128</v>
      </c>
    </row>
    <row r="815" spans="1:10">
      <c r="A815">
        <v>31</v>
      </c>
      <c r="B815">
        <v>1</v>
      </c>
      <c r="C815" t="s">
        <v>136</v>
      </c>
      <c r="D815">
        <v>81</v>
      </c>
      <c r="E815">
        <v>502857</v>
      </c>
      <c r="F815">
        <v>0</v>
      </c>
      <c r="G815">
        <v>2012</v>
      </c>
      <c r="H815" t="s">
        <v>37</v>
      </c>
      <c r="I815" t="s">
        <v>90</v>
      </c>
      <c r="J815" t="s">
        <v>128</v>
      </c>
    </row>
    <row r="816" spans="1:10">
      <c r="A816">
        <v>14</v>
      </c>
      <c r="B816">
        <v>1</v>
      </c>
      <c r="C816" t="s">
        <v>136</v>
      </c>
      <c r="D816">
        <v>81</v>
      </c>
      <c r="E816">
        <v>263807</v>
      </c>
      <c r="F816">
        <v>0</v>
      </c>
      <c r="G816">
        <v>2012</v>
      </c>
      <c r="H816" t="s">
        <v>46</v>
      </c>
      <c r="I816" t="s">
        <v>99</v>
      </c>
      <c r="J816" t="s">
        <v>128</v>
      </c>
    </row>
    <row r="817" spans="1:10">
      <c r="A817">
        <v>24</v>
      </c>
      <c r="B817">
        <v>1</v>
      </c>
      <c r="C817" t="s">
        <v>136</v>
      </c>
      <c r="D817">
        <v>81</v>
      </c>
      <c r="E817">
        <v>261197</v>
      </c>
      <c r="F817">
        <v>0</v>
      </c>
      <c r="G817">
        <v>2012</v>
      </c>
      <c r="H817" t="s">
        <v>35</v>
      </c>
      <c r="I817" t="s">
        <v>88</v>
      </c>
      <c r="J817" t="s">
        <v>128</v>
      </c>
    </row>
    <row r="818" spans="1:10">
      <c r="A818">
        <v>37</v>
      </c>
      <c r="B818">
        <v>1</v>
      </c>
      <c r="C818" t="s">
        <v>136</v>
      </c>
      <c r="D818">
        <v>81</v>
      </c>
      <c r="E818">
        <v>235824</v>
      </c>
      <c r="F818">
        <v>0</v>
      </c>
      <c r="G818">
        <v>2012</v>
      </c>
      <c r="H818" t="s">
        <v>30</v>
      </c>
      <c r="I818" t="s">
        <v>83</v>
      </c>
      <c r="J818" t="s">
        <v>128</v>
      </c>
    </row>
    <row r="819" spans="1:10">
      <c r="A819">
        <v>38</v>
      </c>
      <c r="B819">
        <v>1</v>
      </c>
      <c r="C819" t="s">
        <v>136</v>
      </c>
      <c r="D819">
        <v>81</v>
      </c>
      <c r="E819">
        <v>116945</v>
      </c>
      <c r="F819">
        <v>0</v>
      </c>
      <c r="G819">
        <v>2012</v>
      </c>
      <c r="H819" t="s">
        <v>18</v>
      </c>
      <c r="I819" t="s">
        <v>71</v>
      </c>
      <c r="J819" t="s">
        <v>128</v>
      </c>
    </row>
    <row r="820" spans="1:10">
      <c r="A820">
        <v>13</v>
      </c>
      <c r="B820">
        <v>1</v>
      </c>
      <c r="C820" t="s">
        <v>136</v>
      </c>
      <c r="D820">
        <v>81</v>
      </c>
      <c r="E820">
        <v>136039</v>
      </c>
      <c r="F820">
        <v>0</v>
      </c>
      <c r="G820">
        <v>2012</v>
      </c>
      <c r="H820" t="s">
        <v>13</v>
      </c>
      <c r="I820" t="s">
        <v>66</v>
      </c>
      <c r="J820" t="s">
        <v>128</v>
      </c>
    </row>
    <row r="821" spans="1:10">
      <c r="A821">
        <v>28</v>
      </c>
      <c r="B821">
        <v>1</v>
      </c>
      <c r="C821" t="s">
        <v>136</v>
      </c>
      <c r="D821">
        <v>81</v>
      </c>
      <c r="E821">
        <v>55126</v>
      </c>
      <c r="F821">
        <v>0</v>
      </c>
      <c r="G821">
        <v>2012</v>
      </c>
      <c r="H821" t="s">
        <v>54</v>
      </c>
      <c r="I821" t="s">
        <v>107</v>
      </c>
      <c r="J821" t="s">
        <v>128</v>
      </c>
    </row>
    <row r="822" spans="1:10">
      <c r="A822">
        <v>23</v>
      </c>
      <c r="B822">
        <v>1</v>
      </c>
      <c r="C822" t="s">
        <v>136</v>
      </c>
      <c r="D822">
        <v>81</v>
      </c>
      <c r="E822">
        <v>249692</v>
      </c>
      <c r="F822">
        <v>0</v>
      </c>
      <c r="G822">
        <v>2012</v>
      </c>
      <c r="H822" t="s">
        <v>11</v>
      </c>
      <c r="I822" t="s">
        <v>64</v>
      </c>
      <c r="J822" t="s">
        <v>128</v>
      </c>
    </row>
    <row r="823" spans="1:10">
      <c r="A823">
        <v>42</v>
      </c>
      <c r="B823">
        <v>1</v>
      </c>
      <c r="C823" t="s">
        <v>136</v>
      </c>
      <c r="D823">
        <v>81</v>
      </c>
      <c r="E823">
        <v>51319</v>
      </c>
      <c r="F823">
        <v>0</v>
      </c>
      <c r="G823">
        <v>2012</v>
      </c>
      <c r="H823" t="s">
        <v>24</v>
      </c>
      <c r="I823" t="s">
        <v>77</v>
      </c>
      <c r="J823" t="s">
        <v>128</v>
      </c>
    </row>
    <row r="824" spans="1:10">
      <c r="A824">
        <v>29</v>
      </c>
      <c r="B824">
        <v>1</v>
      </c>
      <c r="C824" t="s">
        <v>136</v>
      </c>
      <c r="D824">
        <v>81</v>
      </c>
      <c r="E824">
        <v>21949</v>
      </c>
      <c r="F824">
        <v>0</v>
      </c>
      <c r="G824">
        <v>2012</v>
      </c>
      <c r="H824" t="s">
        <v>15</v>
      </c>
      <c r="I824" t="s">
        <v>68</v>
      </c>
      <c r="J824" t="s">
        <v>128</v>
      </c>
    </row>
    <row r="825" spans="1:10">
      <c r="A825">
        <v>22</v>
      </c>
      <c r="B825">
        <v>1</v>
      </c>
      <c r="C825" t="s">
        <v>136</v>
      </c>
      <c r="D825">
        <v>81</v>
      </c>
      <c r="E825">
        <v>147219</v>
      </c>
      <c r="F825">
        <v>0</v>
      </c>
      <c r="G825">
        <v>2012</v>
      </c>
      <c r="H825" t="s">
        <v>33</v>
      </c>
      <c r="I825" t="s">
        <v>86</v>
      </c>
      <c r="J825" t="s">
        <v>128</v>
      </c>
    </row>
    <row r="826" spans="1:10">
      <c r="A826">
        <v>51</v>
      </c>
      <c r="B826">
        <v>1</v>
      </c>
      <c r="C826" t="s">
        <v>136</v>
      </c>
      <c r="D826">
        <v>81</v>
      </c>
      <c r="E826">
        <v>68939</v>
      </c>
      <c r="F826">
        <v>0</v>
      </c>
      <c r="G826">
        <v>2012</v>
      </c>
      <c r="H826" t="s">
        <v>43</v>
      </c>
      <c r="I826" t="s">
        <v>96</v>
      </c>
      <c r="J826" t="s">
        <v>128</v>
      </c>
    </row>
    <row r="827" spans="1:10">
      <c r="A827">
        <v>47</v>
      </c>
      <c r="B827">
        <v>1</v>
      </c>
      <c r="C827" t="s">
        <v>136</v>
      </c>
      <c r="D827">
        <v>81</v>
      </c>
      <c r="E827">
        <v>436490</v>
      </c>
      <c r="F827">
        <v>0</v>
      </c>
      <c r="G827">
        <v>2012</v>
      </c>
      <c r="H827" t="s">
        <v>44</v>
      </c>
      <c r="I827" t="s">
        <v>97</v>
      </c>
      <c r="J827" t="s">
        <v>128</v>
      </c>
    </row>
    <row r="828" spans="1:10">
      <c r="A828">
        <v>18</v>
      </c>
      <c r="B828">
        <v>1</v>
      </c>
      <c r="C828" t="s">
        <v>136</v>
      </c>
      <c r="D828">
        <v>81</v>
      </c>
      <c r="E828">
        <v>133845</v>
      </c>
      <c r="F828">
        <v>0</v>
      </c>
      <c r="G828">
        <v>2012</v>
      </c>
      <c r="H828" t="s">
        <v>6</v>
      </c>
      <c r="I828" t="s">
        <v>59</v>
      </c>
      <c r="J828" t="s">
        <v>128</v>
      </c>
    </row>
    <row r="829" spans="1:10">
      <c r="A829">
        <v>49</v>
      </c>
      <c r="B829">
        <v>1</v>
      </c>
      <c r="C829" t="s">
        <v>136</v>
      </c>
      <c r="D829">
        <v>81</v>
      </c>
      <c r="E829">
        <v>56562</v>
      </c>
      <c r="F829">
        <v>0</v>
      </c>
      <c r="G829">
        <v>2012</v>
      </c>
      <c r="H829" t="s">
        <v>25</v>
      </c>
      <c r="I829" t="s">
        <v>78</v>
      </c>
      <c r="J829" t="s">
        <v>128</v>
      </c>
    </row>
    <row r="830" spans="1:10">
      <c r="A830">
        <v>34</v>
      </c>
      <c r="B830">
        <v>1</v>
      </c>
      <c r="C830" t="s">
        <v>136</v>
      </c>
      <c r="D830">
        <v>81</v>
      </c>
      <c r="E830">
        <v>525545</v>
      </c>
      <c r="F830">
        <v>0</v>
      </c>
      <c r="G830">
        <v>2012</v>
      </c>
      <c r="H830" t="s">
        <v>26</v>
      </c>
      <c r="I830" t="s">
        <v>79</v>
      </c>
      <c r="J830" t="s">
        <v>128</v>
      </c>
    </row>
    <row r="831" spans="1:10">
      <c r="A831">
        <v>10</v>
      </c>
      <c r="B831">
        <v>1</v>
      </c>
      <c r="C831" t="s">
        <v>136</v>
      </c>
      <c r="D831">
        <v>81</v>
      </c>
      <c r="E831">
        <v>2235356</v>
      </c>
      <c r="F831">
        <v>0</v>
      </c>
      <c r="G831">
        <v>2012</v>
      </c>
      <c r="H831" t="s">
        <v>21</v>
      </c>
      <c r="I831" t="s">
        <v>74</v>
      </c>
      <c r="J831" t="s">
        <v>128</v>
      </c>
    </row>
    <row r="832" spans="1:10">
      <c r="A832">
        <v>50</v>
      </c>
      <c r="B832">
        <v>1</v>
      </c>
      <c r="C832" t="s">
        <v>136</v>
      </c>
      <c r="D832">
        <v>81</v>
      </c>
      <c r="E832">
        <v>217346</v>
      </c>
      <c r="F832">
        <v>0</v>
      </c>
      <c r="G832">
        <v>2012</v>
      </c>
      <c r="H832" t="s">
        <v>17</v>
      </c>
      <c r="I832" t="s">
        <v>70</v>
      </c>
      <c r="J832" t="s">
        <v>128</v>
      </c>
    </row>
    <row r="833" spans="1:10">
      <c r="A833">
        <v>19</v>
      </c>
      <c r="B833">
        <v>1</v>
      </c>
      <c r="C833" t="s">
        <v>136</v>
      </c>
      <c r="D833">
        <v>81</v>
      </c>
      <c r="E833">
        <v>204345</v>
      </c>
      <c r="F833">
        <v>0</v>
      </c>
      <c r="G833">
        <v>2012</v>
      </c>
      <c r="H833" t="s">
        <v>45</v>
      </c>
      <c r="I833" t="s">
        <v>98</v>
      </c>
      <c r="J833" t="s">
        <v>128</v>
      </c>
    </row>
    <row r="834" spans="1:10">
      <c r="A834">
        <v>41</v>
      </c>
      <c r="B834">
        <v>1</v>
      </c>
      <c r="C834" t="s">
        <v>136</v>
      </c>
      <c r="D834">
        <v>81</v>
      </c>
      <c r="E834">
        <v>200136</v>
      </c>
      <c r="F834">
        <v>0</v>
      </c>
      <c r="G834">
        <v>2012</v>
      </c>
      <c r="H834" t="s">
        <v>47</v>
      </c>
      <c r="I834" t="s">
        <v>100</v>
      </c>
      <c r="J834" t="s">
        <v>128</v>
      </c>
    </row>
    <row r="835" spans="1:10">
      <c r="A835">
        <v>9</v>
      </c>
      <c r="B835">
        <v>1</v>
      </c>
      <c r="C835" t="s">
        <v>136</v>
      </c>
      <c r="D835">
        <v>81</v>
      </c>
      <c r="E835">
        <v>5218</v>
      </c>
      <c r="F835">
        <v>0</v>
      </c>
      <c r="G835">
        <v>2012</v>
      </c>
      <c r="H835" t="s">
        <v>56</v>
      </c>
      <c r="I835" t="s">
        <v>109</v>
      </c>
      <c r="J835" t="s">
        <v>128</v>
      </c>
    </row>
    <row r="836" spans="1:10">
      <c r="A836">
        <v>26</v>
      </c>
      <c r="B836">
        <v>1</v>
      </c>
      <c r="C836" t="s">
        <v>136</v>
      </c>
      <c r="D836">
        <v>81</v>
      </c>
      <c r="E836">
        <v>116761</v>
      </c>
      <c r="F836">
        <v>0</v>
      </c>
      <c r="G836">
        <v>2012</v>
      </c>
      <c r="H836" t="s">
        <v>19</v>
      </c>
      <c r="I836" t="s">
        <v>72</v>
      </c>
      <c r="J836" t="s">
        <v>128</v>
      </c>
    </row>
    <row r="837" spans="1:10">
      <c r="A837">
        <v>7</v>
      </c>
      <c r="B837">
        <v>1</v>
      </c>
      <c r="C837" t="s">
        <v>136</v>
      </c>
      <c r="D837">
        <v>81</v>
      </c>
      <c r="E837">
        <v>242735</v>
      </c>
      <c r="F837">
        <v>0</v>
      </c>
      <c r="G837">
        <v>2012</v>
      </c>
      <c r="H837" t="s">
        <v>51</v>
      </c>
      <c r="I837" t="s">
        <v>104</v>
      </c>
      <c r="J837" t="s">
        <v>128</v>
      </c>
    </row>
    <row r="838" spans="1:10">
      <c r="A838">
        <v>30</v>
      </c>
      <c r="B838">
        <v>1</v>
      </c>
      <c r="C838" t="s">
        <v>136</v>
      </c>
      <c r="D838">
        <v>81</v>
      </c>
      <c r="E838">
        <v>31884</v>
      </c>
      <c r="F838">
        <v>0</v>
      </c>
      <c r="G838">
        <v>2012</v>
      </c>
      <c r="H838" t="s">
        <v>42</v>
      </c>
      <c r="I838" t="s">
        <v>95</v>
      </c>
      <c r="J838" t="s">
        <v>128</v>
      </c>
    </row>
    <row r="839" spans="1:10">
      <c r="A839">
        <v>32</v>
      </c>
      <c r="B839">
        <v>1</v>
      </c>
      <c r="C839" t="s">
        <v>136</v>
      </c>
      <c r="D839">
        <v>81</v>
      </c>
      <c r="E839">
        <v>184543</v>
      </c>
      <c r="F839">
        <v>0</v>
      </c>
      <c r="G839">
        <v>2012</v>
      </c>
      <c r="H839" t="s">
        <v>53</v>
      </c>
      <c r="I839" t="s">
        <v>106</v>
      </c>
      <c r="J839" t="s">
        <v>128</v>
      </c>
    </row>
    <row r="840" spans="1:10">
      <c r="A840">
        <v>40</v>
      </c>
      <c r="B840">
        <v>1</v>
      </c>
      <c r="C840" t="s">
        <v>136</v>
      </c>
      <c r="D840">
        <v>81</v>
      </c>
      <c r="E840">
        <v>25520</v>
      </c>
      <c r="F840">
        <v>0</v>
      </c>
      <c r="G840">
        <v>2012</v>
      </c>
      <c r="H840" t="s">
        <v>12</v>
      </c>
      <c r="I840" t="s">
        <v>65</v>
      </c>
      <c r="J840" t="s">
        <v>128</v>
      </c>
    </row>
    <row r="841" spans="1:10">
      <c r="A841">
        <v>1</v>
      </c>
      <c r="B841">
        <v>1</v>
      </c>
      <c r="C841" t="s">
        <v>136</v>
      </c>
      <c r="D841">
        <v>81</v>
      </c>
      <c r="E841">
        <v>202775</v>
      </c>
      <c r="F841">
        <v>0</v>
      </c>
      <c r="G841">
        <v>2012</v>
      </c>
      <c r="H841" t="s">
        <v>41</v>
      </c>
      <c r="I841" t="s">
        <v>94</v>
      </c>
      <c r="J841" t="s">
        <v>128</v>
      </c>
    </row>
    <row r="842" spans="1:10">
      <c r="A842">
        <v>3</v>
      </c>
      <c r="B842">
        <v>1</v>
      </c>
      <c r="C842" t="s">
        <v>136</v>
      </c>
      <c r="D842">
        <v>81</v>
      </c>
      <c r="E842">
        <v>439609</v>
      </c>
      <c r="F842">
        <v>0</v>
      </c>
      <c r="G842">
        <v>2012</v>
      </c>
      <c r="H842" t="s">
        <v>31</v>
      </c>
      <c r="I842" t="s">
        <v>84</v>
      </c>
      <c r="J842" t="s">
        <v>128</v>
      </c>
    </row>
    <row r="843" spans="1:10">
      <c r="A843">
        <v>43</v>
      </c>
      <c r="B843">
        <v>1</v>
      </c>
      <c r="C843" t="s">
        <v>136</v>
      </c>
      <c r="D843">
        <v>81</v>
      </c>
      <c r="E843">
        <v>226370</v>
      </c>
      <c r="F843">
        <v>0</v>
      </c>
      <c r="G843">
        <v>2012</v>
      </c>
      <c r="H843" t="s">
        <v>50</v>
      </c>
      <c r="I843" t="s">
        <v>103</v>
      </c>
      <c r="J843" t="s">
        <v>128</v>
      </c>
    </row>
    <row r="844" spans="1:10">
      <c r="A844">
        <v>48</v>
      </c>
      <c r="B844">
        <v>1</v>
      </c>
      <c r="C844" t="s">
        <v>136</v>
      </c>
      <c r="D844">
        <v>81</v>
      </c>
      <c r="E844">
        <v>657076</v>
      </c>
      <c r="F844">
        <v>0</v>
      </c>
      <c r="G844">
        <v>2012</v>
      </c>
      <c r="H844" t="s">
        <v>38</v>
      </c>
      <c r="I844" t="s">
        <v>91</v>
      </c>
      <c r="J844" t="s">
        <v>128</v>
      </c>
    </row>
    <row r="845" spans="1:10">
      <c r="A845">
        <v>20</v>
      </c>
      <c r="B845">
        <v>1</v>
      </c>
      <c r="C845" t="s">
        <v>136</v>
      </c>
      <c r="D845">
        <v>81</v>
      </c>
      <c r="E845">
        <v>66412</v>
      </c>
      <c r="F845">
        <v>0</v>
      </c>
      <c r="G845">
        <v>2012</v>
      </c>
      <c r="H845" t="s">
        <v>40</v>
      </c>
      <c r="I845" t="s">
        <v>93</v>
      </c>
      <c r="J845" t="s">
        <v>128</v>
      </c>
    </row>
    <row r="846" spans="1:10">
      <c r="A846">
        <v>25</v>
      </c>
      <c r="B846">
        <v>1</v>
      </c>
      <c r="C846" t="s">
        <v>136</v>
      </c>
      <c r="D846">
        <v>81</v>
      </c>
      <c r="E846">
        <v>139857</v>
      </c>
      <c r="F846">
        <v>0</v>
      </c>
      <c r="G846">
        <v>2012</v>
      </c>
      <c r="H846" t="s">
        <v>28</v>
      </c>
      <c r="I846" t="s">
        <v>81</v>
      </c>
      <c r="J846" t="s">
        <v>128</v>
      </c>
    </row>
    <row r="847" spans="1:10">
      <c r="A847">
        <v>45</v>
      </c>
      <c r="B847">
        <v>1</v>
      </c>
      <c r="C847" t="s">
        <v>136</v>
      </c>
      <c r="D847">
        <v>81</v>
      </c>
      <c r="E847">
        <v>183211</v>
      </c>
      <c r="F847">
        <v>0</v>
      </c>
      <c r="G847">
        <v>2012</v>
      </c>
      <c r="H847" t="s">
        <v>57</v>
      </c>
      <c r="I847" t="s">
        <v>110</v>
      </c>
      <c r="J847" t="s">
        <v>128</v>
      </c>
    </row>
    <row r="848" spans="1:10">
      <c r="A848">
        <v>6</v>
      </c>
      <c r="B848">
        <v>1</v>
      </c>
      <c r="C848" t="s">
        <v>136</v>
      </c>
      <c r="D848">
        <v>81</v>
      </c>
      <c r="E848">
        <v>108092</v>
      </c>
      <c r="F848">
        <v>0</v>
      </c>
      <c r="G848">
        <v>2012</v>
      </c>
      <c r="H848" t="s">
        <v>7</v>
      </c>
      <c r="I848" t="s">
        <v>60</v>
      </c>
      <c r="J848" t="s">
        <v>128</v>
      </c>
    </row>
    <row r="849" spans="1:10">
      <c r="A849">
        <v>11</v>
      </c>
      <c r="B849">
        <v>1</v>
      </c>
      <c r="C849" t="s">
        <v>136</v>
      </c>
      <c r="D849">
        <v>81</v>
      </c>
      <c r="E849">
        <v>597048</v>
      </c>
      <c r="F849">
        <v>0</v>
      </c>
      <c r="G849">
        <v>2012</v>
      </c>
      <c r="H849" t="s">
        <v>55</v>
      </c>
      <c r="I849" t="s">
        <v>108</v>
      </c>
      <c r="J849" t="s">
        <v>128</v>
      </c>
    </row>
    <row r="850" spans="1:10">
      <c r="A850">
        <v>35</v>
      </c>
      <c r="B850">
        <v>1</v>
      </c>
      <c r="C850" t="s">
        <v>136</v>
      </c>
      <c r="D850">
        <v>81</v>
      </c>
      <c r="E850">
        <v>59663</v>
      </c>
      <c r="F850">
        <v>0</v>
      </c>
      <c r="G850">
        <v>2012</v>
      </c>
      <c r="H850" t="s">
        <v>9</v>
      </c>
      <c r="I850" t="s">
        <v>62</v>
      </c>
      <c r="J850" t="s">
        <v>128</v>
      </c>
    </row>
    <row r="851" spans="1:10">
      <c r="A851">
        <v>8</v>
      </c>
      <c r="B851">
        <v>1</v>
      </c>
      <c r="C851" t="s">
        <v>136</v>
      </c>
      <c r="D851">
        <v>81</v>
      </c>
      <c r="E851">
        <v>70722</v>
      </c>
      <c r="F851">
        <v>0</v>
      </c>
      <c r="G851">
        <v>2012</v>
      </c>
      <c r="H851" t="s">
        <v>20</v>
      </c>
      <c r="I851" t="s">
        <v>73</v>
      </c>
      <c r="J851" t="s">
        <v>128</v>
      </c>
    </row>
    <row r="852" spans="1:10">
      <c r="A852">
        <v>0</v>
      </c>
      <c r="B852">
        <v>1</v>
      </c>
      <c r="C852" t="s">
        <v>136</v>
      </c>
      <c r="D852">
        <v>81</v>
      </c>
      <c r="E852">
        <v>16589424</v>
      </c>
      <c r="F852">
        <v>0</v>
      </c>
      <c r="G852">
        <v>2012</v>
      </c>
      <c r="H852" t="s">
        <v>22</v>
      </c>
      <c r="I852" t="s">
        <v>75</v>
      </c>
      <c r="J852" t="s">
        <v>128</v>
      </c>
    </row>
    <row r="853" spans="1:10">
      <c r="A853">
        <v>5</v>
      </c>
      <c r="B853">
        <v>1</v>
      </c>
      <c r="C853" t="s">
        <v>136</v>
      </c>
      <c r="D853">
        <v>81</v>
      </c>
      <c r="E853">
        <v>2679797</v>
      </c>
      <c r="F853">
        <v>0</v>
      </c>
      <c r="G853">
        <v>2012</v>
      </c>
      <c r="H853" t="s">
        <v>27</v>
      </c>
      <c r="I853" t="s">
        <v>80</v>
      </c>
      <c r="J853" t="s">
        <v>128</v>
      </c>
    </row>
    <row r="854" spans="1:10">
      <c r="A854">
        <v>46</v>
      </c>
      <c r="B854">
        <v>1</v>
      </c>
      <c r="C854" t="s">
        <v>136</v>
      </c>
      <c r="D854">
        <v>81</v>
      </c>
      <c r="E854">
        <v>24843</v>
      </c>
      <c r="F854">
        <v>0</v>
      </c>
      <c r="G854">
        <v>2012</v>
      </c>
      <c r="H854" t="s">
        <v>39</v>
      </c>
      <c r="I854" t="s">
        <v>92</v>
      </c>
      <c r="J854" t="s">
        <v>128</v>
      </c>
    </row>
    <row r="855" spans="1:10">
      <c r="A855">
        <v>33</v>
      </c>
      <c r="B855">
        <v>1</v>
      </c>
      <c r="C855" t="s">
        <v>136</v>
      </c>
      <c r="D855">
        <v>81</v>
      </c>
      <c r="E855">
        <v>642353</v>
      </c>
      <c r="F855">
        <v>0</v>
      </c>
      <c r="G855">
        <v>2012</v>
      </c>
      <c r="H855" t="s">
        <v>52</v>
      </c>
      <c r="I855" t="s">
        <v>105</v>
      </c>
      <c r="J855" t="s">
        <v>128</v>
      </c>
    </row>
    <row r="856" spans="1:10">
      <c r="A856">
        <v>25</v>
      </c>
      <c r="B856">
        <v>1</v>
      </c>
      <c r="C856" t="s">
        <v>136</v>
      </c>
      <c r="D856">
        <v>87</v>
      </c>
      <c r="E856">
        <v>33128</v>
      </c>
      <c r="F856">
        <v>0</v>
      </c>
      <c r="G856">
        <v>2012</v>
      </c>
      <c r="H856" t="s">
        <v>28</v>
      </c>
      <c r="I856" t="s">
        <v>81</v>
      </c>
      <c r="J856" t="s">
        <v>129</v>
      </c>
    </row>
    <row r="857" spans="1:10">
      <c r="A857">
        <v>14</v>
      </c>
      <c r="B857">
        <v>1</v>
      </c>
      <c r="C857" t="s">
        <v>136</v>
      </c>
      <c r="D857">
        <v>87</v>
      </c>
      <c r="E857">
        <v>18840</v>
      </c>
      <c r="F857">
        <v>0</v>
      </c>
      <c r="G857">
        <v>2012</v>
      </c>
      <c r="H857" t="s">
        <v>46</v>
      </c>
      <c r="I857" t="s">
        <v>99</v>
      </c>
      <c r="J857" t="s">
        <v>129</v>
      </c>
    </row>
    <row r="858" spans="1:10">
      <c r="A858">
        <v>40</v>
      </c>
      <c r="B858">
        <v>1</v>
      </c>
      <c r="C858" t="s">
        <v>136</v>
      </c>
      <c r="D858">
        <v>87</v>
      </c>
      <c r="E858">
        <v>2967</v>
      </c>
      <c r="F858">
        <v>0</v>
      </c>
      <c r="G858">
        <v>2012</v>
      </c>
      <c r="H858" t="s">
        <v>12</v>
      </c>
      <c r="I858" t="s">
        <v>65</v>
      </c>
      <c r="J858" t="s">
        <v>129</v>
      </c>
    </row>
    <row r="859" spans="1:10">
      <c r="A859">
        <v>12</v>
      </c>
      <c r="B859">
        <v>1</v>
      </c>
      <c r="C859" t="s">
        <v>136</v>
      </c>
      <c r="D859">
        <v>87</v>
      </c>
      <c r="E859">
        <v>94495</v>
      </c>
      <c r="F859">
        <v>0</v>
      </c>
      <c r="G859">
        <v>2012</v>
      </c>
      <c r="H859" t="s">
        <v>8</v>
      </c>
      <c r="I859" t="s">
        <v>61</v>
      </c>
      <c r="J859" t="s">
        <v>129</v>
      </c>
    </row>
    <row r="860" spans="1:10">
      <c r="A860">
        <v>50</v>
      </c>
      <c r="B860">
        <v>1</v>
      </c>
      <c r="C860" t="s">
        <v>136</v>
      </c>
      <c r="D860">
        <v>87</v>
      </c>
      <c r="E860">
        <v>9643</v>
      </c>
      <c r="F860">
        <v>0</v>
      </c>
      <c r="G860">
        <v>2012</v>
      </c>
      <c r="H860" t="s">
        <v>17</v>
      </c>
      <c r="I860" t="s">
        <v>70</v>
      </c>
      <c r="J860" t="s">
        <v>129</v>
      </c>
    </row>
    <row r="861" spans="1:10">
      <c r="A861">
        <v>26</v>
      </c>
      <c r="B861">
        <v>1</v>
      </c>
      <c r="C861" t="s">
        <v>136</v>
      </c>
      <c r="D861">
        <v>87</v>
      </c>
      <c r="E861">
        <v>2509</v>
      </c>
      <c r="F861">
        <v>0</v>
      </c>
      <c r="G861">
        <v>2012</v>
      </c>
      <c r="H861" t="s">
        <v>19</v>
      </c>
      <c r="I861" t="s">
        <v>72</v>
      </c>
      <c r="J861" t="s">
        <v>129</v>
      </c>
    </row>
    <row r="862" spans="1:10">
      <c r="A862">
        <v>37</v>
      </c>
      <c r="B862">
        <v>1</v>
      </c>
      <c r="C862" t="s">
        <v>136</v>
      </c>
      <c r="D862">
        <v>87</v>
      </c>
      <c r="E862">
        <v>8168</v>
      </c>
      <c r="F862">
        <v>0</v>
      </c>
      <c r="G862">
        <v>2012</v>
      </c>
      <c r="H862" t="s">
        <v>30</v>
      </c>
      <c r="I862" t="s">
        <v>83</v>
      </c>
      <c r="J862" t="s">
        <v>129</v>
      </c>
    </row>
    <row r="863" spans="1:10">
      <c r="A863">
        <v>27</v>
      </c>
      <c r="B863">
        <v>1</v>
      </c>
      <c r="C863" t="s">
        <v>136</v>
      </c>
      <c r="D863">
        <v>87</v>
      </c>
      <c r="E863">
        <v>1413</v>
      </c>
      <c r="F863">
        <v>0</v>
      </c>
      <c r="G863">
        <v>2012</v>
      </c>
      <c r="H863" t="s">
        <v>36</v>
      </c>
      <c r="I863" t="s">
        <v>89</v>
      </c>
      <c r="J863" t="s">
        <v>129</v>
      </c>
    </row>
    <row r="864" spans="1:10">
      <c r="A864">
        <v>7</v>
      </c>
      <c r="B864">
        <v>1</v>
      </c>
      <c r="C864" t="s">
        <v>136</v>
      </c>
      <c r="D864">
        <v>87</v>
      </c>
      <c r="E864">
        <v>959</v>
      </c>
      <c r="F864">
        <v>0</v>
      </c>
      <c r="G864">
        <v>2012</v>
      </c>
      <c r="H864" t="s">
        <v>51</v>
      </c>
      <c r="I864" t="s">
        <v>104</v>
      </c>
      <c r="J864" t="s">
        <v>129</v>
      </c>
    </row>
    <row r="865" spans="1:10">
      <c r="A865">
        <v>0</v>
      </c>
      <c r="B865">
        <v>1</v>
      </c>
      <c r="C865" t="s">
        <v>136</v>
      </c>
      <c r="D865">
        <v>87</v>
      </c>
      <c r="E865">
        <v>4408174</v>
      </c>
      <c r="F865">
        <v>0</v>
      </c>
      <c r="G865">
        <v>2012</v>
      </c>
      <c r="H865" t="s">
        <v>22</v>
      </c>
      <c r="I865" t="s">
        <v>75</v>
      </c>
      <c r="J865" t="s">
        <v>129</v>
      </c>
    </row>
    <row r="866" spans="1:10">
      <c r="A866">
        <v>4</v>
      </c>
      <c r="B866">
        <v>1</v>
      </c>
      <c r="C866" t="s">
        <v>136</v>
      </c>
      <c r="D866">
        <v>87</v>
      </c>
      <c r="E866">
        <v>3295</v>
      </c>
      <c r="F866">
        <v>0</v>
      </c>
      <c r="G866">
        <v>2012</v>
      </c>
      <c r="H866" t="s">
        <v>10</v>
      </c>
      <c r="I866" t="s">
        <v>63</v>
      </c>
      <c r="J866" t="s">
        <v>129</v>
      </c>
    </row>
    <row r="867" spans="1:10">
      <c r="A867">
        <v>16</v>
      </c>
      <c r="B867">
        <v>1</v>
      </c>
      <c r="C867" t="s">
        <v>136</v>
      </c>
      <c r="D867">
        <v>87</v>
      </c>
      <c r="E867">
        <v>8</v>
      </c>
      <c r="F867">
        <v>0</v>
      </c>
      <c r="G867">
        <v>2012</v>
      </c>
      <c r="H867" t="s">
        <v>29</v>
      </c>
      <c r="I867" t="s">
        <v>82</v>
      </c>
      <c r="J867" t="s">
        <v>129</v>
      </c>
    </row>
    <row r="868" spans="1:10">
      <c r="A868">
        <v>43</v>
      </c>
      <c r="B868">
        <v>1</v>
      </c>
      <c r="C868" t="s">
        <v>136</v>
      </c>
      <c r="D868">
        <v>87</v>
      </c>
      <c r="E868">
        <v>4451</v>
      </c>
      <c r="F868">
        <v>0</v>
      </c>
      <c r="G868">
        <v>2012</v>
      </c>
      <c r="H868" t="s">
        <v>50</v>
      </c>
      <c r="I868" t="s">
        <v>103</v>
      </c>
      <c r="J868" t="s">
        <v>129</v>
      </c>
    </row>
    <row r="869" spans="1:10">
      <c r="A869">
        <v>34</v>
      </c>
      <c r="B869">
        <v>1</v>
      </c>
      <c r="C869" t="s">
        <v>136</v>
      </c>
      <c r="D869">
        <v>87</v>
      </c>
      <c r="E869">
        <v>31554</v>
      </c>
      <c r="F869">
        <v>0</v>
      </c>
      <c r="G869">
        <v>2012</v>
      </c>
      <c r="H869" t="s">
        <v>26</v>
      </c>
      <c r="I869" t="s">
        <v>79</v>
      </c>
      <c r="J869" t="s">
        <v>129</v>
      </c>
    </row>
    <row r="870" spans="1:10">
      <c r="A870">
        <v>48</v>
      </c>
      <c r="B870">
        <v>1</v>
      </c>
      <c r="C870" t="s">
        <v>136</v>
      </c>
      <c r="D870">
        <v>87</v>
      </c>
      <c r="E870">
        <v>427655</v>
      </c>
      <c r="F870">
        <v>0</v>
      </c>
      <c r="G870">
        <v>2012</v>
      </c>
      <c r="H870" t="s">
        <v>38</v>
      </c>
      <c r="I870" t="s">
        <v>91</v>
      </c>
      <c r="J870" t="s">
        <v>129</v>
      </c>
    </row>
    <row r="871" spans="1:10">
      <c r="A871">
        <v>23</v>
      </c>
      <c r="B871">
        <v>1</v>
      </c>
      <c r="C871" t="s">
        <v>136</v>
      </c>
      <c r="D871">
        <v>87</v>
      </c>
      <c r="E871">
        <v>2478</v>
      </c>
      <c r="F871">
        <v>0</v>
      </c>
      <c r="G871">
        <v>2012</v>
      </c>
      <c r="H871" t="s">
        <v>11</v>
      </c>
      <c r="I871" t="s">
        <v>64</v>
      </c>
      <c r="J871" t="s">
        <v>129</v>
      </c>
    </row>
    <row r="872" spans="1:10">
      <c r="A872">
        <v>31</v>
      </c>
      <c r="B872">
        <v>1</v>
      </c>
      <c r="C872" t="s">
        <v>136</v>
      </c>
      <c r="D872">
        <v>87</v>
      </c>
      <c r="E872">
        <v>19208</v>
      </c>
      <c r="F872">
        <v>0</v>
      </c>
      <c r="G872">
        <v>2012</v>
      </c>
      <c r="H872" t="s">
        <v>37</v>
      </c>
      <c r="I872" t="s">
        <v>90</v>
      </c>
      <c r="J872" t="s">
        <v>129</v>
      </c>
    </row>
    <row r="873" spans="1:10">
      <c r="A873">
        <v>10</v>
      </c>
      <c r="B873">
        <v>1</v>
      </c>
      <c r="C873" t="s">
        <v>136</v>
      </c>
      <c r="D873">
        <v>87</v>
      </c>
      <c r="E873">
        <v>390269</v>
      </c>
      <c r="F873">
        <v>0</v>
      </c>
      <c r="G873">
        <v>2012</v>
      </c>
      <c r="H873" t="s">
        <v>21</v>
      </c>
      <c r="I873" t="s">
        <v>74</v>
      </c>
      <c r="J873" t="s">
        <v>129</v>
      </c>
    </row>
    <row r="874" spans="1:10">
      <c r="A874">
        <v>15</v>
      </c>
      <c r="B874">
        <v>1</v>
      </c>
      <c r="C874" t="s">
        <v>136</v>
      </c>
      <c r="D874">
        <v>87</v>
      </c>
      <c r="E874">
        <v>11172</v>
      </c>
      <c r="F874">
        <v>0</v>
      </c>
      <c r="G874">
        <v>2012</v>
      </c>
      <c r="H874" t="s">
        <v>14</v>
      </c>
      <c r="I874" t="s">
        <v>67</v>
      </c>
      <c r="J874" t="s">
        <v>129</v>
      </c>
    </row>
    <row r="875" spans="1:10">
      <c r="A875">
        <v>5</v>
      </c>
      <c r="B875">
        <v>1</v>
      </c>
      <c r="C875" t="s">
        <v>136</v>
      </c>
      <c r="D875">
        <v>87</v>
      </c>
      <c r="E875">
        <v>1288840</v>
      </c>
      <c r="F875">
        <v>0</v>
      </c>
      <c r="G875">
        <v>2012</v>
      </c>
      <c r="H875" t="s">
        <v>27</v>
      </c>
      <c r="I875" t="s">
        <v>80</v>
      </c>
      <c r="J875" t="s">
        <v>129</v>
      </c>
    </row>
    <row r="876" spans="1:10">
      <c r="A876">
        <v>11</v>
      </c>
      <c r="B876">
        <v>1</v>
      </c>
      <c r="C876" t="s">
        <v>136</v>
      </c>
      <c r="D876">
        <v>87</v>
      </c>
      <c r="E876">
        <v>283538</v>
      </c>
      <c r="F876">
        <v>0</v>
      </c>
      <c r="G876">
        <v>2012</v>
      </c>
      <c r="H876" t="s">
        <v>55</v>
      </c>
      <c r="I876" t="s">
        <v>108</v>
      </c>
      <c r="J876" t="s">
        <v>129</v>
      </c>
    </row>
    <row r="877" spans="1:10">
      <c r="A877">
        <v>8</v>
      </c>
      <c r="B877">
        <v>1</v>
      </c>
      <c r="C877" t="s">
        <v>136</v>
      </c>
      <c r="D877">
        <v>87</v>
      </c>
      <c r="E877">
        <v>33965</v>
      </c>
      <c r="F877">
        <v>0</v>
      </c>
      <c r="G877">
        <v>2012</v>
      </c>
      <c r="H877" t="s">
        <v>20</v>
      </c>
      <c r="I877" t="s">
        <v>73</v>
      </c>
      <c r="J877" t="s">
        <v>129</v>
      </c>
    </row>
    <row r="878" spans="1:10">
      <c r="A878">
        <v>44</v>
      </c>
      <c r="B878">
        <v>1</v>
      </c>
      <c r="C878" t="s">
        <v>136</v>
      </c>
      <c r="D878">
        <v>87</v>
      </c>
      <c r="E878">
        <v>369350</v>
      </c>
      <c r="F878">
        <v>0</v>
      </c>
      <c r="G878">
        <v>2012</v>
      </c>
      <c r="H878" t="s">
        <v>16</v>
      </c>
      <c r="I878" t="s">
        <v>69</v>
      </c>
      <c r="J878" t="s">
        <v>129</v>
      </c>
    </row>
    <row r="879" spans="1:10">
      <c r="A879">
        <v>38</v>
      </c>
      <c r="B879">
        <v>1</v>
      </c>
      <c r="C879" t="s">
        <v>136</v>
      </c>
      <c r="D879">
        <v>87</v>
      </c>
      <c r="E879">
        <v>76427</v>
      </c>
      <c r="F879">
        <v>0</v>
      </c>
      <c r="G879">
        <v>2012</v>
      </c>
      <c r="H879" t="s">
        <v>18</v>
      </c>
      <c r="I879" t="s">
        <v>71</v>
      </c>
      <c r="J879" t="s">
        <v>129</v>
      </c>
    </row>
    <row r="880" spans="1:10">
      <c r="A880">
        <v>19</v>
      </c>
      <c r="B880">
        <v>1</v>
      </c>
      <c r="C880" t="s">
        <v>136</v>
      </c>
      <c r="D880">
        <v>87</v>
      </c>
      <c r="E880">
        <v>158335</v>
      </c>
      <c r="F880">
        <v>0</v>
      </c>
      <c r="G880">
        <v>2012</v>
      </c>
      <c r="H880" t="s">
        <v>45</v>
      </c>
      <c r="I880" t="s">
        <v>98</v>
      </c>
      <c r="J880" t="s">
        <v>129</v>
      </c>
    </row>
    <row r="881" spans="1:10">
      <c r="A881">
        <v>18</v>
      </c>
      <c r="B881">
        <v>1</v>
      </c>
      <c r="C881" t="s">
        <v>136</v>
      </c>
      <c r="D881">
        <v>87</v>
      </c>
      <c r="E881">
        <v>20385</v>
      </c>
      <c r="F881">
        <v>0</v>
      </c>
      <c r="G881">
        <v>2012</v>
      </c>
      <c r="H881" t="s">
        <v>6</v>
      </c>
      <c r="I881" t="s">
        <v>59</v>
      </c>
      <c r="J881" t="s">
        <v>129</v>
      </c>
    </row>
    <row r="882" spans="1:10">
      <c r="A882">
        <v>41</v>
      </c>
      <c r="B882">
        <v>1</v>
      </c>
      <c r="C882" t="s">
        <v>136</v>
      </c>
      <c r="D882">
        <v>87</v>
      </c>
      <c r="E882">
        <v>131648</v>
      </c>
      <c r="F882">
        <v>0</v>
      </c>
      <c r="G882">
        <v>2012</v>
      </c>
      <c r="H882" t="s">
        <v>47</v>
      </c>
      <c r="I882" t="s">
        <v>100</v>
      </c>
      <c r="J882" t="s">
        <v>129</v>
      </c>
    </row>
    <row r="883" spans="1:10">
      <c r="A883">
        <v>20</v>
      </c>
      <c r="B883">
        <v>1</v>
      </c>
      <c r="C883" t="s">
        <v>136</v>
      </c>
      <c r="D883">
        <v>87</v>
      </c>
      <c r="E883">
        <v>3231</v>
      </c>
      <c r="F883">
        <v>0</v>
      </c>
      <c r="G883">
        <v>2012</v>
      </c>
      <c r="H883" t="s">
        <v>40</v>
      </c>
      <c r="I883" t="s">
        <v>93</v>
      </c>
      <c r="J883" t="s">
        <v>129</v>
      </c>
    </row>
    <row r="884" spans="1:10">
      <c r="A884">
        <v>21</v>
      </c>
      <c r="B884">
        <v>1</v>
      </c>
      <c r="C884" t="s">
        <v>136</v>
      </c>
      <c r="D884">
        <v>87</v>
      </c>
      <c r="E884">
        <v>54551</v>
      </c>
      <c r="F884">
        <v>0</v>
      </c>
      <c r="G884">
        <v>2012</v>
      </c>
      <c r="H884" t="s">
        <v>23</v>
      </c>
      <c r="I884" t="s">
        <v>76</v>
      </c>
      <c r="J884" t="s">
        <v>129</v>
      </c>
    </row>
    <row r="885" spans="1:10">
      <c r="A885">
        <v>36</v>
      </c>
      <c r="B885">
        <v>1</v>
      </c>
      <c r="C885" t="s">
        <v>136</v>
      </c>
      <c r="D885">
        <v>87</v>
      </c>
      <c r="E885">
        <v>30435</v>
      </c>
      <c r="F885">
        <v>0</v>
      </c>
      <c r="G885">
        <v>2012</v>
      </c>
      <c r="H885" t="s">
        <v>48</v>
      </c>
      <c r="I885" t="s">
        <v>101</v>
      </c>
      <c r="J885" t="s">
        <v>129</v>
      </c>
    </row>
    <row r="886" spans="1:10">
      <c r="A886">
        <v>33</v>
      </c>
      <c r="B886">
        <v>1</v>
      </c>
      <c r="C886" t="s">
        <v>136</v>
      </c>
      <c r="D886">
        <v>87</v>
      </c>
      <c r="E886">
        <v>286741</v>
      </c>
      <c r="F886">
        <v>0</v>
      </c>
      <c r="G886">
        <v>2012</v>
      </c>
      <c r="H886" t="s">
        <v>52</v>
      </c>
      <c r="I886" t="s">
        <v>105</v>
      </c>
      <c r="J886" t="s">
        <v>129</v>
      </c>
    </row>
    <row r="887" spans="1:10">
      <c r="A887">
        <v>24</v>
      </c>
      <c r="B887">
        <v>1</v>
      </c>
      <c r="C887" t="s">
        <v>136</v>
      </c>
      <c r="D887">
        <v>87</v>
      </c>
      <c r="E887">
        <v>10651</v>
      </c>
      <c r="F887">
        <v>0</v>
      </c>
      <c r="G887">
        <v>2012</v>
      </c>
      <c r="H887" t="s">
        <v>35</v>
      </c>
      <c r="I887" t="s">
        <v>88</v>
      </c>
      <c r="J887" t="s">
        <v>129</v>
      </c>
    </row>
    <row r="888" spans="1:10">
      <c r="A888">
        <v>1</v>
      </c>
      <c r="B888">
        <v>1</v>
      </c>
      <c r="C888" t="s">
        <v>136</v>
      </c>
      <c r="D888">
        <v>87</v>
      </c>
      <c r="E888">
        <v>144686</v>
      </c>
      <c r="F888">
        <v>0</v>
      </c>
      <c r="G888">
        <v>2012</v>
      </c>
      <c r="H888" t="s">
        <v>41</v>
      </c>
      <c r="I888" t="s">
        <v>94</v>
      </c>
      <c r="J888" t="s">
        <v>129</v>
      </c>
    </row>
    <row r="889" spans="1:10">
      <c r="A889">
        <v>13</v>
      </c>
      <c r="B889">
        <v>1</v>
      </c>
      <c r="C889" t="s">
        <v>136</v>
      </c>
      <c r="D889">
        <v>87</v>
      </c>
      <c r="E889">
        <v>2075</v>
      </c>
      <c r="F889">
        <v>0</v>
      </c>
      <c r="G889">
        <v>2012</v>
      </c>
      <c r="H889" t="s">
        <v>13</v>
      </c>
      <c r="I889" t="s">
        <v>66</v>
      </c>
      <c r="J889" t="s">
        <v>129</v>
      </c>
    </row>
    <row r="890" spans="1:10">
      <c r="A890">
        <v>47</v>
      </c>
      <c r="B890">
        <v>1</v>
      </c>
      <c r="C890" t="s">
        <v>136</v>
      </c>
      <c r="D890">
        <v>87</v>
      </c>
      <c r="E890">
        <v>299431</v>
      </c>
      <c r="F890">
        <v>0</v>
      </c>
      <c r="G890">
        <v>2012</v>
      </c>
      <c r="H890" t="s">
        <v>44</v>
      </c>
      <c r="I890" t="s">
        <v>97</v>
      </c>
      <c r="J890" t="s">
        <v>129</v>
      </c>
    </row>
    <row r="891" spans="1:10">
      <c r="A891">
        <v>2</v>
      </c>
      <c r="B891">
        <v>1</v>
      </c>
      <c r="C891" t="s">
        <v>136</v>
      </c>
      <c r="D891">
        <v>87</v>
      </c>
      <c r="E891">
        <v>57954</v>
      </c>
      <c r="F891">
        <v>0</v>
      </c>
      <c r="G891">
        <v>2012</v>
      </c>
      <c r="H891" t="s">
        <v>34</v>
      </c>
      <c r="I891" t="s">
        <v>87</v>
      </c>
      <c r="J891" t="s">
        <v>129</v>
      </c>
    </row>
    <row r="892" spans="1:10">
      <c r="A892">
        <v>39</v>
      </c>
      <c r="B892">
        <v>1</v>
      </c>
      <c r="C892" t="s">
        <v>136</v>
      </c>
      <c r="D892">
        <v>87</v>
      </c>
      <c r="E892">
        <v>10773</v>
      </c>
      <c r="F892">
        <v>0</v>
      </c>
      <c r="G892">
        <v>2012</v>
      </c>
      <c r="H892" t="s">
        <v>49</v>
      </c>
      <c r="I892" t="s">
        <v>102</v>
      </c>
      <c r="J892" t="s">
        <v>129</v>
      </c>
    </row>
    <row r="893" spans="1:10">
      <c r="A893">
        <v>22</v>
      </c>
      <c r="B893">
        <v>1</v>
      </c>
      <c r="C893" t="s">
        <v>136</v>
      </c>
      <c r="D893">
        <v>87</v>
      </c>
      <c r="E893">
        <v>82946</v>
      </c>
      <c r="F893">
        <v>0</v>
      </c>
      <c r="G893">
        <v>2012</v>
      </c>
      <c r="H893" t="s">
        <v>33</v>
      </c>
      <c r="I893" t="s">
        <v>86</v>
      </c>
      <c r="J893" t="s">
        <v>129</v>
      </c>
    </row>
    <row r="894" spans="1:10">
      <c r="A894">
        <v>20</v>
      </c>
      <c r="B894">
        <v>1</v>
      </c>
      <c r="C894" t="s">
        <v>136</v>
      </c>
      <c r="D894">
        <v>89</v>
      </c>
      <c r="E894">
        <v>288463</v>
      </c>
      <c r="F894">
        <v>0</v>
      </c>
      <c r="G894">
        <v>2012</v>
      </c>
      <c r="H894" t="s">
        <v>40</v>
      </c>
      <c r="I894" t="s">
        <v>93</v>
      </c>
      <c r="J894" t="s">
        <v>130</v>
      </c>
    </row>
    <row r="895" spans="1:10">
      <c r="A895">
        <v>23</v>
      </c>
      <c r="B895">
        <v>1</v>
      </c>
      <c r="C895" t="s">
        <v>136</v>
      </c>
      <c r="D895">
        <v>89</v>
      </c>
      <c r="E895">
        <v>2094108</v>
      </c>
      <c r="F895">
        <v>0</v>
      </c>
      <c r="G895">
        <v>2012</v>
      </c>
      <c r="H895" t="s">
        <v>11</v>
      </c>
      <c r="I895" t="s">
        <v>64</v>
      </c>
      <c r="J895" t="s">
        <v>130</v>
      </c>
    </row>
    <row r="896" spans="1:10">
      <c r="A896">
        <v>13</v>
      </c>
      <c r="B896">
        <v>1</v>
      </c>
      <c r="C896" t="s">
        <v>136</v>
      </c>
      <c r="D896">
        <v>89</v>
      </c>
      <c r="E896">
        <v>349438</v>
      </c>
      <c r="F896">
        <v>0</v>
      </c>
      <c r="G896">
        <v>2012</v>
      </c>
      <c r="H896" t="s">
        <v>13</v>
      </c>
      <c r="I896" t="s">
        <v>66</v>
      </c>
      <c r="J896" t="s">
        <v>130</v>
      </c>
    </row>
    <row r="897" spans="1:10">
      <c r="A897">
        <v>6</v>
      </c>
      <c r="B897">
        <v>1</v>
      </c>
      <c r="C897" t="s">
        <v>136</v>
      </c>
      <c r="D897">
        <v>89</v>
      </c>
      <c r="E897">
        <v>1027477</v>
      </c>
      <c r="F897">
        <v>0</v>
      </c>
      <c r="G897">
        <v>2012</v>
      </c>
      <c r="H897" t="s">
        <v>7</v>
      </c>
      <c r="I897" t="s">
        <v>60</v>
      </c>
      <c r="J897" t="s">
        <v>130</v>
      </c>
    </row>
    <row r="898" spans="1:10">
      <c r="A898">
        <v>44</v>
      </c>
      <c r="B898">
        <v>1</v>
      </c>
      <c r="C898" t="s">
        <v>136</v>
      </c>
      <c r="D898">
        <v>89</v>
      </c>
      <c r="E898">
        <v>3054594</v>
      </c>
      <c r="F898">
        <v>0</v>
      </c>
      <c r="G898">
        <v>2012</v>
      </c>
      <c r="H898" t="s">
        <v>16</v>
      </c>
      <c r="I898" t="s">
        <v>69</v>
      </c>
      <c r="J898" t="s">
        <v>130</v>
      </c>
    </row>
    <row r="899" spans="1:10">
      <c r="A899">
        <v>24</v>
      </c>
      <c r="B899">
        <v>1</v>
      </c>
      <c r="C899" t="s">
        <v>136</v>
      </c>
      <c r="D899">
        <v>89</v>
      </c>
      <c r="E899">
        <v>1013924</v>
      </c>
      <c r="F899">
        <v>0</v>
      </c>
      <c r="G899">
        <v>2012</v>
      </c>
      <c r="H899" t="s">
        <v>35</v>
      </c>
      <c r="I899" t="s">
        <v>88</v>
      </c>
      <c r="J899" t="s">
        <v>130</v>
      </c>
    </row>
    <row r="900" spans="1:10">
      <c r="A900">
        <v>50</v>
      </c>
      <c r="B900">
        <v>1</v>
      </c>
      <c r="C900" t="s">
        <v>136</v>
      </c>
      <c r="D900">
        <v>89</v>
      </c>
      <c r="E900">
        <v>1700587</v>
      </c>
      <c r="F900">
        <v>0</v>
      </c>
      <c r="G900">
        <v>2012</v>
      </c>
      <c r="H900" t="s">
        <v>17</v>
      </c>
      <c r="I900" t="s">
        <v>70</v>
      </c>
      <c r="J900" t="s">
        <v>130</v>
      </c>
    </row>
    <row r="901" spans="1:10">
      <c r="A901">
        <v>16</v>
      </c>
      <c r="B901">
        <v>1</v>
      </c>
      <c r="C901" t="s">
        <v>136</v>
      </c>
      <c r="D901">
        <v>89</v>
      </c>
      <c r="E901">
        <v>351256</v>
      </c>
      <c r="F901">
        <v>0</v>
      </c>
      <c r="G901">
        <v>2012</v>
      </c>
      <c r="H901" t="s">
        <v>29</v>
      </c>
      <c r="I901" t="s">
        <v>82</v>
      </c>
      <c r="J901" t="s">
        <v>130</v>
      </c>
    </row>
    <row r="902" spans="1:10">
      <c r="A902">
        <v>21</v>
      </c>
      <c r="B902">
        <v>1</v>
      </c>
      <c r="C902" t="s">
        <v>136</v>
      </c>
      <c r="D902">
        <v>89</v>
      </c>
      <c r="E902">
        <v>927185</v>
      </c>
      <c r="F902">
        <v>0</v>
      </c>
      <c r="G902">
        <v>2012</v>
      </c>
      <c r="H902" t="s">
        <v>23</v>
      </c>
      <c r="I902" t="s">
        <v>76</v>
      </c>
      <c r="J902" t="s">
        <v>130</v>
      </c>
    </row>
    <row r="903" spans="1:10">
      <c r="A903">
        <v>36</v>
      </c>
      <c r="B903">
        <v>1</v>
      </c>
      <c r="C903" t="s">
        <v>136</v>
      </c>
      <c r="D903">
        <v>89</v>
      </c>
      <c r="E903">
        <v>2352865</v>
      </c>
      <c r="F903">
        <v>0</v>
      </c>
      <c r="G903">
        <v>2012</v>
      </c>
      <c r="H903" t="s">
        <v>48</v>
      </c>
      <c r="I903" t="s">
        <v>101</v>
      </c>
      <c r="J903" t="s">
        <v>130</v>
      </c>
    </row>
    <row r="904" spans="1:10">
      <c r="A904">
        <v>10</v>
      </c>
      <c r="B904">
        <v>1</v>
      </c>
      <c r="C904" t="s">
        <v>136</v>
      </c>
      <c r="D904">
        <v>89</v>
      </c>
      <c r="E904">
        <v>3285353</v>
      </c>
      <c r="F904">
        <v>0</v>
      </c>
      <c r="G904">
        <v>2012</v>
      </c>
      <c r="H904" t="s">
        <v>21</v>
      </c>
      <c r="I904" t="s">
        <v>74</v>
      </c>
      <c r="J904" t="s">
        <v>130</v>
      </c>
    </row>
    <row r="905" spans="1:10">
      <c r="A905">
        <v>17</v>
      </c>
      <c r="B905">
        <v>1</v>
      </c>
      <c r="C905" t="s">
        <v>136</v>
      </c>
      <c r="D905">
        <v>89</v>
      </c>
      <c r="E905">
        <v>442860</v>
      </c>
      <c r="F905">
        <v>0</v>
      </c>
      <c r="G905">
        <v>2012</v>
      </c>
      <c r="H905" t="s">
        <v>32</v>
      </c>
      <c r="I905" t="s">
        <v>85</v>
      </c>
      <c r="J905" t="s">
        <v>130</v>
      </c>
    </row>
    <row r="906" spans="1:10">
      <c r="A906">
        <v>2</v>
      </c>
      <c r="B906">
        <v>1</v>
      </c>
      <c r="C906" t="s">
        <v>136</v>
      </c>
      <c r="D906">
        <v>89</v>
      </c>
      <c r="E906">
        <v>193287</v>
      </c>
      <c r="F906">
        <v>0</v>
      </c>
      <c r="G906">
        <v>2012</v>
      </c>
      <c r="H906" t="s">
        <v>34</v>
      </c>
      <c r="I906" t="s">
        <v>87</v>
      </c>
      <c r="J906" t="s">
        <v>130</v>
      </c>
    </row>
    <row r="907" spans="1:10">
      <c r="A907">
        <v>31</v>
      </c>
      <c r="B907">
        <v>1</v>
      </c>
      <c r="C907" t="s">
        <v>136</v>
      </c>
      <c r="D907">
        <v>89</v>
      </c>
      <c r="E907">
        <v>1040805</v>
      </c>
      <c r="F907">
        <v>0</v>
      </c>
      <c r="G907">
        <v>2012</v>
      </c>
      <c r="H907" t="s">
        <v>37</v>
      </c>
      <c r="I907" t="s">
        <v>90</v>
      </c>
      <c r="J907" t="s">
        <v>130</v>
      </c>
    </row>
    <row r="908" spans="1:10">
      <c r="A908">
        <v>22</v>
      </c>
      <c r="B908">
        <v>1</v>
      </c>
      <c r="C908" t="s">
        <v>136</v>
      </c>
      <c r="D908">
        <v>89</v>
      </c>
      <c r="E908">
        <v>863023</v>
      </c>
      <c r="F908">
        <v>0</v>
      </c>
      <c r="G908">
        <v>2012</v>
      </c>
      <c r="H908" t="s">
        <v>33</v>
      </c>
      <c r="I908" t="s">
        <v>86</v>
      </c>
      <c r="J908" t="s">
        <v>130</v>
      </c>
    </row>
    <row r="909" spans="1:10">
      <c r="A909">
        <v>7</v>
      </c>
      <c r="B909">
        <v>1</v>
      </c>
      <c r="C909" t="s">
        <v>136</v>
      </c>
      <c r="D909">
        <v>89</v>
      </c>
      <c r="E909">
        <v>346818</v>
      </c>
      <c r="F909">
        <v>0</v>
      </c>
      <c r="G909">
        <v>2012</v>
      </c>
      <c r="H909" t="s">
        <v>51</v>
      </c>
      <c r="I909" t="s">
        <v>104</v>
      </c>
      <c r="J909" t="s">
        <v>130</v>
      </c>
    </row>
    <row r="910" spans="1:10">
      <c r="A910">
        <v>35</v>
      </c>
      <c r="B910">
        <v>1</v>
      </c>
      <c r="C910" t="s">
        <v>136</v>
      </c>
      <c r="D910">
        <v>89</v>
      </c>
      <c r="E910">
        <v>125008</v>
      </c>
      <c r="F910">
        <v>0</v>
      </c>
      <c r="G910">
        <v>2012</v>
      </c>
      <c r="H910" t="s">
        <v>9</v>
      </c>
      <c r="I910" t="s">
        <v>62</v>
      </c>
      <c r="J910" t="s">
        <v>130</v>
      </c>
    </row>
    <row r="911" spans="1:10">
      <c r="A911">
        <v>14</v>
      </c>
      <c r="B911">
        <v>1</v>
      </c>
      <c r="C911" t="s">
        <v>136</v>
      </c>
      <c r="D911">
        <v>89</v>
      </c>
      <c r="E911">
        <v>1552907</v>
      </c>
      <c r="F911">
        <v>0</v>
      </c>
      <c r="G911">
        <v>2012</v>
      </c>
      <c r="H911" t="s">
        <v>46</v>
      </c>
      <c r="I911" t="s">
        <v>99</v>
      </c>
      <c r="J911" t="s">
        <v>130</v>
      </c>
    </row>
    <row r="912" spans="1:10">
      <c r="A912">
        <v>0</v>
      </c>
      <c r="B912">
        <v>1</v>
      </c>
      <c r="C912" t="s">
        <v>136</v>
      </c>
      <c r="D912">
        <v>89</v>
      </c>
      <c r="E912">
        <v>57185739</v>
      </c>
      <c r="F912">
        <v>0</v>
      </c>
      <c r="G912">
        <v>2012</v>
      </c>
      <c r="H912" t="s">
        <v>22</v>
      </c>
      <c r="I912" t="s">
        <v>75</v>
      </c>
      <c r="J912" t="s">
        <v>130</v>
      </c>
    </row>
    <row r="913" spans="1:10">
      <c r="A913">
        <v>19</v>
      </c>
      <c r="B913">
        <v>1</v>
      </c>
      <c r="C913" t="s">
        <v>136</v>
      </c>
      <c r="D913">
        <v>89</v>
      </c>
      <c r="E913">
        <v>526354</v>
      </c>
      <c r="F913">
        <v>0</v>
      </c>
      <c r="G913">
        <v>2012</v>
      </c>
      <c r="H913" t="s">
        <v>45</v>
      </c>
      <c r="I913" t="s">
        <v>98</v>
      </c>
      <c r="J913" t="s">
        <v>130</v>
      </c>
    </row>
    <row r="914" spans="1:10">
      <c r="A914">
        <v>51</v>
      </c>
      <c r="B914">
        <v>1</v>
      </c>
      <c r="C914" t="s">
        <v>136</v>
      </c>
      <c r="D914">
        <v>89</v>
      </c>
      <c r="E914">
        <v>120977</v>
      </c>
      <c r="F914">
        <v>0</v>
      </c>
      <c r="G914">
        <v>2012</v>
      </c>
      <c r="H914" t="s">
        <v>43</v>
      </c>
      <c r="I914" t="s">
        <v>96</v>
      </c>
      <c r="J914" t="s">
        <v>130</v>
      </c>
    </row>
    <row r="915" spans="1:10">
      <c r="A915">
        <v>41</v>
      </c>
      <c r="B915">
        <v>1</v>
      </c>
      <c r="C915" t="s">
        <v>136</v>
      </c>
      <c r="D915">
        <v>89</v>
      </c>
      <c r="E915">
        <v>495176</v>
      </c>
      <c r="F915">
        <v>0</v>
      </c>
      <c r="G915">
        <v>2012</v>
      </c>
      <c r="H915" t="s">
        <v>47</v>
      </c>
      <c r="I915" t="s">
        <v>100</v>
      </c>
      <c r="J915" t="s">
        <v>130</v>
      </c>
    </row>
    <row r="916" spans="1:10">
      <c r="A916">
        <v>25</v>
      </c>
      <c r="B916">
        <v>1</v>
      </c>
      <c r="C916" t="s">
        <v>136</v>
      </c>
      <c r="D916">
        <v>89</v>
      </c>
      <c r="E916">
        <v>306537</v>
      </c>
      <c r="F916">
        <v>0</v>
      </c>
      <c r="G916">
        <v>2012</v>
      </c>
      <c r="H916" t="s">
        <v>28</v>
      </c>
      <c r="I916" t="s">
        <v>81</v>
      </c>
      <c r="J916" t="s">
        <v>130</v>
      </c>
    </row>
    <row r="917" spans="1:10">
      <c r="A917">
        <v>1</v>
      </c>
      <c r="B917">
        <v>1</v>
      </c>
      <c r="C917" t="s">
        <v>136</v>
      </c>
      <c r="D917">
        <v>89</v>
      </c>
      <c r="E917">
        <v>447136</v>
      </c>
      <c r="F917">
        <v>0</v>
      </c>
      <c r="G917">
        <v>2012</v>
      </c>
      <c r="H917" t="s">
        <v>41</v>
      </c>
      <c r="I917" t="s">
        <v>94</v>
      </c>
      <c r="J917" t="s">
        <v>130</v>
      </c>
    </row>
    <row r="918" spans="1:10">
      <c r="A918">
        <v>18</v>
      </c>
      <c r="B918">
        <v>1</v>
      </c>
      <c r="C918" t="s">
        <v>136</v>
      </c>
      <c r="D918">
        <v>89</v>
      </c>
      <c r="E918">
        <v>750832</v>
      </c>
      <c r="F918">
        <v>0</v>
      </c>
      <c r="G918">
        <v>2012</v>
      </c>
      <c r="H918" t="s">
        <v>6</v>
      </c>
      <c r="I918" t="s">
        <v>59</v>
      </c>
      <c r="J918" t="s">
        <v>130</v>
      </c>
    </row>
    <row r="919" spans="1:10">
      <c r="A919">
        <v>47</v>
      </c>
      <c r="B919">
        <v>1</v>
      </c>
      <c r="C919" t="s">
        <v>136</v>
      </c>
      <c r="D919">
        <v>89</v>
      </c>
      <c r="E919">
        <v>1251839</v>
      </c>
      <c r="F919">
        <v>0</v>
      </c>
      <c r="G919">
        <v>2012</v>
      </c>
      <c r="H919" t="s">
        <v>44</v>
      </c>
      <c r="I919" t="s">
        <v>97</v>
      </c>
      <c r="J919" t="s">
        <v>130</v>
      </c>
    </row>
    <row r="920" spans="1:10">
      <c r="A920">
        <v>8</v>
      </c>
      <c r="B920">
        <v>1</v>
      </c>
      <c r="C920" t="s">
        <v>136</v>
      </c>
      <c r="D920">
        <v>89</v>
      </c>
      <c r="E920">
        <v>109566</v>
      </c>
      <c r="F920">
        <v>0</v>
      </c>
      <c r="G920">
        <v>2012</v>
      </c>
      <c r="H920" t="s">
        <v>20</v>
      </c>
      <c r="I920" t="s">
        <v>73</v>
      </c>
      <c r="J920" t="s">
        <v>130</v>
      </c>
    </row>
    <row r="921" spans="1:10">
      <c r="A921">
        <v>49</v>
      </c>
      <c r="B921">
        <v>1</v>
      </c>
      <c r="C921" t="s">
        <v>136</v>
      </c>
      <c r="D921">
        <v>89</v>
      </c>
      <c r="E921">
        <v>566639</v>
      </c>
      <c r="F921">
        <v>0</v>
      </c>
      <c r="G921">
        <v>2012</v>
      </c>
      <c r="H921" t="s">
        <v>25</v>
      </c>
      <c r="I921" t="s">
        <v>78</v>
      </c>
      <c r="J921" t="s">
        <v>130</v>
      </c>
    </row>
    <row r="922" spans="1:10">
      <c r="A922">
        <v>28</v>
      </c>
      <c r="B922">
        <v>1</v>
      </c>
      <c r="C922" t="s">
        <v>136</v>
      </c>
      <c r="D922">
        <v>89</v>
      </c>
      <c r="E922">
        <v>459491</v>
      </c>
      <c r="F922">
        <v>0</v>
      </c>
      <c r="G922">
        <v>2012</v>
      </c>
      <c r="H922" t="s">
        <v>54</v>
      </c>
      <c r="I922" t="s">
        <v>107</v>
      </c>
      <c r="J922" t="s">
        <v>130</v>
      </c>
    </row>
    <row r="923" spans="1:10">
      <c r="A923">
        <v>33</v>
      </c>
      <c r="B923">
        <v>1</v>
      </c>
      <c r="C923" t="s">
        <v>136</v>
      </c>
      <c r="D923">
        <v>89</v>
      </c>
      <c r="E923">
        <v>3641073</v>
      </c>
      <c r="F923">
        <v>0</v>
      </c>
      <c r="G923">
        <v>2012</v>
      </c>
      <c r="H923" t="s">
        <v>52</v>
      </c>
      <c r="I923" t="s">
        <v>105</v>
      </c>
      <c r="J923" t="s">
        <v>130</v>
      </c>
    </row>
    <row r="924" spans="1:10">
      <c r="A924">
        <v>29</v>
      </c>
      <c r="B924">
        <v>1</v>
      </c>
      <c r="C924" t="s">
        <v>136</v>
      </c>
      <c r="D924">
        <v>89</v>
      </c>
      <c r="E924">
        <v>646652</v>
      </c>
      <c r="F924">
        <v>0</v>
      </c>
      <c r="G924">
        <v>2012</v>
      </c>
      <c r="H924" t="s">
        <v>15</v>
      </c>
      <c r="I924" t="s">
        <v>68</v>
      </c>
      <c r="J924" t="s">
        <v>130</v>
      </c>
    </row>
    <row r="925" spans="1:10">
      <c r="A925">
        <v>32</v>
      </c>
      <c r="B925">
        <v>1</v>
      </c>
      <c r="C925" t="s">
        <v>136</v>
      </c>
      <c r="D925">
        <v>89</v>
      </c>
      <c r="E925">
        <v>190712</v>
      </c>
      <c r="F925">
        <v>0</v>
      </c>
      <c r="G925">
        <v>2012</v>
      </c>
      <c r="H925" t="s">
        <v>53</v>
      </c>
      <c r="I925" t="s">
        <v>106</v>
      </c>
      <c r="J925" t="s">
        <v>130</v>
      </c>
    </row>
    <row r="926" spans="1:10">
      <c r="A926">
        <v>5</v>
      </c>
      <c r="B926">
        <v>1</v>
      </c>
      <c r="C926" t="s">
        <v>136</v>
      </c>
      <c r="D926">
        <v>89</v>
      </c>
      <c r="E926">
        <v>14163792</v>
      </c>
      <c r="F926">
        <v>0</v>
      </c>
      <c r="G926">
        <v>2012</v>
      </c>
      <c r="H926" t="s">
        <v>27</v>
      </c>
      <c r="I926" t="s">
        <v>80</v>
      </c>
      <c r="J926" t="s">
        <v>130</v>
      </c>
    </row>
    <row r="927" spans="1:10">
      <c r="A927">
        <v>48</v>
      </c>
      <c r="B927">
        <v>1</v>
      </c>
      <c r="C927" t="s">
        <v>136</v>
      </c>
      <c r="D927">
        <v>89</v>
      </c>
      <c r="E927">
        <v>996956</v>
      </c>
      <c r="F927">
        <v>0</v>
      </c>
      <c r="G927">
        <v>2012</v>
      </c>
      <c r="H927" t="s">
        <v>38</v>
      </c>
      <c r="I927" t="s">
        <v>91</v>
      </c>
      <c r="J927" t="s">
        <v>130</v>
      </c>
    </row>
    <row r="928" spans="1:10">
      <c r="A928">
        <v>11</v>
      </c>
      <c r="B928">
        <v>1</v>
      </c>
      <c r="C928" t="s">
        <v>136</v>
      </c>
      <c r="D928">
        <v>89</v>
      </c>
      <c r="E928">
        <v>1271476</v>
      </c>
      <c r="F928">
        <v>0</v>
      </c>
      <c r="G928">
        <v>2012</v>
      </c>
      <c r="H928" t="s">
        <v>55</v>
      </c>
      <c r="I928" t="s">
        <v>108</v>
      </c>
      <c r="J928" t="s">
        <v>130</v>
      </c>
    </row>
    <row r="929" spans="1:10">
      <c r="A929">
        <v>12</v>
      </c>
      <c r="B929">
        <v>1</v>
      </c>
      <c r="C929" t="s">
        <v>136</v>
      </c>
      <c r="D929">
        <v>89</v>
      </c>
      <c r="E929">
        <v>98422</v>
      </c>
      <c r="F929">
        <v>0</v>
      </c>
      <c r="G929">
        <v>2012</v>
      </c>
      <c r="H929" t="s">
        <v>8</v>
      </c>
      <c r="I929" t="s">
        <v>61</v>
      </c>
      <c r="J929" t="s">
        <v>130</v>
      </c>
    </row>
    <row r="930" spans="1:10">
      <c r="A930">
        <v>38</v>
      </c>
      <c r="B930">
        <v>1</v>
      </c>
      <c r="C930" t="s">
        <v>136</v>
      </c>
      <c r="D930">
        <v>89</v>
      </c>
      <c r="E930">
        <v>972508</v>
      </c>
      <c r="F930">
        <v>0</v>
      </c>
      <c r="G930">
        <v>2012</v>
      </c>
      <c r="H930" t="s">
        <v>18</v>
      </c>
      <c r="I930" t="s">
        <v>71</v>
      </c>
      <c r="J930" t="s">
        <v>130</v>
      </c>
    </row>
    <row r="931" spans="1:10">
      <c r="A931">
        <v>43</v>
      </c>
      <c r="B931">
        <v>1</v>
      </c>
      <c r="C931" t="s">
        <v>136</v>
      </c>
      <c r="D931">
        <v>89</v>
      </c>
      <c r="E931">
        <v>1063327</v>
      </c>
      <c r="F931">
        <v>0</v>
      </c>
      <c r="G931">
        <v>2012</v>
      </c>
      <c r="H931" t="s">
        <v>50</v>
      </c>
      <c r="I931" t="s">
        <v>103</v>
      </c>
      <c r="J931" t="s">
        <v>130</v>
      </c>
    </row>
    <row r="932" spans="1:10">
      <c r="A932">
        <v>42</v>
      </c>
      <c r="B932">
        <v>1</v>
      </c>
      <c r="C932" t="s">
        <v>136</v>
      </c>
      <c r="D932">
        <v>89</v>
      </c>
      <c r="E932">
        <v>122229</v>
      </c>
      <c r="F932">
        <v>0</v>
      </c>
      <c r="G932">
        <v>2012</v>
      </c>
      <c r="H932" t="s">
        <v>24</v>
      </c>
      <c r="I932" t="s">
        <v>77</v>
      </c>
      <c r="J932" t="s">
        <v>130</v>
      </c>
    </row>
    <row r="933" spans="1:10">
      <c r="A933">
        <v>27</v>
      </c>
      <c r="B933">
        <v>1</v>
      </c>
      <c r="C933" t="s">
        <v>136</v>
      </c>
      <c r="D933">
        <v>89</v>
      </c>
      <c r="E933">
        <v>263867</v>
      </c>
      <c r="F933">
        <v>0</v>
      </c>
      <c r="G933">
        <v>2012</v>
      </c>
      <c r="H933" t="s">
        <v>36</v>
      </c>
      <c r="I933" t="s">
        <v>89</v>
      </c>
      <c r="J933" t="s">
        <v>130</v>
      </c>
    </row>
    <row r="934" spans="1:10">
      <c r="A934">
        <v>3</v>
      </c>
      <c r="B934">
        <v>1</v>
      </c>
      <c r="C934" t="s">
        <v>136</v>
      </c>
      <c r="D934">
        <v>89</v>
      </c>
      <c r="E934">
        <v>792165</v>
      </c>
      <c r="F934">
        <v>0</v>
      </c>
      <c r="G934">
        <v>2012</v>
      </c>
      <c r="H934" t="s">
        <v>31</v>
      </c>
      <c r="I934" t="s">
        <v>84</v>
      </c>
      <c r="J934" t="s">
        <v>130</v>
      </c>
    </row>
    <row r="935" spans="1:10">
      <c r="A935">
        <v>15</v>
      </c>
      <c r="B935">
        <v>1</v>
      </c>
      <c r="C935" t="s">
        <v>136</v>
      </c>
      <c r="D935">
        <v>89</v>
      </c>
      <c r="E935">
        <v>510283</v>
      </c>
      <c r="F935">
        <v>0</v>
      </c>
      <c r="G935">
        <v>2012</v>
      </c>
      <c r="H935" t="s">
        <v>14</v>
      </c>
      <c r="I935" t="s">
        <v>67</v>
      </c>
      <c r="J935" t="s">
        <v>130</v>
      </c>
    </row>
    <row r="936" spans="1:10">
      <c r="A936">
        <v>37</v>
      </c>
      <c r="B936">
        <v>1</v>
      </c>
      <c r="C936" t="s">
        <v>136</v>
      </c>
      <c r="D936">
        <v>89</v>
      </c>
      <c r="E936">
        <v>477981</v>
      </c>
      <c r="F936">
        <v>0</v>
      </c>
      <c r="G936">
        <v>2012</v>
      </c>
      <c r="H936" t="s">
        <v>30</v>
      </c>
      <c r="I936" t="s">
        <v>83</v>
      </c>
      <c r="J936" t="s">
        <v>130</v>
      </c>
    </row>
    <row r="937" spans="1:10">
      <c r="A937">
        <v>26</v>
      </c>
      <c r="B937">
        <v>1</v>
      </c>
      <c r="C937" t="s">
        <v>136</v>
      </c>
      <c r="D937">
        <v>89</v>
      </c>
      <c r="E937">
        <v>794682</v>
      </c>
      <c r="F937">
        <v>0</v>
      </c>
      <c r="G937">
        <v>2012</v>
      </c>
      <c r="H937" t="s">
        <v>19</v>
      </c>
      <c r="I937" t="s">
        <v>72</v>
      </c>
      <c r="J937" t="s">
        <v>130</v>
      </c>
    </row>
    <row r="938" spans="1:10">
      <c r="A938">
        <v>30</v>
      </c>
      <c r="B938">
        <v>1</v>
      </c>
      <c r="C938" t="s">
        <v>136</v>
      </c>
      <c r="D938">
        <v>89</v>
      </c>
      <c r="E938">
        <v>228979</v>
      </c>
      <c r="F938">
        <v>0</v>
      </c>
      <c r="G938">
        <v>2012</v>
      </c>
      <c r="H938" t="s">
        <v>42</v>
      </c>
      <c r="I938" t="s">
        <v>95</v>
      </c>
      <c r="J938" t="s">
        <v>130</v>
      </c>
    </row>
    <row r="939" spans="1:10">
      <c r="A939">
        <v>34</v>
      </c>
      <c r="B939">
        <v>1</v>
      </c>
      <c r="C939" t="s">
        <v>136</v>
      </c>
      <c r="D939">
        <v>89</v>
      </c>
      <c r="E939">
        <v>1169453</v>
      </c>
      <c r="F939">
        <v>0</v>
      </c>
      <c r="G939">
        <v>2012</v>
      </c>
      <c r="H939" t="s">
        <v>26</v>
      </c>
      <c r="I939" t="s">
        <v>79</v>
      </c>
      <c r="J939" t="s">
        <v>130</v>
      </c>
    </row>
    <row r="940" spans="1:10">
      <c r="A940">
        <v>40</v>
      </c>
      <c r="B940">
        <v>1</v>
      </c>
      <c r="C940" t="s">
        <v>136</v>
      </c>
      <c r="D940">
        <v>89</v>
      </c>
      <c r="E940">
        <v>251726</v>
      </c>
      <c r="F940">
        <v>0</v>
      </c>
      <c r="G940">
        <v>2012</v>
      </c>
      <c r="H940" t="s">
        <v>12</v>
      </c>
      <c r="I940" t="s">
        <v>65</v>
      </c>
      <c r="J940" t="s">
        <v>130</v>
      </c>
    </row>
    <row r="941" spans="1:10">
      <c r="A941">
        <v>4</v>
      </c>
      <c r="B941">
        <v>1</v>
      </c>
      <c r="C941" t="s">
        <v>136</v>
      </c>
      <c r="D941">
        <v>89</v>
      </c>
      <c r="E941">
        <v>292040</v>
      </c>
      <c r="F941">
        <v>0</v>
      </c>
      <c r="G941">
        <v>2012</v>
      </c>
      <c r="H941" t="s">
        <v>10</v>
      </c>
      <c r="I941" t="s">
        <v>63</v>
      </c>
      <c r="J941" t="s">
        <v>130</v>
      </c>
    </row>
    <row r="942" spans="1:10">
      <c r="A942">
        <v>9</v>
      </c>
      <c r="B942">
        <v>1</v>
      </c>
      <c r="C942" t="s">
        <v>136</v>
      </c>
      <c r="D942">
        <v>89</v>
      </c>
      <c r="E942">
        <v>150281</v>
      </c>
      <c r="F942">
        <v>0</v>
      </c>
      <c r="G942">
        <v>2012</v>
      </c>
      <c r="H942" t="s">
        <v>56</v>
      </c>
      <c r="I942" t="s">
        <v>109</v>
      </c>
      <c r="J942" t="s">
        <v>130</v>
      </c>
    </row>
    <row r="943" spans="1:10">
      <c r="A943">
        <v>46</v>
      </c>
      <c r="B943">
        <v>1</v>
      </c>
      <c r="C943" t="s">
        <v>136</v>
      </c>
      <c r="D943">
        <v>89</v>
      </c>
      <c r="E943">
        <v>82009</v>
      </c>
      <c r="F943">
        <v>0</v>
      </c>
      <c r="G943">
        <v>2012</v>
      </c>
      <c r="H943" t="s">
        <v>39</v>
      </c>
      <c r="I943" t="s">
        <v>92</v>
      </c>
      <c r="J943" t="s">
        <v>130</v>
      </c>
    </row>
    <row r="944" spans="1:10">
      <c r="A944">
        <v>45</v>
      </c>
      <c r="B944">
        <v>1</v>
      </c>
      <c r="C944" t="s">
        <v>136</v>
      </c>
      <c r="D944">
        <v>89</v>
      </c>
      <c r="E944">
        <v>713719</v>
      </c>
      <c r="F944">
        <v>0</v>
      </c>
      <c r="G944">
        <v>2012</v>
      </c>
      <c r="H944" t="s">
        <v>57</v>
      </c>
      <c r="I944" t="s">
        <v>110</v>
      </c>
      <c r="J944" t="s">
        <v>130</v>
      </c>
    </row>
    <row r="945" spans="1:10">
      <c r="A945">
        <v>39</v>
      </c>
      <c r="B945">
        <v>1</v>
      </c>
      <c r="C945" t="s">
        <v>136</v>
      </c>
      <c r="D945">
        <v>89</v>
      </c>
      <c r="E945">
        <v>2246902</v>
      </c>
      <c r="F945">
        <v>0</v>
      </c>
      <c r="G945">
        <v>2012</v>
      </c>
      <c r="H945" t="s">
        <v>49</v>
      </c>
      <c r="I945" t="s">
        <v>102</v>
      </c>
      <c r="J945" t="s">
        <v>130</v>
      </c>
    </row>
    <row r="946" spans="1:10">
      <c r="A946">
        <v>34</v>
      </c>
      <c r="B946">
        <v>1</v>
      </c>
      <c r="C946" t="s">
        <v>136</v>
      </c>
      <c r="D946">
        <v>90</v>
      </c>
      <c r="E946">
        <v>612877</v>
      </c>
      <c r="F946">
        <v>0</v>
      </c>
      <c r="G946">
        <v>2012</v>
      </c>
      <c r="H946" t="s">
        <v>26</v>
      </c>
      <c r="I946" t="s">
        <v>79</v>
      </c>
      <c r="J946" t="s">
        <v>131</v>
      </c>
    </row>
    <row r="947" spans="1:10">
      <c r="A947">
        <v>48</v>
      </c>
      <c r="B947">
        <v>1</v>
      </c>
      <c r="C947" t="s">
        <v>136</v>
      </c>
      <c r="D947">
        <v>90</v>
      </c>
      <c r="E947">
        <v>612106</v>
      </c>
      <c r="F947">
        <v>0</v>
      </c>
      <c r="G947">
        <v>2012</v>
      </c>
      <c r="H947" t="s">
        <v>38</v>
      </c>
      <c r="I947" t="s">
        <v>91</v>
      </c>
      <c r="J947" t="s">
        <v>131</v>
      </c>
    </row>
    <row r="948" spans="1:10">
      <c r="A948">
        <v>0</v>
      </c>
      <c r="B948">
        <v>1</v>
      </c>
      <c r="C948" t="s">
        <v>136</v>
      </c>
      <c r="D948">
        <v>90</v>
      </c>
      <c r="E948">
        <v>8339781</v>
      </c>
      <c r="F948">
        <v>0</v>
      </c>
      <c r="G948">
        <v>2012</v>
      </c>
      <c r="H948" t="s">
        <v>22</v>
      </c>
      <c r="I948" t="s">
        <v>75</v>
      </c>
      <c r="J948" t="s">
        <v>131</v>
      </c>
    </row>
    <row r="949" spans="1:10">
      <c r="A949">
        <v>39</v>
      </c>
      <c r="B949">
        <v>1</v>
      </c>
      <c r="C949" t="s">
        <v>136</v>
      </c>
      <c r="D949">
        <v>90</v>
      </c>
      <c r="E949">
        <v>1657205</v>
      </c>
      <c r="F949">
        <v>0</v>
      </c>
      <c r="G949">
        <v>2012</v>
      </c>
      <c r="H949" t="s">
        <v>49</v>
      </c>
      <c r="I949" t="s">
        <v>102</v>
      </c>
      <c r="J949" t="s">
        <v>131</v>
      </c>
    </row>
    <row r="950" spans="1:10">
      <c r="A950">
        <v>13</v>
      </c>
      <c r="B950">
        <v>1</v>
      </c>
      <c r="C950" t="s">
        <v>136</v>
      </c>
      <c r="D950">
        <v>90</v>
      </c>
      <c r="E950">
        <v>127622</v>
      </c>
      <c r="F950">
        <v>0</v>
      </c>
      <c r="G950">
        <v>2012</v>
      </c>
      <c r="H950" t="s">
        <v>13</v>
      </c>
      <c r="I950" t="s">
        <v>66</v>
      </c>
      <c r="J950" t="s">
        <v>131</v>
      </c>
    </row>
    <row r="951" spans="1:10">
      <c r="A951">
        <v>47</v>
      </c>
      <c r="B951">
        <v>1</v>
      </c>
      <c r="C951" t="s">
        <v>136</v>
      </c>
      <c r="D951">
        <v>90</v>
      </c>
      <c r="E951">
        <v>609478</v>
      </c>
      <c r="F951">
        <v>0</v>
      </c>
      <c r="G951">
        <v>2012</v>
      </c>
      <c r="H951" t="s">
        <v>44</v>
      </c>
      <c r="I951" t="s">
        <v>97</v>
      </c>
      <c r="J951" t="s">
        <v>131</v>
      </c>
    </row>
    <row r="952" spans="1:10">
      <c r="A952">
        <v>27</v>
      </c>
      <c r="B952">
        <v>1</v>
      </c>
      <c r="C952" t="s">
        <v>136</v>
      </c>
      <c r="D952">
        <v>90</v>
      </c>
      <c r="E952">
        <v>78406</v>
      </c>
      <c r="F952">
        <v>0</v>
      </c>
      <c r="G952">
        <v>2012</v>
      </c>
      <c r="H952" t="s">
        <v>36</v>
      </c>
      <c r="I952" t="s">
        <v>89</v>
      </c>
      <c r="J952" t="s">
        <v>131</v>
      </c>
    </row>
    <row r="953" spans="1:10">
      <c r="A953">
        <v>51</v>
      </c>
      <c r="B953">
        <v>1</v>
      </c>
      <c r="C953" t="s">
        <v>136</v>
      </c>
      <c r="D953">
        <v>90</v>
      </c>
      <c r="E953">
        <v>93204</v>
      </c>
      <c r="F953">
        <v>0</v>
      </c>
      <c r="G953">
        <v>2012</v>
      </c>
      <c r="H953" t="s">
        <v>43</v>
      </c>
      <c r="I953" t="s">
        <v>96</v>
      </c>
      <c r="J953" t="s">
        <v>131</v>
      </c>
    </row>
    <row r="954" spans="1:10">
      <c r="A954">
        <v>38</v>
      </c>
      <c r="B954">
        <v>1</v>
      </c>
      <c r="C954" t="s">
        <v>136</v>
      </c>
      <c r="D954">
        <v>90</v>
      </c>
      <c r="E954">
        <v>465630</v>
      </c>
      <c r="F954">
        <v>0</v>
      </c>
      <c r="G954">
        <v>2012</v>
      </c>
      <c r="H954" t="s">
        <v>18</v>
      </c>
      <c r="I954" t="s">
        <v>71</v>
      </c>
      <c r="J954" t="s">
        <v>131</v>
      </c>
    </row>
    <row r="955" spans="1:10">
      <c r="A955">
        <v>30</v>
      </c>
      <c r="B955">
        <v>1</v>
      </c>
      <c r="C955" t="s">
        <v>136</v>
      </c>
      <c r="D955">
        <v>90</v>
      </c>
      <c r="E955">
        <v>558188</v>
      </c>
      <c r="F955">
        <v>0</v>
      </c>
      <c r="G955">
        <v>2012</v>
      </c>
      <c r="H955" t="s">
        <v>42</v>
      </c>
      <c r="I955" t="s">
        <v>95</v>
      </c>
      <c r="J955" t="s">
        <v>131</v>
      </c>
    </row>
    <row r="956" spans="1:10">
      <c r="A956">
        <v>49</v>
      </c>
      <c r="B956">
        <v>1</v>
      </c>
      <c r="C956" t="s">
        <v>136</v>
      </c>
      <c r="D956">
        <v>90</v>
      </c>
      <c r="E956">
        <v>88321</v>
      </c>
      <c r="F956">
        <v>0</v>
      </c>
      <c r="G956">
        <v>2012</v>
      </c>
      <c r="H956" t="s">
        <v>25</v>
      </c>
      <c r="I956" t="s">
        <v>78</v>
      </c>
      <c r="J956" t="s">
        <v>131</v>
      </c>
    </row>
    <row r="957" spans="1:10">
      <c r="A957">
        <v>25</v>
      </c>
      <c r="B957">
        <v>1</v>
      </c>
      <c r="C957" t="s">
        <v>136</v>
      </c>
      <c r="D957">
        <v>90</v>
      </c>
      <c r="E957">
        <v>271202</v>
      </c>
      <c r="F957">
        <v>0</v>
      </c>
      <c r="G957">
        <v>2012</v>
      </c>
      <c r="H957" t="s">
        <v>28</v>
      </c>
      <c r="I957" t="s">
        <v>81</v>
      </c>
      <c r="J957" t="s">
        <v>131</v>
      </c>
    </row>
    <row r="958" spans="1:10">
      <c r="A958">
        <v>24</v>
      </c>
      <c r="B958">
        <v>1</v>
      </c>
      <c r="C958" t="s">
        <v>136</v>
      </c>
      <c r="D958">
        <v>90</v>
      </c>
      <c r="E958">
        <v>315216</v>
      </c>
      <c r="F958">
        <v>0</v>
      </c>
      <c r="G958">
        <v>2012</v>
      </c>
      <c r="H958" t="s">
        <v>35</v>
      </c>
      <c r="I958" t="s">
        <v>88</v>
      </c>
      <c r="J958" t="s">
        <v>131</v>
      </c>
    </row>
    <row r="959" spans="1:10">
      <c r="A959">
        <v>36</v>
      </c>
      <c r="B959">
        <v>1</v>
      </c>
      <c r="C959" t="s">
        <v>136</v>
      </c>
      <c r="D959">
        <v>90</v>
      </c>
      <c r="E959">
        <v>864124</v>
      </c>
      <c r="F959">
        <v>0</v>
      </c>
      <c r="G959">
        <v>2012</v>
      </c>
      <c r="H959" t="s">
        <v>48</v>
      </c>
      <c r="I959" t="s">
        <v>101</v>
      </c>
      <c r="J959" t="s">
        <v>131</v>
      </c>
    </row>
    <row r="960" spans="1:10">
      <c r="A960">
        <v>2</v>
      </c>
      <c r="B960">
        <v>1</v>
      </c>
      <c r="C960" t="s">
        <v>136</v>
      </c>
      <c r="D960">
        <v>90</v>
      </c>
      <c r="E960">
        <v>4102</v>
      </c>
      <c r="F960">
        <v>0</v>
      </c>
      <c r="G960">
        <v>2012</v>
      </c>
      <c r="H960" t="s">
        <v>34</v>
      </c>
      <c r="I960" t="s">
        <v>87</v>
      </c>
      <c r="J960" t="s">
        <v>131</v>
      </c>
    </row>
    <row r="961" spans="1:10">
      <c r="A961">
        <v>1</v>
      </c>
      <c r="B961">
        <v>1</v>
      </c>
      <c r="C961" t="s">
        <v>136</v>
      </c>
      <c r="D961">
        <v>90</v>
      </c>
      <c r="E961">
        <v>267388</v>
      </c>
      <c r="F961">
        <v>0</v>
      </c>
      <c r="G961">
        <v>2012</v>
      </c>
      <c r="H961" t="s">
        <v>41</v>
      </c>
      <c r="I961" t="s">
        <v>94</v>
      </c>
      <c r="J961" t="s">
        <v>131</v>
      </c>
    </row>
    <row r="962" spans="1:10">
      <c r="A962">
        <v>21</v>
      </c>
      <c r="B962">
        <v>1</v>
      </c>
      <c r="C962" t="s">
        <v>136</v>
      </c>
      <c r="D962">
        <v>90</v>
      </c>
      <c r="E962">
        <v>266256</v>
      </c>
      <c r="F962">
        <v>0</v>
      </c>
      <c r="G962">
        <v>2012</v>
      </c>
      <c r="H962" t="s">
        <v>23</v>
      </c>
      <c r="I962" t="s">
        <v>76</v>
      </c>
      <c r="J962" t="s">
        <v>131</v>
      </c>
    </row>
    <row r="963" spans="1:10">
      <c r="A963">
        <v>23</v>
      </c>
      <c r="B963">
        <v>1</v>
      </c>
      <c r="C963" t="s">
        <v>136</v>
      </c>
      <c r="D963">
        <v>90</v>
      </c>
      <c r="E963">
        <v>856717</v>
      </c>
      <c r="F963">
        <v>0</v>
      </c>
      <c r="G963">
        <v>2012</v>
      </c>
      <c r="H963" t="s">
        <v>11</v>
      </c>
      <c r="I963" t="s">
        <v>64</v>
      </c>
      <c r="J963" t="s">
        <v>131</v>
      </c>
    </row>
    <row r="964" spans="1:10">
      <c r="A964">
        <v>46</v>
      </c>
      <c r="B964">
        <v>1</v>
      </c>
      <c r="C964" t="s">
        <v>136</v>
      </c>
      <c r="D964">
        <v>90</v>
      </c>
      <c r="E964">
        <v>48996</v>
      </c>
      <c r="F964">
        <v>0</v>
      </c>
      <c r="G964">
        <v>2012</v>
      </c>
      <c r="H964" t="s">
        <v>39</v>
      </c>
      <c r="I964" t="s">
        <v>92</v>
      </c>
      <c r="J964" t="s">
        <v>131</v>
      </c>
    </row>
    <row r="965" spans="1:10">
      <c r="A965">
        <v>42</v>
      </c>
      <c r="B965">
        <v>1</v>
      </c>
      <c r="C965" t="s">
        <v>136</v>
      </c>
      <c r="D965">
        <v>90</v>
      </c>
      <c r="E965">
        <v>27082</v>
      </c>
      <c r="F965">
        <v>0</v>
      </c>
      <c r="G965">
        <v>2012</v>
      </c>
      <c r="H965" t="s">
        <v>24</v>
      </c>
      <c r="I965" t="s">
        <v>77</v>
      </c>
      <c r="J965" t="s">
        <v>131</v>
      </c>
    </row>
    <row r="966" spans="1:10">
      <c r="A966">
        <v>45</v>
      </c>
      <c r="B966">
        <v>1</v>
      </c>
      <c r="C966" t="s">
        <v>136</v>
      </c>
      <c r="D966">
        <v>90</v>
      </c>
      <c r="E966">
        <v>269638</v>
      </c>
      <c r="F966">
        <v>0</v>
      </c>
      <c r="G966">
        <v>2012</v>
      </c>
      <c r="H966" t="s">
        <v>57</v>
      </c>
      <c r="I966" t="s">
        <v>110</v>
      </c>
      <c r="J966" t="s">
        <v>131</v>
      </c>
    </row>
    <row r="967" spans="1:10">
      <c r="A967">
        <v>16</v>
      </c>
      <c r="B967">
        <v>1</v>
      </c>
      <c r="C967" t="s">
        <v>136</v>
      </c>
      <c r="D967">
        <v>90</v>
      </c>
      <c r="E967">
        <v>245991</v>
      </c>
      <c r="F967">
        <v>0</v>
      </c>
      <c r="G967">
        <v>2012</v>
      </c>
      <c r="H967" t="s">
        <v>29</v>
      </c>
      <c r="I967" t="s">
        <v>82</v>
      </c>
      <c r="J967" t="s">
        <v>131</v>
      </c>
    </row>
    <row r="968" spans="1:10">
      <c r="A968">
        <v>20</v>
      </c>
      <c r="B968">
        <v>1</v>
      </c>
      <c r="C968" t="s">
        <v>136</v>
      </c>
      <c r="D968">
        <v>90</v>
      </c>
      <c r="E968">
        <v>32</v>
      </c>
      <c r="F968">
        <v>0</v>
      </c>
      <c r="G968">
        <v>2012</v>
      </c>
      <c r="H968" t="s">
        <v>40</v>
      </c>
      <c r="I968" t="s">
        <v>93</v>
      </c>
      <c r="J968" t="s">
        <v>131</v>
      </c>
    </row>
    <row r="969" spans="1:10">
      <c r="A969">
        <v>42</v>
      </c>
      <c r="B969">
        <v>1</v>
      </c>
      <c r="C969" t="s">
        <v>136</v>
      </c>
      <c r="D969">
        <v>91</v>
      </c>
      <c r="E969">
        <v>117839</v>
      </c>
      <c r="F969">
        <v>0</v>
      </c>
      <c r="G969">
        <v>2012</v>
      </c>
      <c r="H969" t="s">
        <v>24</v>
      </c>
      <c r="I969" t="s">
        <v>77</v>
      </c>
      <c r="J969" t="s">
        <v>132</v>
      </c>
    </row>
    <row r="970" spans="1:10">
      <c r="A970">
        <v>17</v>
      </c>
      <c r="B970">
        <v>1</v>
      </c>
      <c r="C970" t="s">
        <v>136</v>
      </c>
      <c r="D970">
        <v>91</v>
      </c>
      <c r="E970">
        <v>667953</v>
      </c>
      <c r="F970">
        <v>0</v>
      </c>
      <c r="G970">
        <v>2012</v>
      </c>
      <c r="H970" t="s">
        <v>32</v>
      </c>
      <c r="I970" t="s">
        <v>85</v>
      </c>
      <c r="J970" t="s">
        <v>132</v>
      </c>
    </row>
    <row r="971" spans="1:10">
      <c r="A971">
        <v>26</v>
      </c>
      <c r="B971">
        <v>1</v>
      </c>
      <c r="C971" t="s">
        <v>136</v>
      </c>
      <c r="D971">
        <v>91</v>
      </c>
      <c r="E971">
        <v>755049</v>
      </c>
      <c r="F971">
        <v>0</v>
      </c>
      <c r="G971">
        <v>2012</v>
      </c>
      <c r="H971" t="s">
        <v>19</v>
      </c>
      <c r="I971" t="s">
        <v>72</v>
      </c>
      <c r="J971" t="s">
        <v>132</v>
      </c>
    </row>
    <row r="972" spans="1:10">
      <c r="A972">
        <v>13</v>
      </c>
      <c r="B972">
        <v>1</v>
      </c>
      <c r="C972" t="s">
        <v>136</v>
      </c>
      <c r="D972">
        <v>91</v>
      </c>
      <c r="E972">
        <v>124809</v>
      </c>
      <c r="F972">
        <v>0</v>
      </c>
      <c r="G972">
        <v>2012</v>
      </c>
      <c r="H972" t="s">
        <v>13</v>
      </c>
      <c r="I972" t="s">
        <v>66</v>
      </c>
      <c r="J972" t="s">
        <v>132</v>
      </c>
    </row>
    <row r="973" spans="1:10">
      <c r="A973">
        <v>45</v>
      </c>
      <c r="B973">
        <v>1</v>
      </c>
      <c r="C973" t="s">
        <v>136</v>
      </c>
      <c r="D973">
        <v>91</v>
      </c>
      <c r="E973">
        <v>521866</v>
      </c>
      <c r="F973">
        <v>0</v>
      </c>
      <c r="G973">
        <v>2012</v>
      </c>
      <c r="H973" t="s">
        <v>57</v>
      </c>
      <c r="I973" t="s">
        <v>110</v>
      </c>
      <c r="J973" t="s">
        <v>132</v>
      </c>
    </row>
    <row r="974" spans="1:10">
      <c r="A974">
        <v>19</v>
      </c>
      <c r="B974">
        <v>1</v>
      </c>
      <c r="C974" t="s">
        <v>136</v>
      </c>
      <c r="D974">
        <v>91</v>
      </c>
      <c r="E974">
        <v>461803</v>
      </c>
      <c r="F974">
        <v>0</v>
      </c>
      <c r="G974">
        <v>2012</v>
      </c>
      <c r="H974" t="s">
        <v>45</v>
      </c>
      <c r="I974" t="s">
        <v>98</v>
      </c>
      <c r="J974" t="s">
        <v>132</v>
      </c>
    </row>
    <row r="975" spans="1:10">
      <c r="A975">
        <v>43</v>
      </c>
      <c r="B975">
        <v>1</v>
      </c>
      <c r="C975" t="s">
        <v>136</v>
      </c>
      <c r="D975">
        <v>91</v>
      </c>
      <c r="E975">
        <v>1071100</v>
      </c>
      <c r="F975">
        <v>0</v>
      </c>
      <c r="G975">
        <v>2012</v>
      </c>
      <c r="H975" t="s">
        <v>50</v>
      </c>
      <c r="I975" t="s">
        <v>103</v>
      </c>
      <c r="J975" t="s">
        <v>132</v>
      </c>
    </row>
    <row r="976" spans="1:10">
      <c r="A976">
        <v>1</v>
      </c>
      <c r="B976">
        <v>1</v>
      </c>
      <c r="C976" t="s">
        <v>136</v>
      </c>
      <c r="D976">
        <v>91</v>
      </c>
      <c r="E976">
        <v>746705</v>
      </c>
      <c r="F976">
        <v>0</v>
      </c>
      <c r="G976">
        <v>2012</v>
      </c>
      <c r="H976" t="s">
        <v>41</v>
      </c>
      <c r="I976" t="s">
        <v>94</v>
      </c>
      <c r="J976" t="s">
        <v>132</v>
      </c>
    </row>
    <row r="977" spans="1:10">
      <c r="A977">
        <v>30</v>
      </c>
      <c r="B977">
        <v>1</v>
      </c>
      <c r="C977" t="s">
        <v>136</v>
      </c>
      <c r="D977">
        <v>91</v>
      </c>
      <c r="E977">
        <v>101503</v>
      </c>
      <c r="F977">
        <v>0</v>
      </c>
      <c r="G977">
        <v>2012</v>
      </c>
      <c r="H977" t="s">
        <v>42</v>
      </c>
      <c r="I977" t="s">
        <v>95</v>
      </c>
      <c r="J977" t="s">
        <v>132</v>
      </c>
    </row>
    <row r="978" spans="1:10">
      <c r="A978">
        <v>31</v>
      </c>
      <c r="B978">
        <v>1</v>
      </c>
      <c r="C978" t="s">
        <v>136</v>
      </c>
      <c r="D978">
        <v>91</v>
      </c>
      <c r="E978">
        <v>911648</v>
      </c>
      <c r="F978">
        <v>0</v>
      </c>
      <c r="G978">
        <v>2012</v>
      </c>
      <c r="H978" t="s">
        <v>37</v>
      </c>
      <c r="I978" t="s">
        <v>90</v>
      </c>
      <c r="J978" t="s">
        <v>132</v>
      </c>
    </row>
    <row r="979" spans="1:10">
      <c r="A979">
        <v>20</v>
      </c>
      <c r="B979">
        <v>1</v>
      </c>
      <c r="C979" t="s">
        <v>136</v>
      </c>
      <c r="D979">
        <v>91</v>
      </c>
      <c r="E979">
        <v>114592</v>
      </c>
      <c r="F979">
        <v>0</v>
      </c>
      <c r="G979">
        <v>2012</v>
      </c>
      <c r="H979" t="s">
        <v>40</v>
      </c>
      <c r="I979" t="s">
        <v>93</v>
      </c>
      <c r="J979" t="s">
        <v>132</v>
      </c>
    </row>
    <row r="980" spans="1:10">
      <c r="A980">
        <v>41</v>
      </c>
      <c r="B980">
        <v>1</v>
      </c>
      <c r="C980" t="s">
        <v>136</v>
      </c>
      <c r="D980">
        <v>91</v>
      </c>
      <c r="E980">
        <v>721520</v>
      </c>
      <c r="F980">
        <v>0</v>
      </c>
      <c r="G980">
        <v>2012</v>
      </c>
      <c r="H980" t="s">
        <v>47</v>
      </c>
      <c r="I980" t="s">
        <v>100</v>
      </c>
      <c r="J980" t="s">
        <v>132</v>
      </c>
    </row>
    <row r="981" spans="1:10">
      <c r="A981">
        <v>29</v>
      </c>
      <c r="B981">
        <v>1</v>
      </c>
      <c r="C981" t="s">
        <v>136</v>
      </c>
      <c r="D981">
        <v>91</v>
      </c>
      <c r="E981">
        <v>760972</v>
      </c>
      <c r="F981">
        <v>0</v>
      </c>
      <c r="G981">
        <v>2012</v>
      </c>
      <c r="H981" t="s">
        <v>15</v>
      </c>
      <c r="I981" t="s">
        <v>68</v>
      </c>
      <c r="J981" t="s">
        <v>132</v>
      </c>
    </row>
    <row r="982" spans="1:10">
      <c r="A982">
        <v>27</v>
      </c>
      <c r="B982">
        <v>1</v>
      </c>
      <c r="C982" t="s">
        <v>136</v>
      </c>
      <c r="D982">
        <v>91</v>
      </c>
      <c r="E982">
        <v>117984</v>
      </c>
      <c r="F982">
        <v>0</v>
      </c>
      <c r="G982">
        <v>2012</v>
      </c>
      <c r="H982" t="s">
        <v>36</v>
      </c>
      <c r="I982" t="s">
        <v>89</v>
      </c>
      <c r="J982" t="s">
        <v>132</v>
      </c>
    </row>
    <row r="983" spans="1:10">
      <c r="A983">
        <v>9</v>
      </c>
      <c r="B983">
        <v>1</v>
      </c>
      <c r="C983" t="s">
        <v>136</v>
      </c>
      <c r="D983">
        <v>91</v>
      </c>
      <c r="E983">
        <v>137352</v>
      </c>
      <c r="F983">
        <v>0</v>
      </c>
      <c r="G983">
        <v>2012</v>
      </c>
      <c r="H983" t="s">
        <v>56</v>
      </c>
      <c r="I983" t="s">
        <v>109</v>
      </c>
      <c r="J983" t="s">
        <v>132</v>
      </c>
    </row>
    <row r="984" spans="1:10">
      <c r="A984">
        <v>16</v>
      </c>
      <c r="B984">
        <v>1</v>
      </c>
      <c r="C984" t="s">
        <v>136</v>
      </c>
      <c r="D984">
        <v>91</v>
      </c>
      <c r="E984">
        <v>473503</v>
      </c>
      <c r="F984">
        <v>0</v>
      </c>
      <c r="G984">
        <v>2012</v>
      </c>
      <c r="H984" t="s">
        <v>29</v>
      </c>
      <c r="I984" t="s">
        <v>82</v>
      </c>
      <c r="J984" t="s">
        <v>132</v>
      </c>
    </row>
    <row r="985" spans="1:10">
      <c r="A985">
        <v>47</v>
      </c>
      <c r="B985">
        <v>1</v>
      </c>
      <c r="C985" t="s">
        <v>136</v>
      </c>
      <c r="D985">
        <v>91</v>
      </c>
      <c r="E985">
        <v>1091384</v>
      </c>
      <c r="F985">
        <v>0</v>
      </c>
      <c r="G985">
        <v>2012</v>
      </c>
      <c r="H985" t="s">
        <v>44</v>
      </c>
      <c r="I985" t="s">
        <v>97</v>
      </c>
      <c r="J985" t="s">
        <v>132</v>
      </c>
    </row>
    <row r="986" spans="1:10">
      <c r="A986">
        <v>3</v>
      </c>
      <c r="B986">
        <v>1</v>
      </c>
      <c r="C986" t="s">
        <v>136</v>
      </c>
      <c r="D986">
        <v>91</v>
      </c>
      <c r="E986">
        <v>1292563</v>
      </c>
      <c r="F986">
        <v>0</v>
      </c>
      <c r="G986">
        <v>2012</v>
      </c>
      <c r="H986" t="s">
        <v>31</v>
      </c>
      <c r="I986" t="s">
        <v>84</v>
      </c>
      <c r="J986" t="s">
        <v>132</v>
      </c>
    </row>
    <row r="987" spans="1:10">
      <c r="A987">
        <v>25</v>
      </c>
      <c r="B987">
        <v>1</v>
      </c>
      <c r="C987" t="s">
        <v>136</v>
      </c>
      <c r="D987">
        <v>91</v>
      </c>
      <c r="E987">
        <v>264064</v>
      </c>
      <c r="F987">
        <v>0</v>
      </c>
      <c r="G987">
        <v>2012</v>
      </c>
      <c r="H987" t="s">
        <v>28</v>
      </c>
      <c r="I987" t="s">
        <v>81</v>
      </c>
      <c r="J987" t="s">
        <v>132</v>
      </c>
    </row>
    <row r="988" spans="1:10">
      <c r="A988">
        <v>38</v>
      </c>
      <c r="B988">
        <v>1</v>
      </c>
      <c r="C988" t="s">
        <v>136</v>
      </c>
      <c r="D988">
        <v>91</v>
      </c>
      <c r="E988">
        <v>599597</v>
      </c>
      <c r="F988">
        <v>0</v>
      </c>
      <c r="G988">
        <v>2012</v>
      </c>
      <c r="H988" t="s">
        <v>18</v>
      </c>
      <c r="I988" t="s">
        <v>71</v>
      </c>
      <c r="J988" t="s">
        <v>132</v>
      </c>
    </row>
    <row r="989" spans="1:10">
      <c r="A989">
        <v>18</v>
      </c>
      <c r="B989">
        <v>1</v>
      </c>
      <c r="C989" t="s">
        <v>136</v>
      </c>
      <c r="D989">
        <v>91</v>
      </c>
      <c r="E989">
        <v>686426</v>
      </c>
      <c r="F989">
        <v>0</v>
      </c>
      <c r="G989">
        <v>2012</v>
      </c>
      <c r="H989" t="s">
        <v>6</v>
      </c>
      <c r="I989" t="s">
        <v>59</v>
      </c>
      <c r="J989" t="s">
        <v>132</v>
      </c>
    </row>
    <row r="990" spans="1:10">
      <c r="A990">
        <v>8</v>
      </c>
      <c r="B990">
        <v>1</v>
      </c>
      <c r="C990" t="s">
        <v>136</v>
      </c>
      <c r="D990">
        <v>91</v>
      </c>
      <c r="E990">
        <v>73508</v>
      </c>
      <c r="F990">
        <v>0</v>
      </c>
      <c r="G990">
        <v>2012</v>
      </c>
      <c r="H990" t="s">
        <v>20</v>
      </c>
      <c r="I990" t="s">
        <v>73</v>
      </c>
      <c r="J990" t="s">
        <v>132</v>
      </c>
    </row>
    <row r="991" spans="1:10">
      <c r="A991">
        <v>23</v>
      </c>
      <c r="B991">
        <v>1</v>
      </c>
      <c r="C991" t="s">
        <v>136</v>
      </c>
      <c r="D991">
        <v>91</v>
      </c>
      <c r="E991">
        <v>1562980</v>
      </c>
      <c r="F991">
        <v>0</v>
      </c>
      <c r="G991">
        <v>2012</v>
      </c>
      <c r="H991" t="s">
        <v>11</v>
      </c>
      <c r="I991" t="s">
        <v>64</v>
      </c>
      <c r="J991" t="s">
        <v>132</v>
      </c>
    </row>
    <row r="992" spans="1:10">
      <c r="A992">
        <v>46</v>
      </c>
      <c r="B992">
        <v>1</v>
      </c>
      <c r="C992" t="s">
        <v>136</v>
      </c>
      <c r="D992">
        <v>91</v>
      </c>
      <c r="E992">
        <v>75236</v>
      </c>
      <c r="F992">
        <v>0</v>
      </c>
      <c r="G992">
        <v>2012</v>
      </c>
      <c r="H992" t="s">
        <v>39</v>
      </c>
      <c r="I992" t="s">
        <v>92</v>
      </c>
      <c r="J992" t="s">
        <v>132</v>
      </c>
    </row>
    <row r="993" spans="1:10">
      <c r="A993">
        <v>34</v>
      </c>
      <c r="B993">
        <v>1</v>
      </c>
      <c r="C993" t="s">
        <v>136</v>
      </c>
      <c r="D993">
        <v>91</v>
      </c>
      <c r="E993">
        <v>1219286</v>
      </c>
      <c r="F993">
        <v>0</v>
      </c>
      <c r="G993">
        <v>2012</v>
      </c>
      <c r="H993" t="s">
        <v>26</v>
      </c>
      <c r="I993" t="s">
        <v>79</v>
      </c>
      <c r="J993" t="s">
        <v>132</v>
      </c>
    </row>
    <row r="994" spans="1:10">
      <c r="A994">
        <v>6</v>
      </c>
      <c r="B994">
        <v>1</v>
      </c>
      <c r="C994" t="s">
        <v>136</v>
      </c>
      <c r="D994">
        <v>91</v>
      </c>
      <c r="E994">
        <v>1417866</v>
      </c>
      <c r="F994">
        <v>0</v>
      </c>
      <c r="G994">
        <v>2012</v>
      </c>
      <c r="H994" t="s">
        <v>7</v>
      </c>
      <c r="I994" t="s">
        <v>60</v>
      </c>
      <c r="J994" t="s">
        <v>132</v>
      </c>
    </row>
    <row r="995" spans="1:10">
      <c r="A995">
        <v>39</v>
      </c>
      <c r="B995">
        <v>1</v>
      </c>
      <c r="C995" t="s">
        <v>136</v>
      </c>
      <c r="D995">
        <v>91</v>
      </c>
      <c r="E995">
        <v>1316813</v>
      </c>
      <c r="F995">
        <v>0</v>
      </c>
      <c r="G995">
        <v>2012</v>
      </c>
      <c r="H995" t="s">
        <v>49</v>
      </c>
      <c r="I995" t="s">
        <v>102</v>
      </c>
      <c r="J995" t="s">
        <v>132</v>
      </c>
    </row>
    <row r="996" spans="1:10">
      <c r="A996">
        <v>21</v>
      </c>
      <c r="B996">
        <v>1</v>
      </c>
      <c r="C996" t="s">
        <v>136</v>
      </c>
      <c r="D996">
        <v>91</v>
      </c>
      <c r="E996">
        <v>672155</v>
      </c>
      <c r="F996">
        <v>0</v>
      </c>
      <c r="G996">
        <v>2012</v>
      </c>
      <c r="H996" t="s">
        <v>23</v>
      </c>
      <c r="I996" t="s">
        <v>76</v>
      </c>
      <c r="J996" t="s">
        <v>132</v>
      </c>
    </row>
    <row r="997" spans="1:10">
      <c r="A997">
        <v>50</v>
      </c>
      <c r="B997">
        <v>1</v>
      </c>
      <c r="C997" t="s">
        <v>136</v>
      </c>
      <c r="D997">
        <v>91</v>
      </c>
      <c r="E997">
        <v>568988</v>
      </c>
      <c r="F997">
        <v>0</v>
      </c>
      <c r="G997">
        <v>2012</v>
      </c>
      <c r="H997" t="s">
        <v>17</v>
      </c>
      <c r="I997" t="s">
        <v>70</v>
      </c>
      <c r="J997" t="s">
        <v>132</v>
      </c>
    </row>
    <row r="998" spans="1:10">
      <c r="A998">
        <v>36</v>
      </c>
      <c r="B998">
        <v>1</v>
      </c>
      <c r="C998" t="s">
        <v>136</v>
      </c>
      <c r="D998">
        <v>91</v>
      </c>
      <c r="E998">
        <v>1607653</v>
      </c>
      <c r="F998">
        <v>0</v>
      </c>
      <c r="G998">
        <v>2012</v>
      </c>
      <c r="H998" t="s">
        <v>48</v>
      </c>
      <c r="I998" t="s">
        <v>101</v>
      </c>
      <c r="J998" t="s">
        <v>132</v>
      </c>
    </row>
    <row r="999" spans="1:10">
      <c r="A999">
        <v>5</v>
      </c>
      <c r="B999">
        <v>1</v>
      </c>
      <c r="C999" t="s">
        <v>136</v>
      </c>
      <c r="D999">
        <v>91</v>
      </c>
      <c r="E999">
        <v>11460441</v>
      </c>
      <c r="F999">
        <v>0</v>
      </c>
      <c r="G999">
        <v>2012</v>
      </c>
      <c r="H999" t="s">
        <v>27</v>
      </c>
      <c r="I999" t="s">
        <v>80</v>
      </c>
      <c r="J999" t="s">
        <v>132</v>
      </c>
    </row>
    <row r="1000" spans="1:10">
      <c r="A1000">
        <v>22</v>
      </c>
      <c r="B1000">
        <v>1</v>
      </c>
      <c r="C1000" t="s">
        <v>136</v>
      </c>
      <c r="D1000">
        <v>91</v>
      </c>
      <c r="E1000">
        <v>1219087</v>
      </c>
      <c r="F1000">
        <v>0</v>
      </c>
      <c r="G1000">
        <v>2012</v>
      </c>
      <c r="H1000" t="s">
        <v>33</v>
      </c>
      <c r="I1000" t="s">
        <v>86</v>
      </c>
      <c r="J1000" t="s">
        <v>132</v>
      </c>
    </row>
    <row r="1001" spans="1:10">
      <c r="A1001">
        <v>28</v>
      </c>
      <c r="B1001">
        <v>1</v>
      </c>
      <c r="C1001" t="s">
        <v>136</v>
      </c>
      <c r="D1001">
        <v>91</v>
      </c>
      <c r="E1001">
        <v>233534</v>
      </c>
      <c r="F1001">
        <v>0</v>
      </c>
      <c r="G1001">
        <v>2012</v>
      </c>
      <c r="H1001" t="s">
        <v>54</v>
      </c>
      <c r="I1001" t="s">
        <v>107</v>
      </c>
      <c r="J1001" t="s">
        <v>132</v>
      </c>
    </row>
    <row r="1002" spans="1:10">
      <c r="A1002">
        <v>12</v>
      </c>
      <c r="B1002">
        <v>1</v>
      </c>
      <c r="C1002" t="s">
        <v>136</v>
      </c>
      <c r="D1002">
        <v>91</v>
      </c>
      <c r="E1002">
        <v>280595</v>
      </c>
      <c r="F1002">
        <v>0</v>
      </c>
      <c r="G1002">
        <v>2012</v>
      </c>
      <c r="H1002" t="s">
        <v>8</v>
      </c>
      <c r="I1002" t="s">
        <v>61</v>
      </c>
      <c r="J1002" t="s">
        <v>132</v>
      </c>
    </row>
    <row r="1003" spans="1:10">
      <c r="A1003">
        <v>2</v>
      </c>
      <c r="B1003">
        <v>1</v>
      </c>
      <c r="C1003" t="s">
        <v>136</v>
      </c>
      <c r="D1003">
        <v>91</v>
      </c>
      <c r="E1003">
        <v>86266</v>
      </c>
      <c r="F1003">
        <v>0</v>
      </c>
      <c r="G1003">
        <v>2012</v>
      </c>
      <c r="H1003" t="s">
        <v>34</v>
      </c>
      <c r="I1003" t="s">
        <v>87</v>
      </c>
      <c r="J1003" t="s">
        <v>132</v>
      </c>
    </row>
    <row r="1004" spans="1:10">
      <c r="A1004">
        <v>10</v>
      </c>
      <c r="B1004">
        <v>1</v>
      </c>
      <c r="C1004" t="s">
        <v>136</v>
      </c>
      <c r="D1004">
        <v>91</v>
      </c>
      <c r="E1004">
        <v>3789283</v>
      </c>
      <c r="F1004">
        <v>0</v>
      </c>
      <c r="G1004">
        <v>2012</v>
      </c>
      <c r="H1004" t="s">
        <v>21</v>
      </c>
      <c r="I1004" t="s">
        <v>74</v>
      </c>
      <c r="J1004" t="s">
        <v>132</v>
      </c>
    </row>
    <row r="1005" spans="1:10">
      <c r="A1005">
        <v>49</v>
      </c>
      <c r="B1005">
        <v>1</v>
      </c>
      <c r="C1005" t="s">
        <v>136</v>
      </c>
      <c r="D1005">
        <v>91</v>
      </c>
      <c r="E1005">
        <v>213105</v>
      </c>
      <c r="F1005">
        <v>0</v>
      </c>
      <c r="G1005">
        <v>2012</v>
      </c>
      <c r="H1005" t="s">
        <v>25</v>
      </c>
      <c r="I1005" t="s">
        <v>78</v>
      </c>
      <c r="J1005" t="s">
        <v>132</v>
      </c>
    </row>
    <row r="1006" spans="1:10">
      <c r="A1006">
        <v>11</v>
      </c>
      <c r="B1006">
        <v>1</v>
      </c>
      <c r="C1006" t="s">
        <v>136</v>
      </c>
      <c r="D1006">
        <v>91</v>
      </c>
      <c r="E1006">
        <v>2012272</v>
      </c>
      <c r="F1006">
        <v>0</v>
      </c>
      <c r="G1006">
        <v>2012</v>
      </c>
      <c r="H1006" t="s">
        <v>55</v>
      </c>
      <c r="I1006" t="s">
        <v>108</v>
      </c>
      <c r="J1006" t="s">
        <v>132</v>
      </c>
    </row>
    <row r="1007" spans="1:10">
      <c r="A1007">
        <v>0</v>
      </c>
      <c r="B1007">
        <v>1</v>
      </c>
      <c r="C1007" t="s">
        <v>136</v>
      </c>
      <c r="D1007">
        <v>91</v>
      </c>
      <c r="E1007">
        <v>54383353</v>
      </c>
      <c r="F1007">
        <v>0</v>
      </c>
      <c r="G1007">
        <v>2012</v>
      </c>
      <c r="H1007" t="s">
        <v>22</v>
      </c>
      <c r="I1007" t="s">
        <v>75</v>
      </c>
      <c r="J1007" t="s">
        <v>132</v>
      </c>
    </row>
    <row r="1008" spans="1:10">
      <c r="A1008">
        <v>7</v>
      </c>
      <c r="B1008">
        <v>1</v>
      </c>
      <c r="C1008" t="s">
        <v>136</v>
      </c>
      <c r="D1008">
        <v>91</v>
      </c>
      <c r="E1008">
        <v>288418</v>
      </c>
      <c r="F1008">
        <v>0</v>
      </c>
      <c r="G1008">
        <v>2012</v>
      </c>
      <c r="H1008" t="s">
        <v>51</v>
      </c>
      <c r="I1008" t="s">
        <v>104</v>
      </c>
      <c r="J1008" t="s">
        <v>132</v>
      </c>
    </row>
    <row r="1009" spans="1:10">
      <c r="A1009">
        <v>33</v>
      </c>
      <c r="B1009">
        <v>1</v>
      </c>
      <c r="C1009" t="s">
        <v>136</v>
      </c>
      <c r="D1009">
        <v>91</v>
      </c>
      <c r="E1009">
        <v>2386759</v>
      </c>
      <c r="F1009">
        <v>0</v>
      </c>
      <c r="G1009">
        <v>2012</v>
      </c>
      <c r="H1009" t="s">
        <v>52</v>
      </c>
      <c r="I1009" t="s">
        <v>105</v>
      </c>
      <c r="J1009" t="s">
        <v>132</v>
      </c>
    </row>
    <row r="1010" spans="1:10">
      <c r="A1010">
        <v>4</v>
      </c>
      <c r="B1010">
        <v>1</v>
      </c>
      <c r="C1010" t="s">
        <v>136</v>
      </c>
      <c r="D1010">
        <v>91</v>
      </c>
      <c r="E1010">
        <v>470004</v>
      </c>
      <c r="F1010">
        <v>0</v>
      </c>
      <c r="G1010">
        <v>2012</v>
      </c>
      <c r="H1010" t="s">
        <v>10</v>
      </c>
      <c r="I1010" t="s">
        <v>63</v>
      </c>
      <c r="J1010" t="s">
        <v>132</v>
      </c>
    </row>
    <row r="1011" spans="1:10">
      <c r="A1011">
        <v>48</v>
      </c>
      <c r="B1011">
        <v>1</v>
      </c>
      <c r="C1011" t="s">
        <v>136</v>
      </c>
      <c r="D1011">
        <v>91</v>
      </c>
      <c r="E1011">
        <v>1092493</v>
      </c>
      <c r="F1011">
        <v>0</v>
      </c>
      <c r="G1011">
        <v>2012</v>
      </c>
      <c r="H1011" t="s">
        <v>38</v>
      </c>
      <c r="I1011" t="s">
        <v>91</v>
      </c>
      <c r="J1011" t="s">
        <v>132</v>
      </c>
    </row>
    <row r="1012" spans="1:10">
      <c r="A1012">
        <v>51</v>
      </c>
      <c r="B1012">
        <v>1</v>
      </c>
      <c r="C1012" t="s">
        <v>136</v>
      </c>
      <c r="D1012">
        <v>91</v>
      </c>
      <c r="E1012">
        <v>136009</v>
      </c>
      <c r="F1012">
        <v>0</v>
      </c>
      <c r="G1012">
        <v>2012</v>
      </c>
      <c r="H1012" t="s">
        <v>43</v>
      </c>
      <c r="I1012" t="s">
        <v>96</v>
      </c>
      <c r="J1012" t="s">
        <v>132</v>
      </c>
    </row>
    <row r="1013" spans="1:10">
      <c r="A1013">
        <v>32</v>
      </c>
      <c r="B1013">
        <v>1</v>
      </c>
      <c r="C1013" t="s">
        <v>136</v>
      </c>
      <c r="D1013">
        <v>91</v>
      </c>
      <c r="E1013">
        <v>311752</v>
      </c>
      <c r="F1013">
        <v>0</v>
      </c>
      <c r="G1013">
        <v>2012</v>
      </c>
      <c r="H1013" t="s">
        <v>53</v>
      </c>
      <c r="I1013" t="s">
        <v>106</v>
      </c>
      <c r="J1013" t="s">
        <v>132</v>
      </c>
    </row>
    <row r="1014" spans="1:10">
      <c r="A1014">
        <v>14</v>
      </c>
      <c r="B1014">
        <v>1</v>
      </c>
      <c r="C1014" t="s">
        <v>136</v>
      </c>
      <c r="D1014">
        <v>91</v>
      </c>
      <c r="E1014">
        <v>2058601</v>
      </c>
      <c r="F1014">
        <v>0</v>
      </c>
      <c r="G1014">
        <v>2012</v>
      </c>
      <c r="H1014" t="s">
        <v>46</v>
      </c>
      <c r="I1014" t="s">
        <v>99</v>
      </c>
      <c r="J1014" t="s">
        <v>132</v>
      </c>
    </row>
    <row r="1015" spans="1:10">
      <c r="A1015">
        <v>35</v>
      </c>
      <c r="B1015">
        <v>1</v>
      </c>
      <c r="C1015" t="s">
        <v>136</v>
      </c>
      <c r="D1015">
        <v>91</v>
      </c>
      <c r="E1015">
        <v>137675</v>
      </c>
      <c r="F1015">
        <v>0</v>
      </c>
      <c r="G1015">
        <v>2012</v>
      </c>
      <c r="H1015" t="s">
        <v>9</v>
      </c>
      <c r="I1015" t="s">
        <v>62</v>
      </c>
      <c r="J1015" t="s">
        <v>132</v>
      </c>
    </row>
    <row r="1016" spans="1:10">
      <c r="A1016">
        <v>15</v>
      </c>
      <c r="B1016">
        <v>1</v>
      </c>
      <c r="C1016" t="s">
        <v>136</v>
      </c>
      <c r="D1016">
        <v>91</v>
      </c>
      <c r="E1016">
        <v>634815</v>
      </c>
      <c r="F1016">
        <v>0</v>
      </c>
      <c r="G1016">
        <v>2012</v>
      </c>
      <c r="H1016" t="s">
        <v>14</v>
      </c>
      <c r="I1016" t="s">
        <v>67</v>
      </c>
      <c r="J1016" t="s">
        <v>132</v>
      </c>
    </row>
    <row r="1017" spans="1:10">
      <c r="A1017">
        <v>37</v>
      </c>
      <c r="B1017">
        <v>1</v>
      </c>
      <c r="C1017" t="s">
        <v>136</v>
      </c>
      <c r="D1017">
        <v>91</v>
      </c>
      <c r="E1017">
        <v>778724</v>
      </c>
      <c r="F1017">
        <v>0</v>
      </c>
      <c r="G1017">
        <v>2012</v>
      </c>
      <c r="H1017" t="s">
        <v>30</v>
      </c>
      <c r="I1017" t="s">
        <v>83</v>
      </c>
      <c r="J1017" t="s">
        <v>132</v>
      </c>
    </row>
    <row r="1018" spans="1:10">
      <c r="A1018">
        <v>44</v>
      </c>
      <c r="B1018">
        <v>1</v>
      </c>
      <c r="C1018" t="s">
        <v>136</v>
      </c>
      <c r="D1018">
        <v>91</v>
      </c>
      <c r="E1018">
        <v>5796555</v>
      </c>
      <c r="F1018">
        <v>0</v>
      </c>
      <c r="G1018">
        <v>2012</v>
      </c>
      <c r="H1018" t="s">
        <v>16</v>
      </c>
      <c r="I1018" t="s">
        <v>69</v>
      </c>
      <c r="J1018" t="s">
        <v>132</v>
      </c>
    </row>
    <row r="1019" spans="1:10">
      <c r="A1019">
        <v>24</v>
      </c>
      <c r="B1019">
        <v>1</v>
      </c>
      <c r="C1019" t="s">
        <v>136</v>
      </c>
      <c r="D1019">
        <v>91</v>
      </c>
      <c r="E1019">
        <v>563162</v>
      </c>
      <c r="F1019">
        <v>0</v>
      </c>
      <c r="G1019">
        <v>2012</v>
      </c>
      <c r="H1019" t="s">
        <v>35</v>
      </c>
      <c r="I1019" t="s">
        <v>88</v>
      </c>
      <c r="J1019" t="s">
        <v>132</v>
      </c>
    </row>
    <row r="1020" spans="1:10">
      <c r="A1020">
        <v>40</v>
      </c>
      <c r="B1020">
        <v>1</v>
      </c>
      <c r="C1020" t="s">
        <v>136</v>
      </c>
      <c r="D1020">
        <v>91</v>
      </c>
      <c r="E1020">
        <v>179086</v>
      </c>
      <c r="F1020">
        <v>0</v>
      </c>
      <c r="G1020">
        <v>2012</v>
      </c>
      <c r="H1020" t="s">
        <v>12</v>
      </c>
      <c r="I1020" t="s">
        <v>65</v>
      </c>
      <c r="J1020" t="s">
        <v>132</v>
      </c>
    </row>
    <row r="1021" spans="1:10">
      <c r="A1021">
        <v>36</v>
      </c>
      <c r="B1021">
        <v>1</v>
      </c>
      <c r="C1021" t="s">
        <v>136</v>
      </c>
      <c r="D1021">
        <v>92</v>
      </c>
      <c r="E1021">
        <v>1016433</v>
      </c>
      <c r="F1021">
        <v>0</v>
      </c>
      <c r="G1021">
        <v>2012</v>
      </c>
      <c r="H1021" t="s">
        <v>48</v>
      </c>
      <c r="I1021" t="s">
        <v>101</v>
      </c>
      <c r="J1021" t="s">
        <v>133</v>
      </c>
    </row>
    <row r="1022" spans="1:10">
      <c r="A1022">
        <v>14</v>
      </c>
      <c r="B1022">
        <v>1</v>
      </c>
      <c r="C1022" t="s">
        <v>136</v>
      </c>
      <c r="D1022">
        <v>92</v>
      </c>
      <c r="E1022">
        <v>1011456</v>
      </c>
      <c r="F1022">
        <v>0</v>
      </c>
      <c r="G1022">
        <v>2012</v>
      </c>
      <c r="H1022" t="s">
        <v>46</v>
      </c>
      <c r="I1022" t="s">
        <v>99</v>
      </c>
      <c r="J1022" t="s">
        <v>133</v>
      </c>
    </row>
    <row r="1023" spans="1:10">
      <c r="A1023">
        <v>41</v>
      </c>
      <c r="B1023">
        <v>1</v>
      </c>
      <c r="C1023" t="s">
        <v>136</v>
      </c>
      <c r="D1023">
        <v>92</v>
      </c>
      <c r="E1023">
        <v>2494640</v>
      </c>
      <c r="F1023">
        <v>0</v>
      </c>
      <c r="G1023">
        <v>2012</v>
      </c>
      <c r="H1023" t="s">
        <v>47</v>
      </c>
      <c r="I1023" t="s">
        <v>100</v>
      </c>
      <c r="J1023" t="s">
        <v>133</v>
      </c>
    </row>
    <row r="1024" spans="1:10">
      <c r="A1024">
        <v>19</v>
      </c>
      <c r="B1024">
        <v>1</v>
      </c>
      <c r="C1024" t="s">
        <v>136</v>
      </c>
      <c r="D1024">
        <v>92</v>
      </c>
      <c r="E1024">
        <v>611278</v>
      </c>
      <c r="F1024">
        <v>0</v>
      </c>
      <c r="G1024">
        <v>2012</v>
      </c>
      <c r="H1024" t="s">
        <v>45</v>
      </c>
      <c r="I1024" t="s">
        <v>98</v>
      </c>
      <c r="J1024" t="s">
        <v>133</v>
      </c>
    </row>
    <row r="1025" spans="1:10">
      <c r="A1025">
        <v>7</v>
      </c>
      <c r="B1025">
        <v>1</v>
      </c>
      <c r="C1025" t="s">
        <v>136</v>
      </c>
      <c r="D1025">
        <v>92</v>
      </c>
      <c r="E1025">
        <v>456004</v>
      </c>
      <c r="F1025">
        <v>0</v>
      </c>
      <c r="G1025">
        <v>2012</v>
      </c>
      <c r="H1025" t="s">
        <v>51</v>
      </c>
      <c r="I1025" t="s">
        <v>104</v>
      </c>
      <c r="J1025" t="s">
        <v>133</v>
      </c>
    </row>
    <row r="1026" spans="1:10">
      <c r="A1026">
        <v>25</v>
      </c>
      <c r="B1026">
        <v>1</v>
      </c>
      <c r="C1026" t="s">
        <v>136</v>
      </c>
      <c r="D1026">
        <v>92</v>
      </c>
      <c r="E1026">
        <v>462475</v>
      </c>
      <c r="F1026">
        <v>0</v>
      </c>
      <c r="G1026">
        <v>2012</v>
      </c>
      <c r="H1026" t="s">
        <v>28</v>
      </c>
      <c r="I1026" t="s">
        <v>81</v>
      </c>
      <c r="J1026" t="s">
        <v>133</v>
      </c>
    </row>
    <row r="1027" spans="1:10">
      <c r="A1027">
        <v>26</v>
      </c>
      <c r="B1027">
        <v>1</v>
      </c>
      <c r="C1027" t="s">
        <v>136</v>
      </c>
      <c r="D1027">
        <v>92</v>
      </c>
      <c r="E1027">
        <v>1362191</v>
      </c>
      <c r="F1027">
        <v>0</v>
      </c>
      <c r="G1027">
        <v>2012</v>
      </c>
      <c r="H1027" t="s">
        <v>19</v>
      </c>
      <c r="I1027" t="s">
        <v>72</v>
      </c>
      <c r="J1027" t="s">
        <v>133</v>
      </c>
    </row>
    <row r="1028" spans="1:10">
      <c r="A1028">
        <v>18</v>
      </c>
      <c r="B1028">
        <v>1</v>
      </c>
      <c r="C1028" t="s">
        <v>136</v>
      </c>
      <c r="D1028">
        <v>92</v>
      </c>
      <c r="E1028">
        <v>844430</v>
      </c>
      <c r="F1028">
        <v>0</v>
      </c>
      <c r="G1028">
        <v>2012</v>
      </c>
      <c r="H1028" t="s">
        <v>6</v>
      </c>
      <c r="I1028" t="s">
        <v>59</v>
      </c>
      <c r="J1028" t="s">
        <v>133</v>
      </c>
    </row>
    <row r="1029" spans="1:10">
      <c r="A1029">
        <v>27</v>
      </c>
      <c r="B1029">
        <v>1</v>
      </c>
      <c r="C1029" t="s">
        <v>136</v>
      </c>
      <c r="D1029">
        <v>92</v>
      </c>
      <c r="E1029">
        <v>4470</v>
      </c>
      <c r="F1029">
        <v>0</v>
      </c>
      <c r="G1029">
        <v>2012</v>
      </c>
      <c r="H1029" t="s">
        <v>36</v>
      </c>
      <c r="I1029" t="s">
        <v>89</v>
      </c>
      <c r="J1029" t="s">
        <v>133</v>
      </c>
    </row>
    <row r="1030" spans="1:10">
      <c r="A1030">
        <v>11</v>
      </c>
      <c r="B1030">
        <v>1</v>
      </c>
      <c r="C1030" t="s">
        <v>136</v>
      </c>
      <c r="D1030">
        <v>92</v>
      </c>
      <c r="E1030">
        <v>1833403</v>
      </c>
      <c r="F1030">
        <v>0</v>
      </c>
      <c r="G1030">
        <v>2012</v>
      </c>
      <c r="H1030" t="s">
        <v>55</v>
      </c>
      <c r="I1030" t="s">
        <v>108</v>
      </c>
      <c r="J1030" t="s">
        <v>133</v>
      </c>
    </row>
    <row r="1031" spans="1:10">
      <c r="A1031">
        <v>5</v>
      </c>
      <c r="B1031">
        <v>1</v>
      </c>
      <c r="C1031" t="s">
        <v>136</v>
      </c>
      <c r="D1031">
        <v>92</v>
      </c>
      <c r="E1031">
        <v>11158794</v>
      </c>
      <c r="F1031">
        <v>0</v>
      </c>
      <c r="G1031">
        <v>2012</v>
      </c>
      <c r="H1031" t="s">
        <v>27</v>
      </c>
      <c r="I1031" t="s">
        <v>80</v>
      </c>
      <c r="J1031" t="s">
        <v>133</v>
      </c>
    </row>
    <row r="1032" spans="1:10">
      <c r="A1032">
        <v>17</v>
      </c>
      <c r="B1032">
        <v>1</v>
      </c>
      <c r="C1032" t="s">
        <v>136</v>
      </c>
      <c r="D1032">
        <v>92</v>
      </c>
      <c r="E1032">
        <v>734408</v>
      </c>
      <c r="F1032">
        <v>0</v>
      </c>
      <c r="G1032">
        <v>2012</v>
      </c>
      <c r="H1032" t="s">
        <v>32</v>
      </c>
      <c r="I1032" t="s">
        <v>85</v>
      </c>
      <c r="J1032" t="s">
        <v>133</v>
      </c>
    </row>
    <row r="1033" spans="1:10">
      <c r="A1033">
        <v>2</v>
      </c>
      <c r="B1033">
        <v>1</v>
      </c>
      <c r="C1033" t="s">
        <v>136</v>
      </c>
      <c r="D1033">
        <v>92</v>
      </c>
      <c r="E1033">
        <v>263273</v>
      </c>
      <c r="F1033">
        <v>0</v>
      </c>
      <c r="G1033">
        <v>2012</v>
      </c>
      <c r="H1033" t="s">
        <v>34</v>
      </c>
      <c r="I1033" t="s">
        <v>87</v>
      </c>
      <c r="J1033" t="s">
        <v>133</v>
      </c>
    </row>
    <row r="1034" spans="1:10">
      <c r="A1034">
        <v>35</v>
      </c>
      <c r="B1034">
        <v>1</v>
      </c>
      <c r="C1034" t="s">
        <v>136</v>
      </c>
      <c r="D1034">
        <v>92</v>
      </c>
      <c r="E1034">
        <v>20871</v>
      </c>
      <c r="F1034">
        <v>0</v>
      </c>
      <c r="G1034">
        <v>2012</v>
      </c>
      <c r="H1034" t="s">
        <v>9</v>
      </c>
      <c r="I1034" t="s">
        <v>62</v>
      </c>
      <c r="J1034" t="s">
        <v>133</v>
      </c>
    </row>
    <row r="1035" spans="1:10">
      <c r="A1035">
        <v>4</v>
      </c>
      <c r="B1035">
        <v>1</v>
      </c>
      <c r="C1035" t="s">
        <v>136</v>
      </c>
      <c r="D1035">
        <v>92</v>
      </c>
      <c r="E1035">
        <v>525687</v>
      </c>
      <c r="F1035">
        <v>0</v>
      </c>
      <c r="G1035">
        <v>2012</v>
      </c>
      <c r="H1035" t="s">
        <v>10</v>
      </c>
      <c r="I1035" t="s">
        <v>63</v>
      </c>
      <c r="J1035" t="s">
        <v>133</v>
      </c>
    </row>
    <row r="1036" spans="1:10">
      <c r="A1036">
        <v>21</v>
      </c>
      <c r="B1036">
        <v>1</v>
      </c>
      <c r="C1036" t="s">
        <v>136</v>
      </c>
      <c r="D1036">
        <v>92</v>
      </c>
      <c r="E1036">
        <v>75723</v>
      </c>
      <c r="F1036">
        <v>0</v>
      </c>
      <c r="G1036">
        <v>2012</v>
      </c>
      <c r="H1036" t="s">
        <v>23</v>
      </c>
      <c r="I1036" t="s">
        <v>76</v>
      </c>
      <c r="J1036" t="s">
        <v>133</v>
      </c>
    </row>
    <row r="1037" spans="1:10">
      <c r="A1037">
        <v>30</v>
      </c>
      <c r="B1037">
        <v>1</v>
      </c>
      <c r="C1037" t="s">
        <v>136</v>
      </c>
      <c r="D1037">
        <v>92</v>
      </c>
      <c r="E1037">
        <v>15164</v>
      </c>
      <c r="F1037">
        <v>0</v>
      </c>
      <c r="G1037">
        <v>2012</v>
      </c>
      <c r="H1037" t="s">
        <v>42</v>
      </c>
      <c r="I1037" t="s">
        <v>95</v>
      </c>
      <c r="J1037" t="s">
        <v>133</v>
      </c>
    </row>
    <row r="1038" spans="1:10">
      <c r="A1038">
        <v>3</v>
      </c>
      <c r="B1038">
        <v>1</v>
      </c>
      <c r="C1038" t="s">
        <v>136</v>
      </c>
      <c r="D1038">
        <v>92</v>
      </c>
      <c r="E1038">
        <v>3145545</v>
      </c>
      <c r="F1038">
        <v>0</v>
      </c>
      <c r="G1038">
        <v>2012</v>
      </c>
      <c r="H1038" t="s">
        <v>31</v>
      </c>
      <c r="I1038" t="s">
        <v>84</v>
      </c>
      <c r="J1038" t="s">
        <v>133</v>
      </c>
    </row>
    <row r="1039" spans="1:10">
      <c r="A1039">
        <v>1</v>
      </c>
      <c r="B1039">
        <v>1</v>
      </c>
      <c r="C1039" t="s">
        <v>136</v>
      </c>
      <c r="D1039">
        <v>92</v>
      </c>
      <c r="E1039">
        <v>1672951</v>
      </c>
      <c r="F1039">
        <v>0</v>
      </c>
      <c r="G1039">
        <v>2012</v>
      </c>
      <c r="H1039" t="s">
        <v>41</v>
      </c>
      <c r="I1039" t="s">
        <v>94</v>
      </c>
      <c r="J1039" t="s">
        <v>133</v>
      </c>
    </row>
    <row r="1040" spans="1:10">
      <c r="A1040">
        <v>45</v>
      </c>
      <c r="B1040">
        <v>1</v>
      </c>
      <c r="C1040" t="s">
        <v>136</v>
      </c>
      <c r="D1040">
        <v>92</v>
      </c>
      <c r="E1040">
        <v>1281591</v>
      </c>
      <c r="F1040">
        <v>0</v>
      </c>
      <c r="G1040">
        <v>2012</v>
      </c>
      <c r="H1040" t="s">
        <v>57</v>
      </c>
      <c r="I1040" t="s">
        <v>110</v>
      </c>
      <c r="J1040" t="s">
        <v>133</v>
      </c>
    </row>
    <row r="1041" spans="1:10">
      <c r="A1041">
        <v>47</v>
      </c>
      <c r="B1041">
        <v>1</v>
      </c>
      <c r="C1041" t="s">
        <v>136</v>
      </c>
      <c r="D1041">
        <v>92</v>
      </c>
      <c r="E1041">
        <v>388930</v>
      </c>
      <c r="F1041">
        <v>0</v>
      </c>
      <c r="G1041">
        <v>2012</v>
      </c>
      <c r="H1041" t="s">
        <v>44</v>
      </c>
      <c r="I1041" t="s">
        <v>97</v>
      </c>
      <c r="J1041" t="s">
        <v>133</v>
      </c>
    </row>
    <row r="1042" spans="1:10">
      <c r="A1042">
        <v>8</v>
      </c>
      <c r="B1042">
        <v>1</v>
      </c>
      <c r="C1042" t="s">
        <v>136</v>
      </c>
      <c r="D1042">
        <v>92</v>
      </c>
      <c r="E1042">
        <v>345676</v>
      </c>
      <c r="F1042">
        <v>0</v>
      </c>
      <c r="G1042">
        <v>2012</v>
      </c>
      <c r="H1042" t="s">
        <v>20</v>
      </c>
      <c r="I1042" t="s">
        <v>73</v>
      </c>
      <c r="J1042" t="s">
        <v>133</v>
      </c>
    </row>
    <row r="1043" spans="1:10">
      <c r="A1043">
        <v>15</v>
      </c>
      <c r="B1043">
        <v>1</v>
      </c>
      <c r="C1043" t="s">
        <v>136</v>
      </c>
      <c r="D1043">
        <v>92</v>
      </c>
      <c r="E1043">
        <v>1047099</v>
      </c>
      <c r="F1043">
        <v>0</v>
      </c>
      <c r="G1043">
        <v>2012</v>
      </c>
      <c r="H1043" t="s">
        <v>14</v>
      </c>
      <c r="I1043" t="s">
        <v>67</v>
      </c>
      <c r="J1043" t="s">
        <v>133</v>
      </c>
    </row>
    <row r="1044" spans="1:10">
      <c r="A1044">
        <v>13</v>
      </c>
      <c r="B1044">
        <v>1</v>
      </c>
      <c r="C1044" t="s">
        <v>136</v>
      </c>
      <c r="D1044">
        <v>92</v>
      </c>
      <c r="E1044">
        <v>81164</v>
      </c>
      <c r="F1044">
        <v>0</v>
      </c>
      <c r="G1044">
        <v>2012</v>
      </c>
      <c r="H1044" t="s">
        <v>13</v>
      </c>
      <c r="I1044" t="s">
        <v>66</v>
      </c>
      <c r="J1044" t="s">
        <v>133</v>
      </c>
    </row>
    <row r="1045" spans="1:10">
      <c r="A1045">
        <v>22</v>
      </c>
      <c r="B1045">
        <v>1</v>
      </c>
      <c r="C1045" t="s">
        <v>136</v>
      </c>
      <c r="D1045">
        <v>92</v>
      </c>
      <c r="E1045">
        <v>1419099</v>
      </c>
      <c r="F1045">
        <v>0</v>
      </c>
      <c r="G1045">
        <v>2012</v>
      </c>
      <c r="H1045" t="s">
        <v>33</v>
      </c>
      <c r="I1045" t="s">
        <v>86</v>
      </c>
      <c r="J1045" t="s">
        <v>133</v>
      </c>
    </row>
    <row r="1046" spans="1:10">
      <c r="A1046">
        <v>33</v>
      </c>
      <c r="B1046">
        <v>1</v>
      </c>
      <c r="C1046" t="s">
        <v>136</v>
      </c>
      <c r="D1046">
        <v>92</v>
      </c>
      <c r="E1046">
        <v>6645715</v>
      </c>
      <c r="F1046">
        <v>0</v>
      </c>
      <c r="G1046">
        <v>2012</v>
      </c>
      <c r="H1046" t="s">
        <v>52</v>
      </c>
      <c r="I1046" t="s">
        <v>105</v>
      </c>
      <c r="J1046" t="s">
        <v>133</v>
      </c>
    </row>
    <row r="1047" spans="1:10">
      <c r="A1047">
        <v>28</v>
      </c>
      <c r="B1047">
        <v>1</v>
      </c>
      <c r="C1047" t="s">
        <v>136</v>
      </c>
      <c r="D1047">
        <v>92</v>
      </c>
      <c r="E1047">
        <v>3499663</v>
      </c>
      <c r="F1047">
        <v>0</v>
      </c>
      <c r="G1047">
        <v>2012</v>
      </c>
      <c r="H1047" t="s">
        <v>54</v>
      </c>
      <c r="I1047" t="s">
        <v>107</v>
      </c>
      <c r="J1047" t="s">
        <v>133</v>
      </c>
    </row>
    <row r="1048" spans="1:10">
      <c r="A1048">
        <v>6</v>
      </c>
      <c r="B1048">
        <v>1</v>
      </c>
      <c r="C1048" t="s">
        <v>136</v>
      </c>
      <c r="D1048">
        <v>92</v>
      </c>
      <c r="E1048">
        <v>940634</v>
      </c>
      <c r="F1048">
        <v>0</v>
      </c>
      <c r="G1048">
        <v>2012</v>
      </c>
      <c r="H1048" t="s">
        <v>7</v>
      </c>
      <c r="I1048" t="s">
        <v>60</v>
      </c>
      <c r="J1048" t="s">
        <v>133</v>
      </c>
    </row>
    <row r="1049" spans="1:10">
      <c r="A1049">
        <v>29</v>
      </c>
      <c r="B1049">
        <v>1</v>
      </c>
      <c r="C1049" t="s">
        <v>136</v>
      </c>
      <c r="D1049">
        <v>92</v>
      </c>
      <c r="E1049">
        <v>156354</v>
      </c>
      <c r="F1049">
        <v>0</v>
      </c>
      <c r="G1049">
        <v>2012</v>
      </c>
      <c r="H1049" t="s">
        <v>15</v>
      </c>
      <c r="I1049" t="s">
        <v>68</v>
      </c>
      <c r="J1049" t="s">
        <v>133</v>
      </c>
    </row>
    <row r="1050" spans="1:10">
      <c r="A1050">
        <v>49</v>
      </c>
      <c r="B1050">
        <v>1</v>
      </c>
      <c r="C1050" t="s">
        <v>136</v>
      </c>
      <c r="D1050">
        <v>92</v>
      </c>
      <c r="E1050">
        <v>11089</v>
      </c>
      <c r="F1050">
        <v>0</v>
      </c>
      <c r="G1050">
        <v>2012</v>
      </c>
      <c r="H1050" t="s">
        <v>25</v>
      </c>
      <c r="I1050" t="s">
        <v>78</v>
      </c>
      <c r="J1050" t="s">
        <v>133</v>
      </c>
    </row>
    <row r="1051" spans="1:10">
      <c r="A1051">
        <v>34</v>
      </c>
      <c r="B1051">
        <v>1</v>
      </c>
      <c r="C1051" t="s">
        <v>136</v>
      </c>
      <c r="D1051">
        <v>92</v>
      </c>
      <c r="E1051">
        <v>2875639</v>
      </c>
      <c r="F1051">
        <v>0</v>
      </c>
      <c r="G1051">
        <v>2012</v>
      </c>
      <c r="H1051" t="s">
        <v>26</v>
      </c>
      <c r="I1051" t="s">
        <v>79</v>
      </c>
      <c r="J1051" t="s">
        <v>133</v>
      </c>
    </row>
    <row r="1052" spans="1:10">
      <c r="A1052">
        <v>10</v>
      </c>
      <c r="B1052">
        <v>1</v>
      </c>
      <c r="C1052" t="s">
        <v>136</v>
      </c>
      <c r="D1052">
        <v>92</v>
      </c>
      <c r="E1052">
        <v>5288669</v>
      </c>
      <c r="F1052">
        <v>0</v>
      </c>
      <c r="G1052">
        <v>2012</v>
      </c>
      <c r="H1052" t="s">
        <v>21</v>
      </c>
      <c r="I1052" t="s">
        <v>74</v>
      </c>
      <c r="J1052" t="s">
        <v>133</v>
      </c>
    </row>
    <row r="1053" spans="1:10">
      <c r="A1053">
        <v>24</v>
      </c>
      <c r="B1053">
        <v>1</v>
      </c>
      <c r="C1053" t="s">
        <v>136</v>
      </c>
      <c r="D1053">
        <v>92</v>
      </c>
      <c r="E1053">
        <v>1431604</v>
      </c>
      <c r="F1053">
        <v>0</v>
      </c>
      <c r="G1053">
        <v>2012</v>
      </c>
      <c r="H1053" t="s">
        <v>35</v>
      </c>
      <c r="I1053" t="s">
        <v>88</v>
      </c>
      <c r="J1053" t="s">
        <v>133</v>
      </c>
    </row>
    <row r="1054" spans="1:10">
      <c r="A1054">
        <v>43</v>
      </c>
      <c r="B1054">
        <v>1</v>
      </c>
      <c r="C1054" t="s">
        <v>136</v>
      </c>
      <c r="D1054">
        <v>92</v>
      </c>
      <c r="E1054">
        <v>6464551</v>
      </c>
      <c r="F1054">
        <v>0</v>
      </c>
      <c r="G1054">
        <v>2012</v>
      </c>
      <c r="H1054" t="s">
        <v>50</v>
      </c>
      <c r="I1054" t="s">
        <v>103</v>
      </c>
      <c r="J1054" t="s">
        <v>133</v>
      </c>
    </row>
    <row r="1055" spans="1:10">
      <c r="A1055">
        <v>40</v>
      </c>
      <c r="B1055">
        <v>1</v>
      </c>
      <c r="C1055" t="s">
        <v>136</v>
      </c>
      <c r="D1055">
        <v>92</v>
      </c>
      <c r="E1055">
        <v>7699</v>
      </c>
      <c r="F1055">
        <v>0</v>
      </c>
      <c r="G1055">
        <v>2012</v>
      </c>
      <c r="H1055" t="s">
        <v>12</v>
      </c>
      <c r="I1055" t="s">
        <v>65</v>
      </c>
      <c r="J1055" t="s">
        <v>133</v>
      </c>
    </row>
    <row r="1056" spans="1:10">
      <c r="A1056">
        <v>23</v>
      </c>
      <c r="B1056">
        <v>1</v>
      </c>
      <c r="C1056" t="s">
        <v>136</v>
      </c>
      <c r="D1056">
        <v>92</v>
      </c>
      <c r="E1056">
        <v>1011665</v>
      </c>
      <c r="F1056">
        <v>0</v>
      </c>
      <c r="G1056">
        <v>2012</v>
      </c>
      <c r="H1056" t="s">
        <v>11</v>
      </c>
      <c r="I1056" t="s">
        <v>64</v>
      </c>
      <c r="J1056" t="s">
        <v>133</v>
      </c>
    </row>
    <row r="1057" spans="1:10">
      <c r="A1057">
        <v>51</v>
      </c>
      <c r="B1057">
        <v>1</v>
      </c>
      <c r="C1057" t="s">
        <v>136</v>
      </c>
      <c r="D1057">
        <v>92</v>
      </c>
      <c r="E1057">
        <v>79316</v>
      </c>
      <c r="F1057">
        <v>0</v>
      </c>
      <c r="G1057">
        <v>2012</v>
      </c>
      <c r="H1057" t="s">
        <v>43</v>
      </c>
      <c r="I1057" t="s">
        <v>96</v>
      </c>
      <c r="J1057" t="s">
        <v>133</v>
      </c>
    </row>
    <row r="1058" spans="1:10">
      <c r="A1058">
        <v>44</v>
      </c>
      <c r="B1058">
        <v>1</v>
      </c>
      <c r="C1058" t="s">
        <v>136</v>
      </c>
      <c r="D1058">
        <v>92</v>
      </c>
      <c r="E1058">
        <v>6463817</v>
      </c>
      <c r="F1058">
        <v>0</v>
      </c>
      <c r="G1058">
        <v>2012</v>
      </c>
      <c r="H1058" t="s">
        <v>16</v>
      </c>
      <c r="I1058" t="s">
        <v>69</v>
      </c>
      <c r="J1058" t="s">
        <v>133</v>
      </c>
    </row>
    <row r="1059" spans="1:10">
      <c r="A1059">
        <v>32</v>
      </c>
      <c r="B1059">
        <v>1</v>
      </c>
      <c r="C1059" t="s">
        <v>136</v>
      </c>
      <c r="D1059">
        <v>92</v>
      </c>
      <c r="E1059">
        <v>187252</v>
      </c>
      <c r="F1059">
        <v>0</v>
      </c>
      <c r="G1059">
        <v>2012</v>
      </c>
      <c r="H1059" t="s">
        <v>53</v>
      </c>
      <c r="I1059" t="s">
        <v>106</v>
      </c>
      <c r="J1059" t="s">
        <v>133</v>
      </c>
    </row>
    <row r="1060" spans="1:10">
      <c r="A1060">
        <v>37</v>
      </c>
      <c r="B1060">
        <v>1</v>
      </c>
      <c r="C1060" t="s">
        <v>136</v>
      </c>
      <c r="D1060">
        <v>92</v>
      </c>
      <c r="E1060">
        <v>984389</v>
      </c>
      <c r="F1060">
        <v>0</v>
      </c>
      <c r="G1060">
        <v>2012</v>
      </c>
      <c r="H1060" t="s">
        <v>30</v>
      </c>
      <c r="I1060" t="s">
        <v>83</v>
      </c>
      <c r="J1060" t="s">
        <v>133</v>
      </c>
    </row>
    <row r="1061" spans="1:10">
      <c r="A1061">
        <v>39</v>
      </c>
      <c r="B1061">
        <v>1</v>
      </c>
      <c r="C1061" t="s">
        <v>136</v>
      </c>
      <c r="D1061">
        <v>92</v>
      </c>
      <c r="E1061">
        <v>197219</v>
      </c>
      <c r="F1061">
        <v>0</v>
      </c>
      <c r="G1061">
        <v>2012</v>
      </c>
      <c r="H1061" t="s">
        <v>49</v>
      </c>
      <c r="I1061" t="s">
        <v>102</v>
      </c>
      <c r="J1061" t="s">
        <v>133</v>
      </c>
    </row>
    <row r="1062" spans="1:10">
      <c r="A1062">
        <v>31</v>
      </c>
      <c r="B1062">
        <v>1</v>
      </c>
      <c r="C1062" t="s">
        <v>136</v>
      </c>
      <c r="D1062">
        <v>92</v>
      </c>
      <c r="E1062">
        <v>200448</v>
      </c>
      <c r="F1062">
        <v>0</v>
      </c>
      <c r="G1062">
        <v>2012</v>
      </c>
      <c r="H1062" t="s">
        <v>37</v>
      </c>
      <c r="I1062" t="s">
        <v>90</v>
      </c>
      <c r="J1062" t="s">
        <v>133</v>
      </c>
    </row>
    <row r="1063" spans="1:10">
      <c r="A1063">
        <v>42</v>
      </c>
      <c r="B1063">
        <v>1</v>
      </c>
      <c r="C1063" t="s">
        <v>136</v>
      </c>
      <c r="D1063">
        <v>92</v>
      </c>
      <c r="E1063">
        <v>188018</v>
      </c>
      <c r="F1063">
        <v>0</v>
      </c>
      <c r="G1063">
        <v>2012</v>
      </c>
      <c r="H1063" t="s">
        <v>24</v>
      </c>
      <c r="I1063" t="s">
        <v>77</v>
      </c>
      <c r="J1063" t="s">
        <v>133</v>
      </c>
    </row>
    <row r="1064" spans="1:10">
      <c r="A1064">
        <v>0</v>
      </c>
      <c r="B1064">
        <v>1</v>
      </c>
      <c r="C1064" t="s">
        <v>136</v>
      </c>
      <c r="D1064">
        <v>92</v>
      </c>
      <c r="E1064">
        <v>75959471</v>
      </c>
      <c r="F1064">
        <v>0</v>
      </c>
      <c r="G1064">
        <v>2012</v>
      </c>
      <c r="H1064" t="s">
        <v>22</v>
      </c>
      <c r="I1064" t="s">
        <v>75</v>
      </c>
      <c r="J1064" t="s">
        <v>133</v>
      </c>
    </row>
    <row r="1065" spans="1:10">
      <c r="A1065">
        <v>20</v>
      </c>
      <c r="B1065">
        <v>1</v>
      </c>
      <c r="C1065" t="s">
        <v>136</v>
      </c>
      <c r="D1065">
        <v>92</v>
      </c>
      <c r="E1065">
        <v>14208</v>
      </c>
      <c r="F1065">
        <v>0</v>
      </c>
      <c r="G1065">
        <v>2012</v>
      </c>
      <c r="H1065" t="s">
        <v>40</v>
      </c>
      <c r="I1065" t="s">
        <v>93</v>
      </c>
      <c r="J1065" t="s">
        <v>133</v>
      </c>
    </row>
    <row r="1066" spans="1:10">
      <c r="A1066">
        <v>38</v>
      </c>
      <c r="B1066">
        <v>1</v>
      </c>
      <c r="C1066" t="s">
        <v>136</v>
      </c>
      <c r="D1066">
        <v>92</v>
      </c>
      <c r="E1066">
        <v>674585</v>
      </c>
      <c r="F1066">
        <v>0</v>
      </c>
      <c r="G1066">
        <v>2012</v>
      </c>
      <c r="H1066" t="s">
        <v>18</v>
      </c>
      <c r="I1066" t="s">
        <v>71</v>
      </c>
      <c r="J1066" t="s">
        <v>133</v>
      </c>
    </row>
    <row r="1067" spans="1:10">
      <c r="A1067">
        <v>48</v>
      </c>
      <c r="B1067">
        <v>1</v>
      </c>
      <c r="C1067" t="s">
        <v>136</v>
      </c>
      <c r="D1067">
        <v>92</v>
      </c>
      <c r="E1067">
        <v>4497824</v>
      </c>
      <c r="F1067">
        <v>0</v>
      </c>
      <c r="G1067">
        <v>2012</v>
      </c>
      <c r="H1067" t="s">
        <v>38</v>
      </c>
      <c r="I1067" t="s">
        <v>91</v>
      </c>
      <c r="J1067" t="s">
        <v>133</v>
      </c>
    </row>
    <row r="1068" spans="1:10">
      <c r="A1068">
        <v>16</v>
      </c>
      <c r="B1068">
        <v>1</v>
      </c>
      <c r="C1068" t="s">
        <v>136</v>
      </c>
      <c r="D1068">
        <v>92</v>
      </c>
      <c r="E1068">
        <v>508274</v>
      </c>
      <c r="F1068">
        <v>0</v>
      </c>
      <c r="G1068">
        <v>2012</v>
      </c>
      <c r="H1068" t="s">
        <v>29</v>
      </c>
      <c r="I1068" t="s">
        <v>82</v>
      </c>
      <c r="J1068" t="s">
        <v>133</v>
      </c>
    </row>
    <row r="1069" spans="1:10">
      <c r="A1069">
        <v>50</v>
      </c>
      <c r="B1069">
        <v>1</v>
      </c>
      <c r="C1069" t="s">
        <v>136</v>
      </c>
      <c r="D1069">
        <v>92</v>
      </c>
      <c r="E1069">
        <v>1207428</v>
      </c>
      <c r="F1069">
        <v>0</v>
      </c>
      <c r="G1069">
        <v>2012</v>
      </c>
      <c r="H1069" t="s">
        <v>17</v>
      </c>
      <c r="I1069" t="s">
        <v>70</v>
      </c>
      <c r="J1069" t="s">
        <v>133</v>
      </c>
    </row>
    <row r="1070" spans="1:10">
      <c r="A1070">
        <v>46</v>
      </c>
      <c r="B1070">
        <v>1</v>
      </c>
      <c r="C1070" t="s">
        <v>136</v>
      </c>
      <c r="D1070">
        <v>92</v>
      </c>
      <c r="E1070">
        <v>150656</v>
      </c>
      <c r="F1070">
        <v>0</v>
      </c>
      <c r="G1070">
        <v>2012</v>
      </c>
      <c r="H1070" t="s">
        <v>39</v>
      </c>
      <c r="I1070" t="s">
        <v>92</v>
      </c>
      <c r="J1070" t="s">
        <v>133</v>
      </c>
    </row>
    <row r="1071" spans="1:10">
      <c r="A1071">
        <v>10</v>
      </c>
      <c r="B1071">
        <v>1</v>
      </c>
      <c r="C1071" t="s">
        <v>136</v>
      </c>
      <c r="D1071">
        <v>93</v>
      </c>
      <c r="E1071">
        <v>246573</v>
      </c>
      <c r="F1071">
        <v>0</v>
      </c>
      <c r="G1071">
        <v>2012</v>
      </c>
      <c r="H1071" t="s">
        <v>21</v>
      </c>
      <c r="I1071" t="s">
        <v>74</v>
      </c>
      <c r="J1071" t="s">
        <v>134</v>
      </c>
    </row>
    <row r="1072" spans="1:10">
      <c r="A1072">
        <v>28</v>
      </c>
      <c r="B1072">
        <v>1</v>
      </c>
      <c r="C1072" t="s">
        <v>136</v>
      </c>
      <c r="D1072">
        <v>93</v>
      </c>
      <c r="E1072">
        <v>267808</v>
      </c>
      <c r="F1072">
        <v>0</v>
      </c>
      <c r="G1072">
        <v>2012</v>
      </c>
      <c r="H1072" t="s">
        <v>54</v>
      </c>
      <c r="I1072" t="s">
        <v>107</v>
      </c>
      <c r="J1072" t="s">
        <v>134</v>
      </c>
    </row>
    <row r="1073" spans="1:10">
      <c r="A1073">
        <v>41</v>
      </c>
      <c r="B1073">
        <v>1</v>
      </c>
      <c r="C1073" t="s">
        <v>136</v>
      </c>
      <c r="D1073">
        <v>93</v>
      </c>
      <c r="E1073">
        <v>227860</v>
      </c>
      <c r="F1073">
        <v>0</v>
      </c>
      <c r="G1073">
        <v>2012</v>
      </c>
      <c r="H1073" t="s">
        <v>47</v>
      </c>
      <c r="I1073" t="s">
        <v>100</v>
      </c>
      <c r="J1073" t="s">
        <v>134</v>
      </c>
    </row>
    <row r="1074" spans="1:10">
      <c r="A1074">
        <v>50</v>
      </c>
      <c r="B1074">
        <v>1</v>
      </c>
      <c r="C1074" t="s">
        <v>136</v>
      </c>
      <c r="D1074">
        <v>93</v>
      </c>
      <c r="E1074">
        <v>1606</v>
      </c>
      <c r="F1074">
        <v>0</v>
      </c>
      <c r="G1074">
        <v>2012</v>
      </c>
      <c r="H1074" t="s">
        <v>17</v>
      </c>
      <c r="I1074" t="s">
        <v>70</v>
      </c>
      <c r="J1074" t="s">
        <v>134</v>
      </c>
    </row>
    <row r="1075" spans="1:10">
      <c r="A1075">
        <v>17</v>
      </c>
      <c r="B1075">
        <v>1</v>
      </c>
      <c r="C1075" t="s">
        <v>136</v>
      </c>
      <c r="D1075">
        <v>93</v>
      </c>
      <c r="E1075">
        <v>45928</v>
      </c>
      <c r="F1075">
        <v>0</v>
      </c>
      <c r="G1075">
        <v>2012</v>
      </c>
      <c r="H1075" t="s">
        <v>32</v>
      </c>
      <c r="I1075" t="s">
        <v>85</v>
      </c>
      <c r="J1075" t="s">
        <v>134</v>
      </c>
    </row>
    <row r="1076" spans="1:10">
      <c r="A1076">
        <v>48</v>
      </c>
      <c r="B1076">
        <v>1</v>
      </c>
      <c r="C1076" t="s">
        <v>136</v>
      </c>
      <c r="D1076">
        <v>93</v>
      </c>
      <c r="E1076">
        <v>10685</v>
      </c>
      <c r="F1076">
        <v>0</v>
      </c>
      <c r="G1076">
        <v>2012</v>
      </c>
      <c r="H1076" t="s">
        <v>38</v>
      </c>
      <c r="I1076" t="s">
        <v>91</v>
      </c>
      <c r="J1076" t="s">
        <v>134</v>
      </c>
    </row>
    <row r="1077" spans="1:10">
      <c r="A1077">
        <v>7</v>
      </c>
      <c r="B1077">
        <v>1</v>
      </c>
      <c r="C1077" t="s">
        <v>136</v>
      </c>
      <c r="D1077">
        <v>93</v>
      </c>
      <c r="E1077">
        <v>13675</v>
      </c>
      <c r="F1077">
        <v>0</v>
      </c>
      <c r="G1077">
        <v>2012</v>
      </c>
      <c r="H1077" t="s">
        <v>51</v>
      </c>
      <c r="I1077" t="s">
        <v>104</v>
      </c>
      <c r="J1077" t="s">
        <v>134</v>
      </c>
    </row>
    <row r="1078" spans="1:10">
      <c r="A1078">
        <v>24</v>
      </c>
      <c r="B1078">
        <v>1</v>
      </c>
      <c r="C1078" t="s">
        <v>136</v>
      </c>
      <c r="D1078">
        <v>93</v>
      </c>
      <c r="E1078">
        <v>131699</v>
      </c>
      <c r="F1078">
        <v>0</v>
      </c>
      <c r="G1078">
        <v>2012</v>
      </c>
      <c r="H1078" t="s">
        <v>35</v>
      </c>
      <c r="I1078" t="s">
        <v>88</v>
      </c>
      <c r="J1078" t="s">
        <v>134</v>
      </c>
    </row>
    <row r="1079" spans="1:10">
      <c r="A1079">
        <v>42</v>
      </c>
      <c r="B1079">
        <v>1</v>
      </c>
      <c r="C1079" t="s">
        <v>136</v>
      </c>
      <c r="D1079">
        <v>93</v>
      </c>
      <c r="E1079">
        <v>14024</v>
      </c>
      <c r="F1079">
        <v>0</v>
      </c>
      <c r="G1079">
        <v>2012</v>
      </c>
      <c r="H1079" t="s">
        <v>24</v>
      </c>
      <c r="I1079" t="s">
        <v>77</v>
      </c>
      <c r="J1079" t="s">
        <v>134</v>
      </c>
    </row>
    <row r="1080" spans="1:10">
      <c r="A1080">
        <v>45</v>
      </c>
      <c r="B1080">
        <v>1</v>
      </c>
      <c r="C1080" t="s">
        <v>136</v>
      </c>
      <c r="D1080">
        <v>93</v>
      </c>
      <c r="E1080">
        <v>11442</v>
      </c>
      <c r="F1080">
        <v>0</v>
      </c>
      <c r="G1080">
        <v>2012</v>
      </c>
      <c r="H1080" t="s">
        <v>57</v>
      </c>
      <c r="I1080" t="s">
        <v>110</v>
      </c>
      <c r="J1080" t="s">
        <v>134</v>
      </c>
    </row>
    <row r="1081" spans="1:10">
      <c r="A1081">
        <v>11</v>
      </c>
      <c r="B1081">
        <v>1</v>
      </c>
      <c r="C1081" t="s">
        <v>136</v>
      </c>
      <c r="D1081">
        <v>93</v>
      </c>
      <c r="E1081">
        <v>781019</v>
      </c>
      <c r="F1081">
        <v>0</v>
      </c>
      <c r="G1081">
        <v>2012</v>
      </c>
      <c r="H1081" t="s">
        <v>55</v>
      </c>
      <c r="I1081" t="s">
        <v>108</v>
      </c>
      <c r="J1081" t="s">
        <v>134</v>
      </c>
    </row>
    <row r="1082" spans="1:10">
      <c r="A1082">
        <v>43</v>
      </c>
      <c r="B1082">
        <v>1</v>
      </c>
      <c r="C1082" t="s">
        <v>136</v>
      </c>
      <c r="D1082">
        <v>93</v>
      </c>
      <c r="E1082">
        <v>1297106</v>
      </c>
      <c r="F1082">
        <v>0</v>
      </c>
      <c r="G1082">
        <v>2012</v>
      </c>
      <c r="H1082" t="s">
        <v>50</v>
      </c>
      <c r="I1082" t="s">
        <v>103</v>
      </c>
      <c r="J1082" t="s">
        <v>134</v>
      </c>
    </row>
    <row r="1083" spans="1:10">
      <c r="A1083">
        <v>36</v>
      </c>
      <c r="B1083">
        <v>1</v>
      </c>
      <c r="C1083" t="s">
        <v>136</v>
      </c>
      <c r="D1083">
        <v>93</v>
      </c>
      <c r="E1083">
        <v>42337</v>
      </c>
      <c r="F1083">
        <v>0</v>
      </c>
      <c r="G1083">
        <v>2012</v>
      </c>
      <c r="H1083" t="s">
        <v>48</v>
      </c>
      <c r="I1083" t="s">
        <v>101</v>
      </c>
      <c r="J1083" t="s">
        <v>134</v>
      </c>
    </row>
    <row r="1084" spans="1:10">
      <c r="A1084">
        <v>22</v>
      </c>
      <c r="B1084">
        <v>1</v>
      </c>
      <c r="C1084" t="s">
        <v>136</v>
      </c>
      <c r="D1084">
        <v>93</v>
      </c>
      <c r="E1084">
        <v>49133</v>
      </c>
      <c r="F1084">
        <v>0</v>
      </c>
      <c r="G1084">
        <v>2012</v>
      </c>
      <c r="H1084" t="s">
        <v>33</v>
      </c>
      <c r="I1084" t="s">
        <v>86</v>
      </c>
      <c r="J1084" t="s">
        <v>134</v>
      </c>
    </row>
    <row r="1085" spans="1:10">
      <c r="A1085">
        <v>14</v>
      </c>
      <c r="B1085">
        <v>1</v>
      </c>
      <c r="C1085" t="s">
        <v>136</v>
      </c>
      <c r="D1085">
        <v>93</v>
      </c>
      <c r="E1085">
        <v>94742</v>
      </c>
      <c r="F1085">
        <v>0</v>
      </c>
      <c r="G1085">
        <v>2012</v>
      </c>
      <c r="H1085" t="s">
        <v>46</v>
      </c>
      <c r="I1085" t="s">
        <v>99</v>
      </c>
      <c r="J1085" t="s">
        <v>134</v>
      </c>
    </row>
    <row r="1086" spans="1:10">
      <c r="A1086">
        <v>25</v>
      </c>
      <c r="B1086">
        <v>1</v>
      </c>
      <c r="C1086" t="s">
        <v>136</v>
      </c>
      <c r="D1086">
        <v>93</v>
      </c>
      <c r="E1086">
        <v>171451</v>
      </c>
      <c r="F1086">
        <v>0</v>
      </c>
      <c r="G1086">
        <v>2012</v>
      </c>
      <c r="H1086" t="s">
        <v>28</v>
      </c>
      <c r="I1086" t="s">
        <v>81</v>
      </c>
      <c r="J1086" t="s">
        <v>134</v>
      </c>
    </row>
    <row r="1087" spans="1:10">
      <c r="A1087">
        <v>34</v>
      </c>
      <c r="B1087">
        <v>1</v>
      </c>
      <c r="C1087" t="s">
        <v>136</v>
      </c>
      <c r="D1087">
        <v>93</v>
      </c>
      <c r="E1087">
        <v>102556</v>
      </c>
      <c r="F1087">
        <v>0</v>
      </c>
      <c r="G1087">
        <v>2012</v>
      </c>
      <c r="H1087" t="s">
        <v>26</v>
      </c>
      <c r="I1087" t="s">
        <v>79</v>
      </c>
      <c r="J1087" t="s">
        <v>134</v>
      </c>
    </row>
    <row r="1088" spans="1:10">
      <c r="A1088">
        <v>39</v>
      </c>
      <c r="B1088">
        <v>1</v>
      </c>
      <c r="C1088" t="s">
        <v>136</v>
      </c>
      <c r="D1088">
        <v>93</v>
      </c>
      <c r="E1088">
        <v>766039</v>
      </c>
      <c r="F1088">
        <v>0</v>
      </c>
      <c r="G1088">
        <v>2012</v>
      </c>
      <c r="H1088" t="s">
        <v>49</v>
      </c>
      <c r="I1088" t="s">
        <v>102</v>
      </c>
      <c r="J1088" t="s">
        <v>134</v>
      </c>
    </row>
    <row r="1089" spans="1:10">
      <c r="A1089">
        <v>26</v>
      </c>
      <c r="B1089">
        <v>1</v>
      </c>
      <c r="C1089" t="s">
        <v>136</v>
      </c>
      <c r="D1089">
        <v>93</v>
      </c>
      <c r="E1089">
        <v>143635</v>
      </c>
      <c r="F1089">
        <v>0</v>
      </c>
      <c r="G1089">
        <v>2012</v>
      </c>
      <c r="H1089" t="s">
        <v>19</v>
      </c>
      <c r="I1089" t="s">
        <v>72</v>
      </c>
      <c r="J1089" t="s">
        <v>134</v>
      </c>
    </row>
    <row r="1090" spans="1:10">
      <c r="A1090">
        <v>0</v>
      </c>
      <c r="B1090">
        <v>1</v>
      </c>
      <c r="C1090" t="s">
        <v>136</v>
      </c>
      <c r="D1090">
        <v>93</v>
      </c>
      <c r="E1090">
        <v>6887642</v>
      </c>
      <c r="F1090">
        <v>0</v>
      </c>
      <c r="G1090">
        <v>2012</v>
      </c>
      <c r="H1090" t="s">
        <v>22</v>
      </c>
      <c r="I1090" t="s">
        <v>75</v>
      </c>
      <c r="J1090" t="s">
        <v>134</v>
      </c>
    </row>
    <row r="1091" spans="1:10">
      <c r="A1091">
        <v>32</v>
      </c>
      <c r="B1091">
        <v>1</v>
      </c>
      <c r="C1091" t="s">
        <v>136</v>
      </c>
      <c r="D1091">
        <v>93</v>
      </c>
      <c r="E1091">
        <v>75958</v>
      </c>
      <c r="F1091">
        <v>0</v>
      </c>
      <c r="G1091">
        <v>2012</v>
      </c>
      <c r="H1091" t="s">
        <v>53</v>
      </c>
      <c r="I1091" t="s">
        <v>106</v>
      </c>
      <c r="J1091" t="s">
        <v>134</v>
      </c>
    </row>
    <row r="1092" spans="1:10">
      <c r="A1092">
        <v>2</v>
      </c>
      <c r="B1092">
        <v>1</v>
      </c>
      <c r="C1092" t="s">
        <v>136</v>
      </c>
      <c r="D1092">
        <v>93</v>
      </c>
      <c r="E1092">
        <v>1196</v>
      </c>
      <c r="F1092">
        <v>0</v>
      </c>
      <c r="G1092">
        <v>2012</v>
      </c>
      <c r="H1092" t="s">
        <v>34</v>
      </c>
      <c r="I1092" t="s">
        <v>87</v>
      </c>
      <c r="J1092" t="s">
        <v>134</v>
      </c>
    </row>
    <row r="1093" spans="1:10">
      <c r="A1093">
        <v>19</v>
      </c>
      <c r="B1093">
        <v>1</v>
      </c>
      <c r="C1093" t="s">
        <v>136</v>
      </c>
      <c r="D1093">
        <v>93</v>
      </c>
      <c r="E1093">
        <v>139938</v>
      </c>
      <c r="F1093">
        <v>0</v>
      </c>
      <c r="G1093">
        <v>2012</v>
      </c>
      <c r="H1093" t="s">
        <v>45</v>
      </c>
      <c r="I1093" t="s">
        <v>98</v>
      </c>
      <c r="J1093" t="s">
        <v>134</v>
      </c>
    </row>
    <row r="1094" spans="1:10">
      <c r="A1094">
        <v>4</v>
      </c>
      <c r="B1094">
        <v>1</v>
      </c>
      <c r="C1094" t="s">
        <v>136</v>
      </c>
      <c r="D1094">
        <v>93</v>
      </c>
      <c r="E1094">
        <v>4409</v>
      </c>
      <c r="F1094">
        <v>0</v>
      </c>
      <c r="G1094">
        <v>2012</v>
      </c>
      <c r="H1094" t="s">
        <v>10</v>
      </c>
      <c r="I1094" t="s">
        <v>63</v>
      </c>
      <c r="J1094" t="s">
        <v>134</v>
      </c>
    </row>
    <row r="1095" spans="1:10">
      <c r="A1095">
        <v>6</v>
      </c>
      <c r="B1095">
        <v>1</v>
      </c>
      <c r="C1095" t="s">
        <v>136</v>
      </c>
      <c r="D1095">
        <v>93</v>
      </c>
      <c r="E1095">
        <v>238560</v>
      </c>
      <c r="F1095">
        <v>0</v>
      </c>
      <c r="G1095">
        <v>2012</v>
      </c>
      <c r="H1095" t="s">
        <v>7</v>
      </c>
      <c r="I1095" t="s">
        <v>60</v>
      </c>
      <c r="J1095" t="s">
        <v>134</v>
      </c>
    </row>
    <row r="1096" spans="1:10">
      <c r="A1096">
        <v>49</v>
      </c>
      <c r="B1096">
        <v>1</v>
      </c>
      <c r="C1096" t="s">
        <v>136</v>
      </c>
      <c r="D1096">
        <v>93</v>
      </c>
      <c r="E1096">
        <v>391</v>
      </c>
      <c r="F1096">
        <v>0</v>
      </c>
      <c r="G1096">
        <v>2012</v>
      </c>
      <c r="H1096" t="s">
        <v>25</v>
      </c>
      <c r="I1096" t="s">
        <v>78</v>
      </c>
      <c r="J1096" t="s">
        <v>134</v>
      </c>
    </row>
    <row r="1097" spans="1:10">
      <c r="A1097">
        <v>38</v>
      </c>
      <c r="B1097">
        <v>1</v>
      </c>
      <c r="C1097" t="s">
        <v>136</v>
      </c>
      <c r="D1097">
        <v>93</v>
      </c>
      <c r="E1097">
        <v>728</v>
      </c>
      <c r="F1097">
        <v>0</v>
      </c>
      <c r="G1097">
        <v>2012</v>
      </c>
      <c r="H1097" t="s">
        <v>18</v>
      </c>
      <c r="I1097" t="s">
        <v>71</v>
      </c>
      <c r="J1097" t="s">
        <v>134</v>
      </c>
    </row>
    <row r="1098" spans="1:10">
      <c r="A1098">
        <v>18</v>
      </c>
      <c r="B1098">
        <v>1</v>
      </c>
      <c r="C1098" t="s">
        <v>136</v>
      </c>
      <c r="D1098">
        <v>93</v>
      </c>
      <c r="E1098">
        <v>120956</v>
      </c>
      <c r="F1098">
        <v>0</v>
      </c>
      <c r="G1098">
        <v>2012</v>
      </c>
      <c r="H1098" t="s">
        <v>6</v>
      </c>
      <c r="I1098" t="s">
        <v>59</v>
      </c>
      <c r="J1098" t="s">
        <v>134</v>
      </c>
    </row>
    <row r="1099" spans="1:10">
      <c r="A1099">
        <v>3</v>
      </c>
      <c r="B1099">
        <v>1</v>
      </c>
      <c r="C1099" t="s">
        <v>136</v>
      </c>
      <c r="D1099">
        <v>93</v>
      </c>
      <c r="E1099">
        <v>44335</v>
      </c>
      <c r="F1099">
        <v>0</v>
      </c>
      <c r="G1099">
        <v>2012</v>
      </c>
      <c r="H1099" t="s">
        <v>31</v>
      </c>
      <c r="I1099" t="s">
        <v>84</v>
      </c>
      <c r="J1099" t="s">
        <v>134</v>
      </c>
    </row>
    <row r="1100" spans="1:10">
      <c r="A1100">
        <v>47</v>
      </c>
      <c r="B1100">
        <v>1</v>
      </c>
      <c r="C1100" t="s">
        <v>136</v>
      </c>
      <c r="D1100">
        <v>93</v>
      </c>
      <c r="E1100">
        <v>177412</v>
      </c>
      <c r="F1100">
        <v>0</v>
      </c>
      <c r="G1100">
        <v>2012</v>
      </c>
      <c r="H1100" t="s">
        <v>44</v>
      </c>
      <c r="I1100" t="s">
        <v>97</v>
      </c>
      <c r="J1100" t="s">
        <v>134</v>
      </c>
    </row>
    <row r="1101" spans="1:10">
      <c r="A1101">
        <v>33</v>
      </c>
      <c r="B1101">
        <v>1</v>
      </c>
      <c r="C1101" t="s">
        <v>136</v>
      </c>
      <c r="D1101">
        <v>93</v>
      </c>
      <c r="E1101">
        <v>11756</v>
      </c>
      <c r="F1101">
        <v>0</v>
      </c>
      <c r="G1101">
        <v>2012</v>
      </c>
      <c r="H1101" t="s">
        <v>52</v>
      </c>
      <c r="I1101" t="s">
        <v>105</v>
      </c>
      <c r="J1101" t="s">
        <v>134</v>
      </c>
    </row>
    <row r="1102" spans="1:10">
      <c r="A1102">
        <v>37</v>
      </c>
      <c r="B1102">
        <v>1</v>
      </c>
      <c r="C1102" t="s">
        <v>136</v>
      </c>
      <c r="D1102">
        <v>93</v>
      </c>
      <c r="E1102">
        <v>37471</v>
      </c>
      <c r="F1102">
        <v>0</v>
      </c>
      <c r="G1102">
        <v>2012</v>
      </c>
      <c r="H1102" t="s">
        <v>30</v>
      </c>
      <c r="I1102" t="s">
        <v>83</v>
      </c>
      <c r="J1102" t="s">
        <v>134</v>
      </c>
    </row>
    <row r="1103" spans="1:10">
      <c r="A1103">
        <v>5</v>
      </c>
      <c r="B1103">
        <v>1</v>
      </c>
      <c r="C1103" t="s">
        <v>136</v>
      </c>
      <c r="D1103">
        <v>93</v>
      </c>
      <c r="E1103">
        <v>248207</v>
      </c>
      <c r="F1103">
        <v>0</v>
      </c>
      <c r="G1103">
        <v>2012</v>
      </c>
      <c r="H1103" t="s">
        <v>27</v>
      </c>
      <c r="I1103" t="s">
        <v>80</v>
      </c>
      <c r="J1103" t="s">
        <v>134</v>
      </c>
    </row>
    <row r="1104" spans="1:10">
      <c r="A1104">
        <v>16</v>
      </c>
      <c r="B1104">
        <v>1</v>
      </c>
      <c r="C1104" t="s">
        <v>136</v>
      </c>
      <c r="D1104">
        <v>93</v>
      </c>
      <c r="E1104">
        <v>59387</v>
      </c>
      <c r="F1104">
        <v>0</v>
      </c>
      <c r="G1104">
        <v>2012</v>
      </c>
      <c r="H1104" t="s">
        <v>29</v>
      </c>
      <c r="I1104" t="s">
        <v>82</v>
      </c>
      <c r="J1104" t="s">
        <v>134</v>
      </c>
    </row>
    <row r="1105" spans="1:10">
      <c r="A1105">
        <v>35</v>
      </c>
      <c r="B1105">
        <v>1</v>
      </c>
      <c r="C1105" t="s">
        <v>136</v>
      </c>
      <c r="D1105">
        <v>93</v>
      </c>
      <c r="E1105">
        <v>435</v>
      </c>
      <c r="F1105">
        <v>0</v>
      </c>
      <c r="G1105">
        <v>2012</v>
      </c>
      <c r="H1105" t="s">
        <v>9</v>
      </c>
      <c r="I1105" t="s">
        <v>62</v>
      </c>
      <c r="J1105" t="s">
        <v>134</v>
      </c>
    </row>
    <row r="1106" spans="1:10">
      <c r="A1106">
        <v>44</v>
      </c>
      <c r="B1106">
        <v>1</v>
      </c>
      <c r="C1106" t="s">
        <v>136</v>
      </c>
      <c r="D1106">
        <v>93</v>
      </c>
      <c r="E1106">
        <v>311079</v>
      </c>
      <c r="F1106">
        <v>0</v>
      </c>
      <c r="G1106">
        <v>2012</v>
      </c>
      <c r="H1106" t="s">
        <v>16</v>
      </c>
      <c r="I1106" t="s">
        <v>69</v>
      </c>
      <c r="J1106" t="s">
        <v>134</v>
      </c>
    </row>
    <row r="1107" spans="1:10">
      <c r="A1107">
        <v>1</v>
      </c>
      <c r="B1107">
        <v>1</v>
      </c>
      <c r="C1107" t="s">
        <v>136</v>
      </c>
      <c r="D1107">
        <v>93</v>
      </c>
      <c r="E1107">
        <v>539302</v>
      </c>
      <c r="F1107">
        <v>0</v>
      </c>
      <c r="G1107">
        <v>2012</v>
      </c>
      <c r="H1107" t="s">
        <v>41</v>
      </c>
      <c r="I1107" t="s">
        <v>94</v>
      </c>
      <c r="J1107" t="s">
        <v>134</v>
      </c>
    </row>
    <row r="1108" spans="1:10">
      <c r="A1108">
        <v>15</v>
      </c>
      <c r="B1108">
        <v>1</v>
      </c>
      <c r="C1108" t="s">
        <v>136</v>
      </c>
      <c r="D1108">
        <v>93</v>
      </c>
      <c r="E1108">
        <v>456804</v>
      </c>
      <c r="F1108">
        <v>0</v>
      </c>
      <c r="G1108">
        <v>2012</v>
      </c>
      <c r="H1108" t="s">
        <v>14</v>
      </c>
      <c r="I1108" t="s">
        <v>67</v>
      </c>
      <c r="J1108" t="s">
        <v>134</v>
      </c>
    </row>
    <row r="1109" spans="1:10">
      <c r="A1109">
        <v>32</v>
      </c>
      <c r="B1109">
        <v>1</v>
      </c>
      <c r="C1109" t="s">
        <v>136</v>
      </c>
      <c r="D1109">
        <v>94</v>
      </c>
      <c r="E1109">
        <v>14599</v>
      </c>
      <c r="F1109">
        <v>0</v>
      </c>
      <c r="G1109">
        <v>2012</v>
      </c>
      <c r="H1109" t="s">
        <v>53</v>
      </c>
      <c r="I1109" t="s">
        <v>106</v>
      </c>
      <c r="J1109" t="s">
        <v>135</v>
      </c>
    </row>
    <row r="1110" spans="1:10">
      <c r="A1110">
        <v>48</v>
      </c>
      <c r="B1110">
        <v>1</v>
      </c>
      <c r="C1110" t="s">
        <v>136</v>
      </c>
      <c r="D1110">
        <v>94</v>
      </c>
      <c r="E1110">
        <v>416639</v>
      </c>
      <c r="F1110">
        <v>0</v>
      </c>
      <c r="G1110">
        <v>2012</v>
      </c>
      <c r="H1110" t="s">
        <v>38</v>
      </c>
      <c r="I1110" t="s">
        <v>91</v>
      </c>
      <c r="J1110" t="s">
        <v>135</v>
      </c>
    </row>
    <row r="1111" spans="1:10">
      <c r="A1111">
        <v>16</v>
      </c>
      <c r="B1111">
        <v>1</v>
      </c>
      <c r="C1111" t="s">
        <v>136</v>
      </c>
      <c r="D1111">
        <v>94</v>
      </c>
      <c r="E1111">
        <v>25304</v>
      </c>
      <c r="F1111">
        <v>0</v>
      </c>
      <c r="G1111">
        <v>2012</v>
      </c>
      <c r="H1111" t="s">
        <v>29</v>
      </c>
      <c r="I1111" t="s">
        <v>82</v>
      </c>
      <c r="J1111" t="s">
        <v>135</v>
      </c>
    </row>
    <row r="1112" spans="1:10">
      <c r="A1112">
        <v>35</v>
      </c>
      <c r="B1112">
        <v>1</v>
      </c>
      <c r="C1112" t="s">
        <v>136</v>
      </c>
      <c r="D1112">
        <v>94</v>
      </c>
      <c r="E1112">
        <v>3755</v>
      </c>
      <c r="F1112">
        <v>0</v>
      </c>
      <c r="G1112">
        <v>2012</v>
      </c>
      <c r="H1112" t="s">
        <v>9</v>
      </c>
      <c r="I1112" t="s">
        <v>62</v>
      </c>
      <c r="J1112" t="s">
        <v>135</v>
      </c>
    </row>
    <row r="1113" spans="1:10">
      <c r="A1113">
        <v>38</v>
      </c>
      <c r="B1113">
        <v>1</v>
      </c>
      <c r="C1113" t="s">
        <v>136</v>
      </c>
      <c r="D1113">
        <v>94</v>
      </c>
      <c r="E1113">
        <v>125762</v>
      </c>
      <c r="F1113">
        <v>0</v>
      </c>
      <c r="G1113">
        <v>2012</v>
      </c>
      <c r="H1113" t="s">
        <v>18</v>
      </c>
      <c r="I1113" t="s">
        <v>71</v>
      </c>
      <c r="J1113" t="s">
        <v>135</v>
      </c>
    </row>
    <row r="1114" spans="1:10">
      <c r="A1114">
        <v>10</v>
      </c>
      <c r="B1114">
        <v>1</v>
      </c>
      <c r="C1114" t="s">
        <v>136</v>
      </c>
      <c r="D1114">
        <v>94</v>
      </c>
      <c r="E1114">
        <v>303073</v>
      </c>
      <c r="F1114">
        <v>0</v>
      </c>
      <c r="G1114">
        <v>2012</v>
      </c>
      <c r="H1114" t="s">
        <v>21</v>
      </c>
      <c r="I1114" t="s">
        <v>74</v>
      </c>
      <c r="J1114" t="s">
        <v>135</v>
      </c>
    </row>
    <row r="1115" spans="1:10">
      <c r="A1115">
        <v>33</v>
      </c>
      <c r="B1115">
        <v>1</v>
      </c>
      <c r="C1115" t="s">
        <v>136</v>
      </c>
      <c r="D1115">
        <v>94</v>
      </c>
      <c r="E1115">
        <v>5639808</v>
      </c>
      <c r="F1115">
        <v>0</v>
      </c>
      <c r="G1115">
        <v>2012</v>
      </c>
      <c r="H1115" t="s">
        <v>52</v>
      </c>
      <c r="I1115" t="s">
        <v>105</v>
      </c>
      <c r="J1115" t="s">
        <v>135</v>
      </c>
    </row>
    <row r="1116" spans="1:10">
      <c r="A1116">
        <v>44</v>
      </c>
      <c r="B1116">
        <v>1</v>
      </c>
      <c r="C1116" t="s">
        <v>136</v>
      </c>
      <c r="D1116">
        <v>94</v>
      </c>
      <c r="E1116">
        <v>292130</v>
      </c>
      <c r="F1116">
        <v>0</v>
      </c>
      <c r="G1116">
        <v>2012</v>
      </c>
      <c r="H1116" t="s">
        <v>16</v>
      </c>
      <c r="I1116" t="s">
        <v>69</v>
      </c>
      <c r="J1116" t="s">
        <v>135</v>
      </c>
    </row>
    <row r="1117" spans="1:10">
      <c r="A1117">
        <v>4</v>
      </c>
      <c r="B1117">
        <v>1</v>
      </c>
      <c r="C1117" t="s">
        <v>136</v>
      </c>
      <c r="D1117">
        <v>94</v>
      </c>
      <c r="E1117">
        <v>3357</v>
      </c>
      <c r="F1117">
        <v>0</v>
      </c>
      <c r="G1117">
        <v>2012</v>
      </c>
      <c r="H1117" t="s">
        <v>10</v>
      </c>
      <c r="I1117" t="s">
        <v>63</v>
      </c>
      <c r="J1117" t="s">
        <v>135</v>
      </c>
    </row>
    <row r="1118" spans="1:10">
      <c r="A1118">
        <v>8</v>
      </c>
      <c r="B1118">
        <v>1</v>
      </c>
      <c r="C1118" t="s">
        <v>136</v>
      </c>
      <c r="D1118">
        <v>94</v>
      </c>
      <c r="E1118">
        <v>16862</v>
      </c>
      <c r="F1118">
        <v>0</v>
      </c>
      <c r="G1118">
        <v>2012</v>
      </c>
      <c r="H1118" t="s">
        <v>20</v>
      </c>
      <c r="I1118" t="s">
        <v>73</v>
      </c>
      <c r="J1118" t="s">
        <v>135</v>
      </c>
    </row>
    <row r="1119" spans="1:10">
      <c r="A1119">
        <v>17</v>
      </c>
      <c r="B1119">
        <v>1</v>
      </c>
      <c r="C1119" t="s">
        <v>136</v>
      </c>
      <c r="D1119">
        <v>94</v>
      </c>
      <c r="E1119">
        <v>6039</v>
      </c>
      <c r="F1119">
        <v>0</v>
      </c>
      <c r="G1119">
        <v>2012</v>
      </c>
      <c r="H1119" t="s">
        <v>32</v>
      </c>
      <c r="I1119" t="s">
        <v>85</v>
      </c>
      <c r="J1119" t="s">
        <v>135</v>
      </c>
    </row>
    <row r="1120" spans="1:10">
      <c r="A1120">
        <v>7</v>
      </c>
      <c r="B1120">
        <v>1</v>
      </c>
      <c r="C1120" t="s">
        <v>136</v>
      </c>
      <c r="D1120">
        <v>94</v>
      </c>
      <c r="E1120">
        <v>54461</v>
      </c>
      <c r="F1120">
        <v>0</v>
      </c>
      <c r="G1120">
        <v>2012</v>
      </c>
      <c r="H1120" t="s">
        <v>51</v>
      </c>
      <c r="I1120" t="s">
        <v>104</v>
      </c>
      <c r="J1120" t="s">
        <v>135</v>
      </c>
    </row>
    <row r="1121" spans="1:10">
      <c r="A1121">
        <v>25</v>
      </c>
      <c r="B1121">
        <v>1</v>
      </c>
      <c r="C1121" t="s">
        <v>136</v>
      </c>
      <c r="D1121">
        <v>94</v>
      </c>
      <c r="E1121">
        <v>1428</v>
      </c>
      <c r="F1121">
        <v>0</v>
      </c>
      <c r="G1121">
        <v>2012</v>
      </c>
      <c r="H1121" t="s">
        <v>28</v>
      </c>
      <c r="I1121" t="s">
        <v>81</v>
      </c>
      <c r="J1121" t="s">
        <v>135</v>
      </c>
    </row>
    <row r="1122" spans="1:10">
      <c r="A1122">
        <v>26</v>
      </c>
      <c r="B1122">
        <v>1</v>
      </c>
      <c r="C1122" t="s">
        <v>136</v>
      </c>
      <c r="D1122">
        <v>94</v>
      </c>
      <c r="E1122">
        <v>72805</v>
      </c>
      <c r="F1122">
        <v>0</v>
      </c>
      <c r="G1122">
        <v>2012</v>
      </c>
      <c r="H1122" t="s">
        <v>19</v>
      </c>
      <c r="I1122" t="s">
        <v>72</v>
      </c>
      <c r="J1122" t="s">
        <v>135</v>
      </c>
    </row>
    <row r="1123" spans="1:10">
      <c r="A1123">
        <v>12</v>
      </c>
      <c r="B1123">
        <v>1</v>
      </c>
      <c r="C1123" t="s">
        <v>136</v>
      </c>
      <c r="D1123">
        <v>94</v>
      </c>
      <c r="E1123">
        <v>59117</v>
      </c>
      <c r="F1123">
        <v>0</v>
      </c>
      <c r="G1123">
        <v>2012</v>
      </c>
      <c r="H1123" t="s">
        <v>8</v>
      </c>
      <c r="I1123" t="s">
        <v>61</v>
      </c>
      <c r="J1123" t="s">
        <v>135</v>
      </c>
    </row>
    <row r="1124" spans="1:10">
      <c r="A1124">
        <v>6</v>
      </c>
      <c r="B1124">
        <v>1</v>
      </c>
      <c r="C1124" t="s">
        <v>136</v>
      </c>
      <c r="D1124">
        <v>94</v>
      </c>
      <c r="E1124">
        <v>139904</v>
      </c>
      <c r="F1124">
        <v>0</v>
      </c>
      <c r="G1124">
        <v>2012</v>
      </c>
      <c r="H1124" t="s">
        <v>7</v>
      </c>
      <c r="I1124" t="s">
        <v>60</v>
      </c>
      <c r="J1124" t="s">
        <v>135</v>
      </c>
    </row>
    <row r="1125" spans="1:10">
      <c r="A1125">
        <v>31</v>
      </c>
      <c r="B1125">
        <v>1</v>
      </c>
      <c r="C1125" t="s">
        <v>136</v>
      </c>
      <c r="D1125">
        <v>94</v>
      </c>
      <c r="E1125">
        <v>986295</v>
      </c>
      <c r="F1125">
        <v>0</v>
      </c>
      <c r="G1125">
        <v>2012</v>
      </c>
      <c r="H1125" t="s">
        <v>37</v>
      </c>
      <c r="I1125" t="s">
        <v>90</v>
      </c>
      <c r="J1125" t="s">
        <v>135</v>
      </c>
    </row>
    <row r="1126" spans="1:10">
      <c r="A1126">
        <v>5</v>
      </c>
      <c r="B1126">
        <v>1</v>
      </c>
      <c r="C1126" t="s">
        <v>136</v>
      </c>
      <c r="D1126">
        <v>94</v>
      </c>
      <c r="E1126">
        <v>1986852</v>
      </c>
      <c r="F1126">
        <v>0</v>
      </c>
      <c r="G1126">
        <v>2012</v>
      </c>
      <c r="H1126" t="s">
        <v>27</v>
      </c>
      <c r="I1126" t="s">
        <v>80</v>
      </c>
      <c r="J1126" t="s">
        <v>135</v>
      </c>
    </row>
    <row r="1127" spans="1:10">
      <c r="A1127">
        <v>24</v>
      </c>
      <c r="B1127">
        <v>1</v>
      </c>
      <c r="C1127" t="s">
        <v>136</v>
      </c>
      <c r="D1127">
        <v>94</v>
      </c>
      <c r="E1127">
        <v>21203</v>
      </c>
      <c r="F1127">
        <v>0</v>
      </c>
      <c r="G1127">
        <v>2012</v>
      </c>
      <c r="H1127" t="s">
        <v>35</v>
      </c>
      <c r="I1127" t="s">
        <v>88</v>
      </c>
      <c r="J1127" t="s">
        <v>135</v>
      </c>
    </row>
    <row r="1128" spans="1:10">
      <c r="A1128">
        <v>39</v>
      </c>
      <c r="B1128">
        <v>1</v>
      </c>
      <c r="C1128" t="s">
        <v>136</v>
      </c>
      <c r="D1128">
        <v>94</v>
      </c>
      <c r="E1128">
        <v>599250</v>
      </c>
      <c r="F1128">
        <v>0</v>
      </c>
      <c r="G1128">
        <v>2012</v>
      </c>
      <c r="H1128" t="s">
        <v>49</v>
      </c>
      <c r="I1128" t="s">
        <v>102</v>
      </c>
      <c r="J1128" t="s">
        <v>135</v>
      </c>
    </row>
    <row r="1129" spans="1:10">
      <c r="A1129">
        <v>9</v>
      </c>
      <c r="B1129">
        <v>1</v>
      </c>
      <c r="C1129" t="s">
        <v>136</v>
      </c>
      <c r="D1129">
        <v>94</v>
      </c>
      <c r="E1129">
        <v>904103</v>
      </c>
      <c r="F1129">
        <v>0</v>
      </c>
      <c r="G1129">
        <v>2012</v>
      </c>
      <c r="H1129" t="s">
        <v>56</v>
      </c>
      <c r="I1129" t="s">
        <v>109</v>
      </c>
      <c r="J1129" t="s">
        <v>135</v>
      </c>
    </row>
    <row r="1130" spans="1:10">
      <c r="A1130">
        <v>51</v>
      </c>
      <c r="B1130">
        <v>1</v>
      </c>
      <c r="C1130" t="s">
        <v>136</v>
      </c>
      <c r="D1130">
        <v>94</v>
      </c>
      <c r="E1130">
        <v>683</v>
      </c>
      <c r="F1130">
        <v>0</v>
      </c>
      <c r="G1130">
        <v>2012</v>
      </c>
      <c r="H1130" t="s">
        <v>43</v>
      </c>
      <c r="I1130" t="s">
        <v>96</v>
      </c>
      <c r="J1130" t="s">
        <v>135</v>
      </c>
    </row>
    <row r="1131" spans="1:10">
      <c r="A1131">
        <v>1</v>
      </c>
      <c r="B1131">
        <v>1</v>
      </c>
      <c r="C1131" t="s">
        <v>136</v>
      </c>
      <c r="D1131">
        <v>94</v>
      </c>
      <c r="E1131">
        <v>5723</v>
      </c>
      <c r="F1131">
        <v>0</v>
      </c>
      <c r="G1131">
        <v>2012</v>
      </c>
      <c r="H1131" t="s">
        <v>41</v>
      </c>
      <c r="I1131" t="s">
        <v>94</v>
      </c>
      <c r="J1131" t="s">
        <v>135</v>
      </c>
    </row>
    <row r="1132" spans="1:10">
      <c r="A1132">
        <v>36</v>
      </c>
      <c r="B1132">
        <v>1</v>
      </c>
      <c r="C1132" t="s">
        <v>136</v>
      </c>
      <c r="D1132">
        <v>94</v>
      </c>
      <c r="E1132">
        <v>131206</v>
      </c>
      <c r="F1132">
        <v>0</v>
      </c>
      <c r="G1132">
        <v>2012</v>
      </c>
      <c r="H1132" t="s">
        <v>48</v>
      </c>
      <c r="I1132" t="s">
        <v>101</v>
      </c>
      <c r="J1132" t="s">
        <v>135</v>
      </c>
    </row>
    <row r="1133" spans="1:10">
      <c r="A1133">
        <v>37</v>
      </c>
      <c r="B1133">
        <v>1</v>
      </c>
      <c r="C1133" t="s">
        <v>136</v>
      </c>
      <c r="D1133">
        <v>94</v>
      </c>
      <c r="E1133">
        <v>13106</v>
      </c>
      <c r="F1133">
        <v>0</v>
      </c>
      <c r="G1133">
        <v>2012</v>
      </c>
      <c r="H1133" t="s">
        <v>30</v>
      </c>
      <c r="I1133" t="s">
        <v>83</v>
      </c>
      <c r="J1133" t="s">
        <v>135</v>
      </c>
    </row>
    <row r="1134" spans="1:10">
      <c r="A1134">
        <v>42</v>
      </c>
      <c r="B1134">
        <v>1</v>
      </c>
      <c r="C1134" t="s">
        <v>136</v>
      </c>
      <c r="D1134">
        <v>94</v>
      </c>
      <c r="E1134">
        <v>1530</v>
      </c>
      <c r="F1134">
        <v>0</v>
      </c>
      <c r="G1134">
        <v>2012</v>
      </c>
      <c r="H1134" t="s">
        <v>24</v>
      </c>
      <c r="I1134" t="s">
        <v>77</v>
      </c>
      <c r="J1134" t="s">
        <v>135</v>
      </c>
    </row>
    <row r="1135" spans="1:10">
      <c r="A1135">
        <v>0</v>
      </c>
      <c r="B1135">
        <v>1</v>
      </c>
      <c r="C1135" t="s">
        <v>136</v>
      </c>
      <c r="D1135">
        <v>94</v>
      </c>
      <c r="E1135">
        <v>14504752</v>
      </c>
      <c r="F1135">
        <v>0</v>
      </c>
      <c r="G1135">
        <v>2012</v>
      </c>
      <c r="H1135" t="s">
        <v>22</v>
      </c>
      <c r="I1135" t="s">
        <v>75</v>
      </c>
      <c r="J1135" t="s">
        <v>135</v>
      </c>
    </row>
    <row r="1136" spans="1:10">
      <c r="A1136">
        <v>43</v>
      </c>
      <c r="B1136">
        <v>1</v>
      </c>
      <c r="C1136" t="s">
        <v>136</v>
      </c>
      <c r="D1136">
        <v>94</v>
      </c>
      <c r="E1136">
        <v>37696</v>
      </c>
      <c r="F1136">
        <v>0</v>
      </c>
      <c r="G1136">
        <v>2012</v>
      </c>
      <c r="H1136" t="s">
        <v>50</v>
      </c>
      <c r="I1136" t="s">
        <v>103</v>
      </c>
      <c r="J1136" t="s">
        <v>135</v>
      </c>
    </row>
    <row r="1137" spans="1:10">
      <c r="A1137">
        <v>18</v>
      </c>
      <c r="B1137">
        <v>1</v>
      </c>
      <c r="C1137" t="s">
        <v>136</v>
      </c>
      <c r="D1137">
        <v>94</v>
      </c>
      <c r="E1137">
        <v>22372</v>
      </c>
      <c r="F1137">
        <v>0</v>
      </c>
      <c r="G1137">
        <v>2012</v>
      </c>
      <c r="H1137" t="s">
        <v>6</v>
      </c>
      <c r="I1137" t="s">
        <v>59</v>
      </c>
      <c r="J1137" t="s">
        <v>135</v>
      </c>
    </row>
    <row r="1138" spans="1:10">
      <c r="A1138">
        <v>41</v>
      </c>
      <c r="B1138">
        <v>1</v>
      </c>
      <c r="C1138" t="s">
        <v>136</v>
      </c>
      <c r="D1138">
        <v>94</v>
      </c>
      <c r="E1138">
        <v>16927</v>
      </c>
      <c r="F1138">
        <v>0</v>
      </c>
      <c r="G1138">
        <v>2012</v>
      </c>
      <c r="H1138" t="s">
        <v>47</v>
      </c>
      <c r="I1138" t="s">
        <v>100</v>
      </c>
      <c r="J1138" t="s">
        <v>135</v>
      </c>
    </row>
    <row r="1139" spans="1:10">
      <c r="A1139">
        <v>13</v>
      </c>
      <c r="B1139">
        <v>1</v>
      </c>
      <c r="C1139" t="s">
        <v>136</v>
      </c>
      <c r="D1139">
        <v>94</v>
      </c>
      <c r="E1139">
        <v>3162</v>
      </c>
      <c r="F1139">
        <v>0</v>
      </c>
      <c r="G1139">
        <v>2012</v>
      </c>
      <c r="H1139" t="s">
        <v>13</v>
      </c>
      <c r="I1139" t="s">
        <v>66</v>
      </c>
      <c r="J1139" t="s">
        <v>135</v>
      </c>
    </row>
    <row r="1140" spans="1:10">
      <c r="A1140">
        <v>3</v>
      </c>
      <c r="B1140">
        <v>1</v>
      </c>
      <c r="C1140" t="s">
        <v>136</v>
      </c>
      <c r="D1140">
        <v>94</v>
      </c>
      <c r="E1140">
        <v>115655</v>
      </c>
      <c r="F1140">
        <v>0</v>
      </c>
      <c r="G1140">
        <v>2012</v>
      </c>
      <c r="H1140" t="s">
        <v>31</v>
      </c>
      <c r="I1140" t="s">
        <v>84</v>
      </c>
      <c r="J1140" t="s">
        <v>135</v>
      </c>
    </row>
    <row r="1141" spans="1:10">
      <c r="A1141">
        <v>29</v>
      </c>
      <c r="B1141">
        <v>1</v>
      </c>
      <c r="C1141" t="s">
        <v>136</v>
      </c>
      <c r="D1141">
        <v>94</v>
      </c>
      <c r="E1141">
        <v>78094</v>
      </c>
      <c r="F1141">
        <v>0</v>
      </c>
      <c r="G1141">
        <v>2012</v>
      </c>
      <c r="H1141" t="s">
        <v>15</v>
      </c>
      <c r="I1141" t="s">
        <v>68</v>
      </c>
      <c r="J1141" t="s">
        <v>135</v>
      </c>
    </row>
    <row r="1142" spans="1:10">
      <c r="A1142">
        <v>30</v>
      </c>
      <c r="B1142">
        <v>1</v>
      </c>
      <c r="C1142" t="s">
        <v>136</v>
      </c>
      <c r="D1142">
        <v>94</v>
      </c>
      <c r="E1142">
        <v>4428</v>
      </c>
      <c r="F1142">
        <v>0</v>
      </c>
      <c r="G1142">
        <v>2012</v>
      </c>
      <c r="H1142" t="s">
        <v>42</v>
      </c>
      <c r="I1142" t="s">
        <v>95</v>
      </c>
      <c r="J1142" t="s">
        <v>135</v>
      </c>
    </row>
    <row r="1143" spans="1:10">
      <c r="A1143">
        <v>46</v>
      </c>
      <c r="B1143">
        <v>1</v>
      </c>
      <c r="C1143" t="s">
        <v>136</v>
      </c>
      <c r="D1143">
        <v>94</v>
      </c>
      <c r="E1143">
        <v>4654</v>
      </c>
      <c r="F1143">
        <v>0</v>
      </c>
      <c r="G1143">
        <v>2012</v>
      </c>
      <c r="H1143" t="s">
        <v>39</v>
      </c>
      <c r="I1143" t="s">
        <v>92</v>
      </c>
      <c r="J1143" t="s">
        <v>135</v>
      </c>
    </row>
    <row r="1144" spans="1:10">
      <c r="A1144">
        <v>20</v>
      </c>
      <c r="B1144">
        <v>1</v>
      </c>
      <c r="C1144" t="s">
        <v>136</v>
      </c>
      <c r="D1144">
        <v>94</v>
      </c>
      <c r="E1144">
        <v>3460</v>
      </c>
      <c r="F1144">
        <v>0</v>
      </c>
      <c r="G1144">
        <v>2012</v>
      </c>
      <c r="H1144" t="s">
        <v>40</v>
      </c>
      <c r="I1144" t="s">
        <v>93</v>
      </c>
      <c r="J1144" t="s">
        <v>135</v>
      </c>
    </row>
    <row r="1145" spans="1:10">
      <c r="A1145">
        <v>22</v>
      </c>
      <c r="B1145">
        <v>1</v>
      </c>
      <c r="C1145" t="s">
        <v>136</v>
      </c>
      <c r="D1145">
        <v>94</v>
      </c>
      <c r="E1145">
        <v>603528</v>
      </c>
      <c r="F1145">
        <v>0</v>
      </c>
      <c r="G1145">
        <v>2012</v>
      </c>
      <c r="H1145" t="s">
        <v>33</v>
      </c>
      <c r="I1145" t="s">
        <v>86</v>
      </c>
      <c r="J1145" t="s">
        <v>135</v>
      </c>
    </row>
    <row r="1146" spans="1:10">
      <c r="A1146">
        <v>34</v>
      </c>
      <c r="B1146">
        <v>1</v>
      </c>
      <c r="C1146" t="s">
        <v>136</v>
      </c>
      <c r="D1146">
        <v>94</v>
      </c>
      <c r="E1146">
        <v>74160</v>
      </c>
      <c r="F1146">
        <v>0</v>
      </c>
      <c r="G1146">
        <v>2012</v>
      </c>
      <c r="H1146" t="s">
        <v>26</v>
      </c>
      <c r="I1146" t="s">
        <v>79</v>
      </c>
      <c r="J1146" t="s">
        <v>135</v>
      </c>
    </row>
    <row r="1147" spans="1:10">
      <c r="A1147">
        <v>50</v>
      </c>
      <c r="B1147">
        <v>1</v>
      </c>
      <c r="C1147" t="s">
        <v>136</v>
      </c>
      <c r="D1147">
        <v>94</v>
      </c>
      <c r="E1147">
        <v>84211</v>
      </c>
      <c r="F1147">
        <v>0</v>
      </c>
      <c r="G1147">
        <v>2012</v>
      </c>
      <c r="H1147" t="s">
        <v>17</v>
      </c>
      <c r="I1147" t="s">
        <v>70</v>
      </c>
      <c r="J1147" t="s">
        <v>135</v>
      </c>
    </row>
    <row r="1148" spans="1:10">
      <c r="A1148">
        <v>45</v>
      </c>
      <c r="B1148">
        <v>1</v>
      </c>
      <c r="C1148" t="s">
        <v>136</v>
      </c>
      <c r="D1148">
        <v>94</v>
      </c>
      <c r="E1148">
        <v>47154</v>
      </c>
      <c r="F1148">
        <v>0</v>
      </c>
      <c r="G1148">
        <v>2012</v>
      </c>
      <c r="H1148" t="s">
        <v>57</v>
      </c>
      <c r="I1148" t="s">
        <v>110</v>
      </c>
      <c r="J1148" t="s">
        <v>135</v>
      </c>
    </row>
    <row r="1149" spans="1:10">
      <c r="A1149">
        <v>49</v>
      </c>
      <c r="B1149">
        <v>1</v>
      </c>
      <c r="C1149" t="s">
        <v>136</v>
      </c>
      <c r="D1149">
        <v>94</v>
      </c>
      <c r="E1149">
        <v>11405</v>
      </c>
      <c r="F1149">
        <v>0</v>
      </c>
      <c r="G1149">
        <v>2012</v>
      </c>
      <c r="H1149" t="s">
        <v>25</v>
      </c>
      <c r="I1149" t="s">
        <v>78</v>
      </c>
      <c r="J1149" t="s">
        <v>135</v>
      </c>
    </row>
    <row r="1150" spans="1:10">
      <c r="A1150">
        <v>27</v>
      </c>
      <c r="B1150">
        <v>1</v>
      </c>
      <c r="C1150" t="s">
        <v>136</v>
      </c>
      <c r="D1150">
        <v>94</v>
      </c>
      <c r="E1150">
        <v>3083</v>
      </c>
      <c r="F1150">
        <v>0</v>
      </c>
      <c r="G1150">
        <v>2012</v>
      </c>
      <c r="H1150" t="s">
        <v>36</v>
      </c>
      <c r="I1150" t="s">
        <v>89</v>
      </c>
      <c r="J1150" t="s">
        <v>135</v>
      </c>
    </row>
    <row r="1151" spans="1:10">
      <c r="A1151">
        <v>23</v>
      </c>
      <c r="B1151">
        <v>1</v>
      </c>
      <c r="C1151" t="s">
        <v>136</v>
      </c>
      <c r="D1151">
        <v>94</v>
      </c>
      <c r="E1151">
        <v>85077</v>
      </c>
      <c r="F1151">
        <v>0</v>
      </c>
      <c r="G1151">
        <v>2012</v>
      </c>
      <c r="H1151" t="s">
        <v>11</v>
      </c>
      <c r="I1151" t="s">
        <v>64</v>
      </c>
      <c r="J1151" t="s">
        <v>135</v>
      </c>
    </row>
    <row r="1152" spans="1:10">
      <c r="A1152">
        <v>11</v>
      </c>
      <c r="B1152">
        <v>1</v>
      </c>
      <c r="C1152" t="s">
        <v>136</v>
      </c>
      <c r="D1152">
        <v>94</v>
      </c>
      <c r="E1152">
        <v>174044</v>
      </c>
      <c r="F1152">
        <v>0</v>
      </c>
      <c r="G1152">
        <v>2012</v>
      </c>
      <c r="H1152" t="s">
        <v>55</v>
      </c>
      <c r="I1152" t="s">
        <v>108</v>
      </c>
      <c r="J1152" t="s">
        <v>135</v>
      </c>
    </row>
    <row r="1153" spans="1:10">
      <c r="A1153">
        <v>28</v>
      </c>
      <c r="B1153">
        <v>1</v>
      </c>
      <c r="C1153" t="s">
        <v>136</v>
      </c>
      <c r="D1153">
        <v>94</v>
      </c>
      <c r="E1153">
        <v>6049</v>
      </c>
      <c r="F1153">
        <v>0</v>
      </c>
      <c r="G1153">
        <v>2012</v>
      </c>
      <c r="H1153" t="s">
        <v>54</v>
      </c>
      <c r="I1153" t="s">
        <v>107</v>
      </c>
      <c r="J1153" t="s">
        <v>135</v>
      </c>
    </row>
    <row r="1154" spans="1:10">
      <c r="A1154">
        <v>14</v>
      </c>
      <c r="B1154">
        <v>1</v>
      </c>
      <c r="C1154" t="s">
        <v>136</v>
      </c>
      <c r="D1154">
        <v>94</v>
      </c>
      <c r="E1154">
        <v>906599</v>
      </c>
      <c r="F1154">
        <v>0</v>
      </c>
      <c r="G1154">
        <v>2012</v>
      </c>
      <c r="H1154" t="s">
        <v>46</v>
      </c>
      <c r="I1154" t="s">
        <v>99</v>
      </c>
      <c r="J1154" t="s">
        <v>135</v>
      </c>
    </row>
    <row r="1155" spans="1:10">
      <c r="A1155">
        <v>2</v>
      </c>
      <c r="B1155">
        <v>1</v>
      </c>
      <c r="C1155" t="s">
        <v>136</v>
      </c>
      <c r="D1155">
        <v>94</v>
      </c>
      <c r="E1155">
        <v>6863</v>
      </c>
      <c r="F1155">
        <v>0</v>
      </c>
      <c r="G1155">
        <v>2012</v>
      </c>
      <c r="H1155" t="s">
        <v>34</v>
      </c>
      <c r="I1155" t="s">
        <v>87</v>
      </c>
      <c r="J1155" t="s">
        <v>135</v>
      </c>
    </row>
    <row r="1156" spans="1:10">
      <c r="A1156">
        <v>15</v>
      </c>
      <c r="B1156">
        <v>1</v>
      </c>
      <c r="C1156" t="s">
        <v>136</v>
      </c>
      <c r="D1156">
        <v>94</v>
      </c>
      <c r="E1156">
        <v>46088</v>
      </c>
      <c r="F1156">
        <v>0</v>
      </c>
      <c r="G1156">
        <v>2012</v>
      </c>
      <c r="H1156" t="s">
        <v>14</v>
      </c>
      <c r="I1156" t="s">
        <v>67</v>
      </c>
      <c r="J1156" t="s">
        <v>135</v>
      </c>
    </row>
    <row r="1157" spans="1:10">
      <c r="A1157">
        <v>40</v>
      </c>
      <c r="B1157">
        <v>1</v>
      </c>
      <c r="C1157" t="s">
        <v>136</v>
      </c>
      <c r="D1157">
        <v>94</v>
      </c>
      <c r="E1157">
        <v>33338</v>
      </c>
      <c r="F1157">
        <v>0</v>
      </c>
      <c r="G1157">
        <v>2012</v>
      </c>
      <c r="H1157" t="s">
        <v>12</v>
      </c>
      <c r="I1157" t="s">
        <v>65</v>
      </c>
      <c r="J1157" t="s">
        <v>135</v>
      </c>
    </row>
    <row r="1158" spans="1:10">
      <c r="A1158">
        <v>47</v>
      </c>
      <c r="B1158">
        <v>1</v>
      </c>
      <c r="C1158" t="s">
        <v>136</v>
      </c>
      <c r="D1158">
        <v>94</v>
      </c>
      <c r="E1158">
        <v>116444</v>
      </c>
      <c r="F1158">
        <v>0</v>
      </c>
      <c r="G1158">
        <v>2012</v>
      </c>
      <c r="H1158" t="s">
        <v>44</v>
      </c>
      <c r="I1158" t="s">
        <v>97</v>
      </c>
      <c r="J1158" t="s">
        <v>135</v>
      </c>
    </row>
    <row r="1159" spans="1:10">
      <c r="A1159">
        <v>21</v>
      </c>
      <c r="B1159">
        <v>1</v>
      </c>
      <c r="C1159" t="s">
        <v>136</v>
      </c>
      <c r="D1159">
        <v>94</v>
      </c>
      <c r="E1159">
        <v>168308</v>
      </c>
      <c r="F1159">
        <v>0</v>
      </c>
      <c r="G1159">
        <v>2012</v>
      </c>
      <c r="H1159" t="s">
        <v>23</v>
      </c>
      <c r="I1159" t="s">
        <v>76</v>
      </c>
      <c r="J1159" t="s">
        <v>135</v>
      </c>
    </row>
    <row r="1160" spans="1:10">
      <c r="A1160">
        <v>19</v>
      </c>
      <c r="B1160">
        <v>1</v>
      </c>
      <c r="C1160" t="s">
        <v>136</v>
      </c>
      <c r="D1160">
        <v>94</v>
      </c>
      <c r="E1160">
        <v>26959</v>
      </c>
      <c r="F1160">
        <v>0</v>
      </c>
      <c r="G1160">
        <v>2012</v>
      </c>
      <c r="H1160" t="s">
        <v>45</v>
      </c>
      <c r="I1160" t="s">
        <v>98</v>
      </c>
      <c r="J1160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workbookViewId="0">
      <selection activeCell="B24" sqref="B24"/>
    </sheetView>
  </sheetViews>
  <sheetFormatPr defaultRowHeight="15"/>
  <cols>
    <col min="1" max="1" width="18.7109375" bestFit="1" customWidth="1"/>
    <col min="2" max="2" width="26.140625" bestFit="1" customWidth="1"/>
    <col min="3" max="3" width="43.28515625" bestFit="1" customWidth="1"/>
    <col min="4" max="4" width="55.5703125" bestFit="1" customWidth="1"/>
    <col min="5" max="5" width="74.42578125" bestFit="1" customWidth="1"/>
    <col min="6" max="6" width="50.140625" bestFit="1" customWidth="1"/>
    <col min="7" max="7" width="44.85546875" bestFit="1" customWidth="1"/>
    <col min="8" max="8" width="32" bestFit="1" customWidth="1"/>
    <col min="9" max="9" width="43.140625" bestFit="1" customWidth="1"/>
    <col min="10" max="10" width="23.140625" bestFit="1" customWidth="1"/>
    <col min="11" max="11" width="25.7109375" bestFit="1" customWidth="1"/>
    <col min="12" max="12" width="22.140625" bestFit="1" customWidth="1"/>
    <col min="13" max="13" width="44.85546875" bestFit="1" customWidth="1"/>
    <col min="14" max="14" width="33" bestFit="1" customWidth="1"/>
    <col min="15" max="15" width="24.85546875" bestFit="1" customWidth="1"/>
    <col min="16" max="16" width="28.5703125" bestFit="1" customWidth="1"/>
    <col min="17" max="17" width="18.5703125" bestFit="1" customWidth="1"/>
    <col min="18" max="18" width="33.140625" bestFit="1" customWidth="1"/>
    <col min="19" max="19" width="35.7109375" bestFit="1" customWidth="1"/>
    <col min="20" max="20" width="17.85546875" bestFit="1" customWidth="1"/>
    <col min="21" max="21" width="22.42578125" bestFit="1" customWidth="1"/>
    <col min="22" max="22" width="24" bestFit="1" customWidth="1"/>
    <col min="23" max="23" width="24.85546875" bestFit="1" customWidth="1"/>
    <col min="24" max="24" width="21.7109375" bestFit="1" customWidth="1"/>
    <col min="25" max="25" width="24.42578125" bestFit="1" customWidth="1"/>
    <col min="26" max="26" width="11.28515625" bestFit="1" customWidth="1"/>
    <col min="27" max="27" width="8" bestFit="1" customWidth="1"/>
    <col min="28" max="28" width="24.85546875" bestFit="1" customWidth="1"/>
    <col min="29" max="29" width="8" bestFit="1" customWidth="1"/>
    <col min="30" max="30" width="28.5703125" bestFit="1" customWidth="1"/>
    <col min="31" max="31" width="9" bestFit="1" customWidth="1"/>
    <col min="32" max="32" width="18.5703125" bestFit="1" customWidth="1"/>
    <col min="33" max="33" width="9" bestFit="1" customWidth="1"/>
    <col min="34" max="34" width="33.140625" bestFit="1" customWidth="1"/>
    <col min="35" max="35" width="9" bestFit="1" customWidth="1"/>
    <col min="36" max="36" width="35.7109375" bestFit="1" customWidth="1"/>
    <col min="37" max="37" width="8" bestFit="1" customWidth="1"/>
    <col min="38" max="38" width="17.85546875" bestFit="1" customWidth="1"/>
    <col min="39" max="39" width="10" bestFit="1" customWidth="1"/>
    <col min="40" max="40" width="22.42578125" bestFit="1" customWidth="1"/>
    <col min="41" max="41" width="9" bestFit="1" customWidth="1"/>
    <col min="42" max="42" width="24" bestFit="1" customWidth="1"/>
    <col min="43" max="43" width="10" bestFit="1" customWidth="1"/>
    <col min="44" max="44" width="24.85546875" bestFit="1" customWidth="1"/>
    <col min="45" max="45" width="10" bestFit="1" customWidth="1"/>
    <col min="46" max="46" width="21.7109375" bestFit="1" customWidth="1"/>
    <col min="47" max="47" width="9" bestFit="1" customWidth="1"/>
    <col min="48" max="48" width="24.42578125" bestFit="1" customWidth="1"/>
    <col min="49" max="49" width="9" bestFit="1" customWidth="1"/>
    <col min="50" max="50" width="11.28515625" bestFit="1" customWidth="1"/>
  </cols>
  <sheetData>
    <row r="1" spans="1:25">
      <c r="A1" s="1" t="s">
        <v>138</v>
      </c>
      <c r="B1" t="s">
        <v>140</v>
      </c>
    </row>
    <row r="2" spans="1:25">
      <c r="A2" s="1" t="s">
        <v>4</v>
      </c>
      <c r="B2" t="s">
        <v>140</v>
      </c>
    </row>
    <row r="4" spans="1:25">
      <c r="A4" s="1" t="s">
        <v>142</v>
      </c>
      <c r="B4" s="1" t="s">
        <v>141</v>
      </c>
    </row>
    <row r="5" spans="1:25">
      <c r="B5">
        <v>1</v>
      </c>
      <c r="C5">
        <v>3</v>
      </c>
      <c r="D5">
        <v>9</v>
      </c>
      <c r="E5">
        <v>10</v>
      </c>
      <c r="F5">
        <v>12</v>
      </c>
      <c r="G5">
        <v>16</v>
      </c>
      <c r="H5">
        <v>18</v>
      </c>
      <c r="I5">
        <v>21</v>
      </c>
      <c r="J5">
        <v>36</v>
      </c>
      <c r="K5">
        <v>44</v>
      </c>
      <c r="L5">
        <v>45</v>
      </c>
      <c r="M5">
        <v>50</v>
      </c>
      <c r="N5">
        <v>59</v>
      </c>
      <c r="O5">
        <v>60</v>
      </c>
      <c r="P5">
        <v>61</v>
      </c>
      <c r="Q5">
        <v>80</v>
      </c>
      <c r="R5">
        <v>81</v>
      </c>
      <c r="S5">
        <v>87</v>
      </c>
      <c r="T5">
        <v>89</v>
      </c>
      <c r="U5">
        <v>90</v>
      </c>
      <c r="V5">
        <v>91</v>
      </c>
      <c r="W5">
        <v>92</v>
      </c>
      <c r="X5">
        <v>93</v>
      </c>
      <c r="Y5">
        <v>94</v>
      </c>
    </row>
    <row r="6" spans="1:25">
      <c r="A6" s="1" t="s">
        <v>139</v>
      </c>
      <c r="B6" t="s">
        <v>112</v>
      </c>
      <c r="C6" t="s">
        <v>113</v>
      </c>
      <c r="D6" t="s">
        <v>114</v>
      </c>
      <c r="E6" t="s">
        <v>115</v>
      </c>
      <c r="F6" t="s">
        <v>116</v>
      </c>
      <c r="G6" t="s">
        <v>117</v>
      </c>
      <c r="H6" t="s">
        <v>118</v>
      </c>
      <c r="I6" t="s">
        <v>119</v>
      </c>
      <c r="J6" t="s">
        <v>120</v>
      </c>
      <c r="K6" t="s">
        <v>121</v>
      </c>
      <c r="L6" t="s">
        <v>122</v>
      </c>
      <c r="M6" t="s">
        <v>123</v>
      </c>
      <c r="N6" t="s">
        <v>124</v>
      </c>
      <c r="O6" t="s">
        <v>125</v>
      </c>
      <c r="P6" t="s">
        <v>126</v>
      </c>
      <c r="Q6" t="s">
        <v>127</v>
      </c>
      <c r="R6" t="s">
        <v>128</v>
      </c>
      <c r="S6" t="s">
        <v>129</v>
      </c>
      <c r="T6" t="s">
        <v>130</v>
      </c>
      <c r="U6" t="s">
        <v>131</v>
      </c>
      <c r="V6" t="s">
        <v>132</v>
      </c>
      <c r="W6" t="s">
        <v>133</v>
      </c>
      <c r="X6" t="s">
        <v>134</v>
      </c>
      <c r="Y6" t="s">
        <v>135</v>
      </c>
    </row>
    <row r="7" spans="1:25">
      <c r="A7" s="2" t="s">
        <v>94</v>
      </c>
      <c r="B7" s="3">
        <v>99337</v>
      </c>
      <c r="C7" s="3">
        <v>9394</v>
      </c>
      <c r="D7" s="3">
        <v>125312</v>
      </c>
      <c r="E7" s="3">
        <v>4397</v>
      </c>
      <c r="F7" s="3">
        <v>210558</v>
      </c>
      <c r="G7" s="3">
        <v>374656</v>
      </c>
      <c r="H7" s="3">
        <v>1659613</v>
      </c>
      <c r="I7" s="3">
        <v>31484</v>
      </c>
      <c r="J7" s="3">
        <v>4325193</v>
      </c>
      <c r="K7" s="3">
        <v>9078</v>
      </c>
      <c r="L7" s="3"/>
      <c r="M7" s="3">
        <v>75815</v>
      </c>
      <c r="N7" s="3">
        <v>8434</v>
      </c>
      <c r="O7" s="3">
        <v>10458</v>
      </c>
      <c r="P7" s="3">
        <v>123470</v>
      </c>
      <c r="Q7" s="3">
        <v>484003</v>
      </c>
      <c r="R7" s="3">
        <v>202775</v>
      </c>
      <c r="S7" s="3">
        <v>144686</v>
      </c>
      <c r="T7" s="3">
        <v>447136</v>
      </c>
      <c r="U7" s="3">
        <v>267388</v>
      </c>
      <c r="V7" s="3">
        <v>746705</v>
      </c>
      <c r="W7" s="3">
        <v>1672951</v>
      </c>
      <c r="X7" s="3">
        <v>539302</v>
      </c>
      <c r="Y7" s="3">
        <v>5723</v>
      </c>
    </row>
    <row r="8" spans="1:25">
      <c r="A8" s="2" t="s">
        <v>87</v>
      </c>
      <c r="B8" s="3">
        <v>115414</v>
      </c>
      <c r="C8" s="3">
        <v>149273</v>
      </c>
      <c r="D8" s="3">
        <v>9483</v>
      </c>
      <c r="E8" s="3"/>
      <c r="F8" s="3">
        <v>19593</v>
      </c>
      <c r="G8" s="3">
        <v>40612</v>
      </c>
      <c r="H8" s="3">
        <v>136623</v>
      </c>
      <c r="I8" s="3">
        <v>3863</v>
      </c>
      <c r="J8" s="3">
        <v>325838</v>
      </c>
      <c r="K8" s="3">
        <v>10666</v>
      </c>
      <c r="L8" s="3">
        <v>56923</v>
      </c>
      <c r="M8" s="3">
        <v>27910</v>
      </c>
      <c r="N8" s="3">
        <v>24827</v>
      </c>
      <c r="O8" s="3">
        <v>9441</v>
      </c>
      <c r="P8" s="3">
        <v>21419</v>
      </c>
      <c r="Q8" s="3">
        <v>84265</v>
      </c>
      <c r="R8" s="3">
        <v>90862</v>
      </c>
      <c r="S8" s="3">
        <v>57954</v>
      </c>
      <c r="T8" s="3">
        <v>193287</v>
      </c>
      <c r="U8" s="3">
        <v>4102</v>
      </c>
      <c r="V8" s="3">
        <v>86266</v>
      </c>
      <c r="W8" s="3">
        <v>263273</v>
      </c>
      <c r="X8" s="3">
        <v>1196</v>
      </c>
      <c r="Y8" s="3">
        <v>6863</v>
      </c>
    </row>
    <row r="9" spans="1:25">
      <c r="A9" s="2" t="s">
        <v>84</v>
      </c>
      <c r="B9" s="3">
        <v>445515</v>
      </c>
      <c r="C9" s="3">
        <v>16601</v>
      </c>
      <c r="D9" s="3">
        <v>96322</v>
      </c>
      <c r="E9" s="3">
        <v>1689</v>
      </c>
      <c r="F9" s="3">
        <v>134743</v>
      </c>
      <c r="G9" s="3">
        <v>339637</v>
      </c>
      <c r="H9" s="3">
        <v>1592882</v>
      </c>
      <c r="I9" s="3">
        <v>27427</v>
      </c>
      <c r="J9" s="3">
        <v>1938708</v>
      </c>
      <c r="K9" s="3">
        <v>14280</v>
      </c>
      <c r="L9" s="3"/>
      <c r="M9" s="3">
        <v>27875</v>
      </c>
      <c r="N9" s="3">
        <v>124100</v>
      </c>
      <c r="O9" s="3">
        <v>4362</v>
      </c>
      <c r="P9" s="3">
        <v>123166</v>
      </c>
      <c r="Q9" s="3">
        <v>860414</v>
      </c>
      <c r="R9" s="3">
        <v>439609</v>
      </c>
      <c r="S9" s="3"/>
      <c r="T9" s="3">
        <v>792165</v>
      </c>
      <c r="U9" s="3"/>
      <c r="V9" s="3">
        <v>1292563</v>
      </c>
      <c r="W9" s="3">
        <v>3145545</v>
      </c>
      <c r="X9" s="3">
        <v>44335</v>
      </c>
      <c r="Y9" s="3">
        <v>115655</v>
      </c>
    </row>
    <row r="10" spans="1:25">
      <c r="A10" s="2" t="s">
        <v>63</v>
      </c>
      <c r="B10" s="3">
        <v>67782</v>
      </c>
      <c r="C10" s="3">
        <v>30648</v>
      </c>
      <c r="D10" s="3">
        <v>56458</v>
      </c>
      <c r="E10" s="3">
        <v>9612</v>
      </c>
      <c r="F10" s="3">
        <v>85609</v>
      </c>
      <c r="G10" s="3">
        <v>246420</v>
      </c>
      <c r="H10" s="3">
        <v>617027</v>
      </c>
      <c r="I10" s="3">
        <v>1803</v>
      </c>
      <c r="J10" s="3">
        <v>1140359</v>
      </c>
      <c r="K10" s="3">
        <v>5363</v>
      </c>
      <c r="L10" s="3"/>
      <c r="M10" s="3">
        <v>28884</v>
      </c>
      <c r="N10" s="3">
        <v>25864</v>
      </c>
      <c r="O10" s="3">
        <v>3759</v>
      </c>
      <c r="P10" s="3">
        <v>58695</v>
      </c>
      <c r="Q10" s="3">
        <v>271836</v>
      </c>
      <c r="R10" s="3">
        <v>165405</v>
      </c>
      <c r="S10" s="3">
        <v>3295</v>
      </c>
      <c r="T10" s="3">
        <v>292040</v>
      </c>
      <c r="U10" s="3"/>
      <c r="V10" s="3">
        <v>470004</v>
      </c>
      <c r="W10" s="3">
        <v>525687</v>
      </c>
      <c r="X10" s="3">
        <v>4409</v>
      </c>
      <c r="Y10" s="3">
        <v>3357</v>
      </c>
    </row>
    <row r="11" spans="1:25">
      <c r="A11" s="2" t="s">
        <v>80</v>
      </c>
      <c r="B11" s="3">
        <v>2737204</v>
      </c>
      <c r="C11" s="3">
        <v>1166677</v>
      </c>
      <c r="D11" s="3">
        <v>409756</v>
      </c>
      <c r="E11" s="3">
        <v>68472</v>
      </c>
      <c r="F11" s="3">
        <v>587858</v>
      </c>
      <c r="G11" s="3">
        <v>2025625</v>
      </c>
      <c r="H11" s="3">
        <v>6285210</v>
      </c>
      <c r="I11" s="3">
        <v>5498</v>
      </c>
      <c r="J11" s="3">
        <v>17525708</v>
      </c>
      <c r="K11" s="3">
        <v>468048</v>
      </c>
      <c r="L11" s="3">
        <v>115592</v>
      </c>
      <c r="M11" s="3">
        <v>845382</v>
      </c>
      <c r="N11" s="3">
        <v>1919435</v>
      </c>
      <c r="O11" s="3">
        <v>484498</v>
      </c>
      <c r="P11" s="3">
        <v>1446165</v>
      </c>
      <c r="Q11" s="3">
        <v>6406715</v>
      </c>
      <c r="R11" s="3">
        <v>2679797</v>
      </c>
      <c r="S11" s="3">
        <v>1288840</v>
      </c>
      <c r="T11" s="3">
        <v>14163792</v>
      </c>
      <c r="U11" s="3"/>
      <c r="V11" s="3">
        <v>11460441</v>
      </c>
      <c r="W11" s="3">
        <v>11158794</v>
      </c>
      <c r="X11" s="3">
        <v>248207</v>
      </c>
      <c r="Y11" s="3">
        <v>1986852</v>
      </c>
    </row>
    <row r="12" spans="1:25">
      <c r="A12" s="2" t="s">
        <v>60</v>
      </c>
      <c r="B12" s="3">
        <v>790894</v>
      </c>
      <c r="C12" s="3">
        <v>114778</v>
      </c>
      <c r="D12" s="3">
        <v>89007</v>
      </c>
      <c r="E12" s="3">
        <v>94119</v>
      </c>
      <c r="F12" s="3">
        <v>264155</v>
      </c>
      <c r="G12" s="3">
        <v>533676</v>
      </c>
      <c r="H12" s="3">
        <v>1787216</v>
      </c>
      <c r="I12" s="3">
        <v>14622</v>
      </c>
      <c r="J12" s="3">
        <v>2026071</v>
      </c>
      <c r="K12" s="3">
        <v>20475</v>
      </c>
      <c r="L12" s="3">
        <v>114806</v>
      </c>
      <c r="M12" s="3">
        <v>118436</v>
      </c>
      <c r="N12" s="3">
        <v>61576</v>
      </c>
      <c r="O12" s="3">
        <v>20412</v>
      </c>
      <c r="P12" s="3">
        <v>344513</v>
      </c>
      <c r="Q12" s="3">
        <v>791707</v>
      </c>
      <c r="R12" s="3">
        <v>108092</v>
      </c>
      <c r="S12" s="3"/>
      <c r="T12" s="3">
        <v>1027477</v>
      </c>
      <c r="U12" s="3"/>
      <c r="V12" s="3">
        <v>1417866</v>
      </c>
      <c r="W12" s="3">
        <v>940634</v>
      </c>
      <c r="X12" s="3">
        <v>238560</v>
      </c>
      <c r="Y12" s="3">
        <v>139904</v>
      </c>
    </row>
    <row r="13" spans="1:25">
      <c r="A13" s="2" t="s">
        <v>104</v>
      </c>
      <c r="B13" s="3">
        <v>45635</v>
      </c>
      <c r="C13" s="3">
        <v>12850</v>
      </c>
      <c r="D13" s="3">
        <v>117724</v>
      </c>
      <c r="E13" s="3">
        <v>4871</v>
      </c>
      <c r="F13" s="3">
        <v>4024</v>
      </c>
      <c r="G13" s="3">
        <v>270589</v>
      </c>
      <c r="H13" s="3">
        <v>855353</v>
      </c>
      <c r="I13" s="3">
        <v>2093</v>
      </c>
      <c r="J13" s="3">
        <v>315758</v>
      </c>
      <c r="K13" s="3">
        <v>1744</v>
      </c>
      <c r="L13" s="3">
        <v>139</v>
      </c>
      <c r="M13" s="3">
        <v>141078</v>
      </c>
      <c r="N13" s="3">
        <v>9280</v>
      </c>
      <c r="O13" s="3">
        <v>69801</v>
      </c>
      <c r="P13" s="3">
        <v>112801</v>
      </c>
      <c r="Q13" s="3">
        <v>377451</v>
      </c>
      <c r="R13" s="3">
        <v>242735</v>
      </c>
      <c r="S13" s="3">
        <v>959</v>
      </c>
      <c r="T13" s="3">
        <v>346818</v>
      </c>
      <c r="U13" s="3"/>
      <c r="V13" s="3">
        <v>288418</v>
      </c>
      <c r="W13" s="3">
        <v>456004</v>
      </c>
      <c r="X13" s="3">
        <v>13675</v>
      </c>
      <c r="Y13" s="3">
        <v>54461</v>
      </c>
    </row>
    <row r="14" spans="1:25">
      <c r="A14" s="2" t="s">
        <v>73</v>
      </c>
      <c r="B14" s="3">
        <v>5677</v>
      </c>
      <c r="C14" s="3">
        <v>204</v>
      </c>
      <c r="D14" s="3">
        <v>14971</v>
      </c>
      <c r="E14" s="3"/>
      <c r="F14" s="3">
        <v>615</v>
      </c>
      <c r="G14" s="3">
        <v>128887</v>
      </c>
      <c r="H14" s="3">
        <v>595046</v>
      </c>
      <c r="I14" s="3"/>
      <c r="J14" s="3">
        <v>9305</v>
      </c>
      <c r="K14" s="3">
        <v>2835</v>
      </c>
      <c r="L14" s="3">
        <v>272296</v>
      </c>
      <c r="M14" s="3">
        <v>9902</v>
      </c>
      <c r="N14" s="3">
        <v>2601</v>
      </c>
      <c r="O14" s="3">
        <v>15668</v>
      </c>
      <c r="P14" s="3">
        <v>14655</v>
      </c>
      <c r="Q14" s="3">
        <v>151058</v>
      </c>
      <c r="R14" s="3">
        <v>70722</v>
      </c>
      <c r="S14" s="3">
        <v>33965</v>
      </c>
      <c r="T14" s="3">
        <v>109566</v>
      </c>
      <c r="U14" s="3"/>
      <c r="V14" s="3">
        <v>73508</v>
      </c>
      <c r="W14" s="3">
        <v>345676</v>
      </c>
      <c r="X14" s="3"/>
      <c r="Y14" s="3">
        <v>16862</v>
      </c>
    </row>
    <row r="15" spans="1:25">
      <c r="A15" s="2" t="s">
        <v>109</v>
      </c>
      <c r="B15" s="3"/>
      <c r="C15" s="3"/>
      <c r="D15" s="3">
        <v>668</v>
      </c>
      <c r="E15" s="3"/>
      <c r="F15" s="3">
        <v>395</v>
      </c>
      <c r="G15" s="3">
        <v>377</v>
      </c>
      <c r="H15" s="3">
        <v>27981</v>
      </c>
      <c r="I15" s="3"/>
      <c r="J15" s="3">
        <v>114389</v>
      </c>
      <c r="K15" s="3">
        <v>132</v>
      </c>
      <c r="L15" s="3"/>
      <c r="M15" s="3">
        <v>30025</v>
      </c>
      <c r="N15" s="3"/>
      <c r="O15" s="3">
        <v>37847</v>
      </c>
      <c r="P15" s="3">
        <v>22558</v>
      </c>
      <c r="Q15" s="3">
        <v>262423</v>
      </c>
      <c r="R15" s="3">
        <v>5218</v>
      </c>
      <c r="S15" s="3"/>
      <c r="T15" s="3">
        <v>150281</v>
      </c>
      <c r="U15" s="3"/>
      <c r="V15" s="3">
        <v>137352</v>
      </c>
      <c r="W15" s="3"/>
      <c r="X15" s="3"/>
      <c r="Y15" s="3">
        <v>904103</v>
      </c>
    </row>
    <row r="16" spans="1:25">
      <c r="A16" s="2" t="s">
        <v>74</v>
      </c>
      <c r="B16" s="3">
        <v>1914873</v>
      </c>
      <c r="C16" s="3">
        <v>4055801</v>
      </c>
      <c r="D16" s="3">
        <v>287867</v>
      </c>
      <c r="E16" s="3">
        <v>72740</v>
      </c>
      <c r="F16" s="3">
        <v>836227</v>
      </c>
      <c r="G16" s="3">
        <v>808326</v>
      </c>
      <c r="H16" s="3">
        <v>2216086</v>
      </c>
      <c r="I16" s="3">
        <v>1989</v>
      </c>
      <c r="J16" s="3">
        <v>7089772</v>
      </c>
      <c r="K16" s="3">
        <v>62895</v>
      </c>
      <c r="L16" s="3">
        <v>1210894</v>
      </c>
      <c r="M16" s="3">
        <v>292937</v>
      </c>
      <c r="N16" s="3">
        <v>397854</v>
      </c>
      <c r="O16" s="3">
        <v>185863</v>
      </c>
      <c r="P16" s="3">
        <v>609487</v>
      </c>
      <c r="Q16" s="3">
        <v>3026327</v>
      </c>
      <c r="R16" s="3">
        <v>2235356</v>
      </c>
      <c r="S16" s="3">
        <v>390269</v>
      </c>
      <c r="T16" s="3">
        <v>3285353</v>
      </c>
      <c r="U16" s="3"/>
      <c r="V16" s="3">
        <v>3789283</v>
      </c>
      <c r="W16" s="3">
        <v>5288669</v>
      </c>
      <c r="X16" s="3">
        <v>246573</v>
      </c>
      <c r="Y16" s="3">
        <v>303073</v>
      </c>
    </row>
    <row r="17" spans="1:25">
      <c r="A17" s="2" t="s">
        <v>108</v>
      </c>
      <c r="B17" s="3">
        <v>706610</v>
      </c>
      <c r="C17" s="3">
        <v>50159</v>
      </c>
      <c r="D17" s="3">
        <v>196524</v>
      </c>
      <c r="E17" s="3">
        <v>30301</v>
      </c>
      <c r="F17" s="3">
        <v>299412</v>
      </c>
      <c r="G17" s="3">
        <v>789886</v>
      </c>
      <c r="H17" s="3">
        <v>1820465</v>
      </c>
      <c r="I17" s="3">
        <v>7925</v>
      </c>
      <c r="J17" s="3">
        <v>4000148</v>
      </c>
      <c r="K17" s="3">
        <v>10579</v>
      </c>
      <c r="L17" s="3">
        <v>23544</v>
      </c>
      <c r="M17" s="3">
        <v>109502</v>
      </c>
      <c r="N17" s="3">
        <v>35162</v>
      </c>
      <c r="O17" s="3">
        <v>6432</v>
      </c>
      <c r="P17" s="3">
        <v>222282</v>
      </c>
      <c r="Q17" s="3">
        <v>1241714</v>
      </c>
      <c r="R17" s="3">
        <v>597048</v>
      </c>
      <c r="S17" s="3">
        <v>283538</v>
      </c>
      <c r="T17" s="3">
        <v>1271476</v>
      </c>
      <c r="U17" s="3"/>
      <c r="V17" s="3">
        <v>2012272</v>
      </c>
      <c r="W17" s="3">
        <v>1833403</v>
      </c>
      <c r="X17" s="3">
        <v>781019</v>
      </c>
      <c r="Y17" s="3">
        <v>174044</v>
      </c>
    </row>
    <row r="18" spans="1:25">
      <c r="A18" s="2" t="s">
        <v>61</v>
      </c>
      <c r="B18" s="3">
        <v>379912</v>
      </c>
      <c r="C18" s="3">
        <v>841</v>
      </c>
      <c r="D18" s="3">
        <v>26662</v>
      </c>
      <c r="E18" s="3">
        <v>4907</v>
      </c>
      <c r="F18" s="3">
        <v>4397</v>
      </c>
      <c r="G18" s="3">
        <v>87633</v>
      </c>
      <c r="H18" s="3">
        <v>285687</v>
      </c>
      <c r="I18" s="3"/>
      <c r="J18" s="3">
        <v>562160</v>
      </c>
      <c r="K18" s="3">
        <v>4364</v>
      </c>
      <c r="L18" s="3"/>
      <c r="M18" s="3">
        <v>20163</v>
      </c>
      <c r="N18" s="3">
        <v>19536</v>
      </c>
      <c r="O18" s="3">
        <v>10997</v>
      </c>
      <c r="P18" s="3">
        <v>40208</v>
      </c>
      <c r="Q18" s="3">
        <v>377159</v>
      </c>
      <c r="R18" s="3">
        <v>128805</v>
      </c>
      <c r="S18" s="3">
        <v>94495</v>
      </c>
      <c r="T18" s="3">
        <v>98422</v>
      </c>
      <c r="U18" s="3"/>
      <c r="V18" s="3">
        <v>280595</v>
      </c>
      <c r="W18" s="3"/>
      <c r="X18" s="3"/>
      <c r="Y18" s="3">
        <v>59117</v>
      </c>
    </row>
    <row r="19" spans="1:25">
      <c r="A19" s="2" t="s">
        <v>66</v>
      </c>
      <c r="B19" s="3">
        <v>29887</v>
      </c>
      <c r="C19" s="3">
        <v>2900</v>
      </c>
      <c r="D19" s="3">
        <v>25790</v>
      </c>
      <c r="E19" s="3">
        <v>7836</v>
      </c>
      <c r="F19" s="3">
        <v>5862</v>
      </c>
      <c r="G19" s="3">
        <v>123149</v>
      </c>
      <c r="H19" s="3">
        <v>320831</v>
      </c>
      <c r="I19" s="3">
        <v>1036</v>
      </c>
      <c r="J19" s="3">
        <v>533364</v>
      </c>
      <c r="K19" s="3">
        <v>33762</v>
      </c>
      <c r="L19" s="3"/>
      <c r="M19" s="3">
        <v>25177</v>
      </c>
      <c r="N19" s="3">
        <v>77583</v>
      </c>
      <c r="O19" s="3">
        <v>417</v>
      </c>
      <c r="P19" s="3">
        <v>36948</v>
      </c>
      <c r="Q19" s="3">
        <v>199217</v>
      </c>
      <c r="R19" s="3">
        <v>136039</v>
      </c>
      <c r="S19" s="3">
        <v>2075</v>
      </c>
      <c r="T19" s="3">
        <v>349438</v>
      </c>
      <c r="U19" s="3">
        <v>127622</v>
      </c>
      <c r="V19" s="3">
        <v>124809</v>
      </c>
      <c r="W19" s="3">
        <v>81164</v>
      </c>
      <c r="X19" s="3"/>
      <c r="Y19" s="3">
        <v>3162</v>
      </c>
    </row>
    <row r="20" spans="1:25">
      <c r="A20" s="2" t="s">
        <v>99</v>
      </c>
      <c r="B20" s="3">
        <v>1118339</v>
      </c>
      <c r="C20" s="3">
        <v>4143</v>
      </c>
      <c r="D20" s="3">
        <v>247391</v>
      </c>
      <c r="E20" s="3">
        <v>70379</v>
      </c>
      <c r="F20" s="3">
        <v>262078</v>
      </c>
      <c r="G20" s="3">
        <v>940798</v>
      </c>
      <c r="H20" s="3">
        <v>2774652</v>
      </c>
      <c r="I20" s="3">
        <v>1298</v>
      </c>
      <c r="J20" s="3">
        <v>1658804</v>
      </c>
      <c r="K20" s="3">
        <v>26297</v>
      </c>
      <c r="L20" s="3">
        <v>698983</v>
      </c>
      <c r="M20" s="3">
        <v>197784</v>
      </c>
      <c r="N20" s="3">
        <v>56310</v>
      </c>
      <c r="O20" s="3">
        <v>56167</v>
      </c>
      <c r="P20" s="3">
        <v>969829</v>
      </c>
      <c r="Q20" s="3">
        <v>1195385</v>
      </c>
      <c r="R20" s="3">
        <v>263807</v>
      </c>
      <c r="S20" s="3">
        <v>18840</v>
      </c>
      <c r="T20" s="3">
        <v>1552907</v>
      </c>
      <c r="U20" s="3"/>
      <c r="V20" s="3">
        <v>2058601</v>
      </c>
      <c r="W20" s="3">
        <v>1011456</v>
      </c>
      <c r="X20" s="3">
        <v>94742</v>
      </c>
      <c r="Y20" s="3">
        <v>906599</v>
      </c>
    </row>
    <row r="21" spans="1:25">
      <c r="A21" s="2" t="s">
        <v>67</v>
      </c>
      <c r="B21" s="3">
        <v>180415</v>
      </c>
      <c r="C21" s="3">
        <v>6262</v>
      </c>
      <c r="D21" s="3">
        <v>197541</v>
      </c>
      <c r="E21" s="3">
        <v>7799</v>
      </c>
      <c r="F21" s="3">
        <v>144513</v>
      </c>
      <c r="G21" s="3">
        <v>734483</v>
      </c>
      <c r="H21" s="3">
        <v>2595633</v>
      </c>
      <c r="I21" s="3">
        <v>25</v>
      </c>
      <c r="J21" s="3">
        <v>3013152</v>
      </c>
      <c r="K21" s="3">
        <v>5305</v>
      </c>
      <c r="L21" s="3">
        <v>596</v>
      </c>
      <c r="M21" s="3">
        <v>52522</v>
      </c>
      <c r="N21" s="3">
        <v>45924</v>
      </c>
      <c r="O21" s="3">
        <v>8442</v>
      </c>
      <c r="P21" s="3">
        <v>179393</v>
      </c>
      <c r="Q21" s="3">
        <v>1087136</v>
      </c>
      <c r="R21" s="3">
        <v>164760</v>
      </c>
      <c r="S21" s="3">
        <v>11172</v>
      </c>
      <c r="T21" s="3">
        <v>510283</v>
      </c>
      <c r="U21" s="3"/>
      <c r="V21" s="3">
        <v>634815</v>
      </c>
      <c r="W21" s="3">
        <v>1047099</v>
      </c>
      <c r="X21" s="3">
        <v>456804</v>
      </c>
      <c r="Y21" s="3">
        <v>46088</v>
      </c>
    </row>
    <row r="22" spans="1:25">
      <c r="A22" s="2" t="s">
        <v>82</v>
      </c>
      <c r="B22" s="3">
        <v>65567</v>
      </c>
      <c r="C22" s="3">
        <v>47864</v>
      </c>
      <c r="D22" s="3">
        <v>109664</v>
      </c>
      <c r="E22" s="3">
        <v>14977</v>
      </c>
      <c r="F22" s="3">
        <v>49614</v>
      </c>
      <c r="G22" s="3">
        <v>486696</v>
      </c>
      <c r="H22" s="3">
        <v>1097829</v>
      </c>
      <c r="I22" s="3">
        <v>552</v>
      </c>
      <c r="J22" s="3">
        <v>2788918</v>
      </c>
      <c r="K22" s="3">
        <v>9376</v>
      </c>
      <c r="L22" s="3"/>
      <c r="M22" s="3">
        <v>21789</v>
      </c>
      <c r="N22" s="3">
        <v>48387</v>
      </c>
      <c r="O22" s="3">
        <v>22245</v>
      </c>
      <c r="P22" s="3">
        <v>92158</v>
      </c>
      <c r="Q22" s="3">
        <v>495558</v>
      </c>
      <c r="R22" s="3">
        <v>260874</v>
      </c>
      <c r="S22" s="3">
        <v>8</v>
      </c>
      <c r="T22" s="3">
        <v>351256</v>
      </c>
      <c r="U22" s="3">
        <v>245991</v>
      </c>
      <c r="V22" s="3">
        <v>473503</v>
      </c>
      <c r="W22" s="3">
        <v>508274</v>
      </c>
      <c r="X22" s="3">
        <v>59387</v>
      </c>
      <c r="Y22" s="3">
        <v>25304</v>
      </c>
    </row>
    <row r="23" spans="1:25">
      <c r="A23" s="2" t="s">
        <v>85</v>
      </c>
      <c r="B23" s="3">
        <v>41030</v>
      </c>
      <c r="C23" s="3">
        <v>4123</v>
      </c>
      <c r="D23" s="3">
        <v>87005</v>
      </c>
      <c r="E23" s="3">
        <v>6138</v>
      </c>
      <c r="F23" s="3">
        <v>48329</v>
      </c>
      <c r="G23" s="3">
        <v>325127</v>
      </c>
      <c r="H23" s="3">
        <v>888808</v>
      </c>
      <c r="I23" s="3">
        <v>1827</v>
      </c>
      <c r="J23" s="3">
        <v>2162167</v>
      </c>
      <c r="K23" s="3">
        <v>5124</v>
      </c>
      <c r="L23" s="3">
        <v>87991</v>
      </c>
      <c r="M23" s="3">
        <v>39011</v>
      </c>
      <c r="N23" s="3">
        <v>50795</v>
      </c>
      <c r="O23" s="3">
        <v>5250</v>
      </c>
      <c r="P23" s="3">
        <v>80760</v>
      </c>
      <c r="Q23" s="3">
        <v>374285</v>
      </c>
      <c r="R23" s="3">
        <v>151623</v>
      </c>
      <c r="S23" s="3"/>
      <c r="T23" s="3">
        <v>442860</v>
      </c>
      <c r="U23" s="3"/>
      <c r="V23" s="3">
        <v>667953</v>
      </c>
      <c r="W23" s="3">
        <v>734408</v>
      </c>
      <c r="X23" s="3">
        <v>45928</v>
      </c>
      <c r="Y23" s="3">
        <v>6039</v>
      </c>
    </row>
    <row r="24" spans="1:25">
      <c r="A24" s="2" t="s">
        <v>59</v>
      </c>
      <c r="B24" s="3">
        <v>209137</v>
      </c>
      <c r="C24" s="3">
        <v>41004</v>
      </c>
      <c r="D24" s="3">
        <v>101507</v>
      </c>
      <c r="E24" s="3">
        <v>9268</v>
      </c>
      <c r="F24" s="3">
        <v>11038</v>
      </c>
      <c r="G24" s="3">
        <v>300763</v>
      </c>
      <c r="H24" s="3">
        <v>1033546</v>
      </c>
      <c r="I24" s="3">
        <v>2386</v>
      </c>
      <c r="J24" s="3">
        <v>1755319</v>
      </c>
      <c r="K24" s="3">
        <v>5600</v>
      </c>
      <c r="L24" s="3"/>
      <c r="M24" s="3">
        <v>36517</v>
      </c>
      <c r="N24" s="3">
        <v>61083</v>
      </c>
      <c r="O24" s="3">
        <v>29434</v>
      </c>
      <c r="P24" s="3">
        <v>114401</v>
      </c>
      <c r="Q24" s="3">
        <v>532501</v>
      </c>
      <c r="R24" s="3">
        <v>133845</v>
      </c>
      <c r="S24" s="3">
        <v>20385</v>
      </c>
      <c r="T24" s="3">
        <v>750832</v>
      </c>
      <c r="U24" s="3"/>
      <c r="V24" s="3">
        <v>686426</v>
      </c>
      <c r="W24" s="3">
        <v>844430</v>
      </c>
      <c r="X24" s="3">
        <v>120956</v>
      </c>
      <c r="Y24" s="3">
        <v>22372</v>
      </c>
    </row>
    <row r="25" spans="1:25">
      <c r="A25" s="2" t="s">
        <v>98</v>
      </c>
      <c r="B25" s="3">
        <v>137176</v>
      </c>
      <c r="C25" s="3">
        <v>37105</v>
      </c>
      <c r="D25" s="3">
        <v>50137</v>
      </c>
      <c r="E25" s="3">
        <v>9692</v>
      </c>
      <c r="F25" s="3">
        <v>10782</v>
      </c>
      <c r="G25" s="3">
        <v>339604</v>
      </c>
      <c r="H25" s="3">
        <v>806387</v>
      </c>
      <c r="I25" s="3">
        <v>17658</v>
      </c>
      <c r="J25" s="3">
        <v>3373950</v>
      </c>
      <c r="K25" s="3">
        <v>11725</v>
      </c>
      <c r="L25" s="3">
        <v>36551</v>
      </c>
      <c r="M25" s="3">
        <v>65697</v>
      </c>
      <c r="N25" s="3">
        <v>28896</v>
      </c>
      <c r="O25" s="3">
        <v>7941</v>
      </c>
      <c r="P25" s="3">
        <v>197557</v>
      </c>
      <c r="Q25" s="3">
        <v>406252</v>
      </c>
      <c r="R25" s="3">
        <v>204345</v>
      </c>
      <c r="S25" s="3">
        <v>158335</v>
      </c>
      <c r="T25" s="3">
        <v>526354</v>
      </c>
      <c r="U25" s="3"/>
      <c r="V25" s="3">
        <v>461803</v>
      </c>
      <c r="W25" s="3">
        <v>611278</v>
      </c>
      <c r="X25" s="3">
        <v>139938</v>
      </c>
      <c r="Y25" s="3">
        <v>26959</v>
      </c>
    </row>
    <row r="26" spans="1:25">
      <c r="A26" s="2" t="s">
        <v>93</v>
      </c>
      <c r="B26" s="3">
        <v>35381</v>
      </c>
      <c r="C26" s="3">
        <v>2435</v>
      </c>
      <c r="D26" s="3">
        <v>28825</v>
      </c>
      <c r="E26" s="3">
        <v>5501</v>
      </c>
      <c r="F26" s="3">
        <v>10742</v>
      </c>
      <c r="G26" s="3">
        <v>92353</v>
      </c>
      <c r="H26" s="3">
        <v>233232</v>
      </c>
      <c r="I26" s="3">
        <v>7826</v>
      </c>
      <c r="J26" s="3">
        <v>155444</v>
      </c>
      <c r="K26" s="3">
        <v>339</v>
      </c>
      <c r="L26" s="3">
        <v>117186</v>
      </c>
      <c r="M26" s="3">
        <v>35597</v>
      </c>
      <c r="N26" s="3">
        <v>12907</v>
      </c>
      <c r="O26" s="3">
        <v>10335</v>
      </c>
      <c r="P26" s="3">
        <v>32671</v>
      </c>
      <c r="Q26" s="3">
        <v>165341</v>
      </c>
      <c r="R26" s="3">
        <v>66412</v>
      </c>
      <c r="S26" s="3">
        <v>3231</v>
      </c>
      <c r="T26" s="3">
        <v>288463</v>
      </c>
      <c r="U26" s="3">
        <v>32</v>
      </c>
      <c r="V26" s="3">
        <v>114592</v>
      </c>
      <c r="W26" s="3">
        <v>14208</v>
      </c>
      <c r="X26" s="3"/>
      <c r="Y26" s="3">
        <v>3460</v>
      </c>
    </row>
    <row r="27" spans="1:25">
      <c r="A27" s="2" t="s">
        <v>76</v>
      </c>
      <c r="B27" s="3">
        <v>211322</v>
      </c>
      <c r="C27" s="3">
        <v>33863</v>
      </c>
      <c r="D27" s="3">
        <v>112314</v>
      </c>
      <c r="E27" s="3">
        <v>15749</v>
      </c>
      <c r="F27" s="3">
        <v>169680</v>
      </c>
      <c r="G27" s="3">
        <v>662083</v>
      </c>
      <c r="H27" s="3">
        <v>1621175</v>
      </c>
      <c r="I27" s="3">
        <v>188</v>
      </c>
      <c r="J27" s="3">
        <v>179102</v>
      </c>
      <c r="K27" s="3">
        <v>33057</v>
      </c>
      <c r="L27" s="3">
        <v>419433</v>
      </c>
      <c r="M27" s="3">
        <v>180367</v>
      </c>
      <c r="N27" s="3">
        <v>25090</v>
      </c>
      <c r="O27" s="3">
        <v>122087</v>
      </c>
      <c r="P27" s="3">
        <v>178083</v>
      </c>
      <c r="Q27" s="3">
        <v>1035963</v>
      </c>
      <c r="R27" s="3">
        <v>417435</v>
      </c>
      <c r="S27" s="3">
        <v>54551</v>
      </c>
      <c r="T27" s="3">
        <v>927185</v>
      </c>
      <c r="U27" s="3">
        <v>266256</v>
      </c>
      <c r="V27" s="3">
        <v>672155</v>
      </c>
      <c r="W27" s="3">
        <v>75723</v>
      </c>
      <c r="X27" s="3"/>
      <c r="Y27" s="3">
        <v>168308</v>
      </c>
    </row>
    <row r="28" spans="1:25">
      <c r="A28" s="2" t="s">
        <v>86</v>
      </c>
      <c r="B28" s="3">
        <v>605154</v>
      </c>
      <c r="C28" s="3">
        <v>18612</v>
      </c>
      <c r="D28" s="3">
        <v>135238</v>
      </c>
      <c r="E28" s="3">
        <v>135389</v>
      </c>
      <c r="F28" s="3">
        <v>40227</v>
      </c>
      <c r="G28" s="3">
        <v>483913</v>
      </c>
      <c r="H28" s="3">
        <v>1801455</v>
      </c>
      <c r="I28" s="3">
        <v>2472</v>
      </c>
      <c r="J28" s="3">
        <v>592225</v>
      </c>
      <c r="K28" s="3">
        <v>90167</v>
      </c>
      <c r="L28" s="3">
        <v>416439</v>
      </c>
      <c r="M28" s="3">
        <v>355666</v>
      </c>
      <c r="N28" s="3">
        <v>45161</v>
      </c>
      <c r="O28" s="3">
        <v>43825</v>
      </c>
      <c r="P28" s="3">
        <v>143842</v>
      </c>
      <c r="Q28" s="3">
        <v>1517964</v>
      </c>
      <c r="R28" s="3">
        <v>147219</v>
      </c>
      <c r="S28" s="3">
        <v>82946</v>
      </c>
      <c r="T28" s="3">
        <v>863023</v>
      </c>
      <c r="U28" s="3"/>
      <c r="V28" s="3">
        <v>1219087</v>
      </c>
      <c r="W28" s="3">
        <v>1419099</v>
      </c>
      <c r="X28" s="3">
        <v>49133</v>
      </c>
      <c r="Y28" s="3">
        <v>603528</v>
      </c>
    </row>
    <row r="29" spans="1:25">
      <c r="A29" s="2" t="s">
        <v>64</v>
      </c>
      <c r="B29" s="3">
        <v>458121</v>
      </c>
      <c r="C29" s="3">
        <v>63760</v>
      </c>
      <c r="D29" s="3">
        <v>178932</v>
      </c>
      <c r="E29" s="3">
        <v>37283</v>
      </c>
      <c r="F29" s="3">
        <v>424596</v>
      </c>
      <c r="G29" s="3">
        <v>1088201</v>
      </c>
      <c r="H29" s="3">
        <v>3678486</v>
      </c>
      <c r="I29" s="3">
        <v>7185</v>
      </c>
      <c r="J29" s="3">
        <v>3470171</v>
      </c>
      <c r="K29" s="3">
        <v>102933</v>
      </c>
      <c r="L29" s="3">
        <v>29464</v>
      </c>
      <c r="M29" s="3">
        <v>65210</v>
      </c>
      <c r="N29" s="3">
        <v>40560</v>
      </c>
      <c r="O29" s="3">
        <v>74702</v>
      </c>
      <c r="P29" s="3">
        <v>211724</v>
      </c>
      <c r="Q29" s="3">
        <v>1929565</v>
      </c>
      <c r="R29" s="3">
        <v>249692</v>
      </c>
      <c r="S29" s="3">
        <v>2478</v>
      </c>
      <c r="T29" s="3">
        <v>2094108</v>
      </c>
      <c r="U29" s="3">
        <v>856717</v>
      </c>
      <c r="V29" s="3">
        <v>1562980</v>
      </c>
      <c r="W29" s="3">
        <v>1011665</v>
      </c>
      <c r="X29" s="3"/>
      <c r="Y29" s="3">
        <v>85077</v>
      </c>
    </row>
    <row r="30" spans="1:25">
      <c r="A30" s="2" t="s">
        <v>88</v>
      </c>
      <c r="B30" s="3">
        <v>334451</v>
      </c>
      <c r="C30" s="3">
        <v>14456</v>
      </c>
      <c r="D30" s="3">
        <v>186546</v>
      </c>
      <c r="E30" s="3">
        <v>105948</v>
      </c>
      <c r="F30" s="3">
        <v>207169</v>
      </c>
      <c r="G30" s="3">
        <v>594145</v>
      </c>
      <c r="H30" s="3">
        <v>1199409</v>
      </c>
      <c r="I30" s="3">
        <v>70327</v>
      </c>
      <c r="J30" s="3">
        <v>1591020</v>
      </c>
      <c r="K30" s="3">
        <v>53031</v>
      </c>
      <c r="L30" s="3"/>
      <c r="M30" s="3">
        <v>198616</v>
      </c>
      <c r="N30" s="3">
        <v>63883</v>
      </c>
      <c r="O30" s="3">
        <v>77941</v>
      </c>
      <c r="P30" s="3">
        <v>255566</v>
      </c>
      <c r="Q30" s="3">
        <v>742589</v>
      </c>
      <c r="R30" s="3">
        <v>261197</v>
      </c>
      <c r="S30" s="3">
        <v>10651</v>
      </c>
      <c r="T30" s="3">
        <v>1013924</v>
      </c>
      <c r="U30" s="3">
        <v>315216</v>
      </c>
      <c r="V30" s="3">
        <v>563162</v>
      </c>
      <c r="W30" s="3">
        <v>1431604</v>
      </c>
      <c r="X30" s="3">
        <v>131699</v>
      </c>
      <c r="Y30" s="3">
        <v>21203</v>
      </c>
    </row>
    <row r="31" spans="1:25">
      <c r="A31" s="2" t="s">
        <v>81</v>
      </c>
      <c r="B31" s="3">
        <v>51307</v>
      </c>
      <c r="C31" s="3">
        <v>6456</v>
      </c>
      <c r="D31" s="3">
        <v>51557</v>
      </c>
      <c r="E31" s="3">
        <v>6052</v>
      </c>
      <c r="F31" s="3">
        <v>137076</v>
      </c>
      <c r="G31" s="3">
        <v>288331</v>
      </c>
      <c r="H31" s="3">
        <v>666340</v>
      </c>
      <c r="I31" s="3">
        <v>9543</v>
      </c>
      <c r="J31" s="3">
        <v>3092312</v>
      </c>
      <c r="K31" s="3">
        <v>1925</v>
      </c>
      <c r="L31" s="3">
        <v>1291</v>
      </c>
      <c r="M31" s="3">
        <v>29436</v>
      </c>
      <c r="N31" s="3">
        <v>45781</v>
      </c>
      <c r="O31" s="3">
        <v>245</v>
      </c>
      <c r="P31" s="3">
        <v>32107</v>
      </c>
      <c r="Q31" s="3">
        <v>224234</v>
      </c>
      <c r="R31" s="3">
        <v>139857</v>
      </c>
      <c r="S31" s="3">
        <v>33128</v>
      </c>
      <c r="T31" s="3">
        <v>306537</v>
      </c>
      <c r="U31" s="3">
        <v>271202</v>
      </c>
      <c r="V31" s="3">
        <v>264064</v>
      </c>
      <c r="W31" s="3">
        <v>462475</v>
      </c>
      <c r="X31" s="3">
        <v>171451</v>
      </c>
      <c r="Y31" s="3">
        <v>1428</v>
      </c>
    </row>
    <row r="32" spans="1:25">
      <c r="A32" s="2" t="s">
        <v>72</v>
      </c>
      <c r="B32" s="3">
        <v>350608</v>
      </c>
      <c r="C32" s="3">
        <v>26899</v>
      </c>
      <c r="D32" s="3">
        <v>144798</v>
      </c>
      <c r="E32" s="3">
        <v>23801</v>
      </c>
      <c r="F32" s="3">
        <v>244063</v>
      </c>
      <c r="G32" s="3">
        <v>748189</v>
      </c>
      <c r="H32" s="3">
        <v>1216919</v>
      </c>
      <c r="I32" s="3">
        <v>26468</v>
      </c>
      <c r="J32" s="3">
        <v>2257670</v>
      </c>
      <c r="K32" s="3">
        <v>26554</v>
      </c>
      <c r="L32" s="3"/>
      <c r="M32" s="3">
        <v>59785</v>
      </c>
      <c r="N32" s="3">
        <v>17718</v>
      </c>
      <c r="O32" s="3">
        <v>23245</v>
      </c>
      <c r="P32" s="3">
        <v>132365</v>
      </c>
      <c r="Q32" s="3">
        <v>722779</v>
      </c>
      <c r="R32" s="3">
        <v>116761</v>
      </c>
      <c r="S32" s="3">
        <v>2509</v>
      </c>
      <c r="T32" s="3">
        <v>794682</v>
      </c>
      <c r="U32" s="3"/>
      <c r="V32" s="3">
        <v>755049</v>
      </c>
      <c r="W32" s="3">
        <v>1362191</v>
      </c>
      <c r="X32" s="3">
        <v>143635</v>
      </c>
      <c r="Y32" s="3">
        <v>72805</v>
      </c>
    </row>
    <row r="33" spans="1:25">
      <c r="A33" s="2" t="s">
        <v>89</v>
      </c>
      <c r="B33" s="3">
        <v>31190</v>
      </c>
      <c r="C33" s="3">
        <v>9586</v>
      </c>
      <c r="D33" s="3">
        <v>19484</v>
      </c>
      <c r="E33" s="3">
        <v>3584</v>
      </c>
      <c r="F33" s="3">
        <v>36922</v>
      </c>
      <c r="G33" s="3">
        <v>84724</v>
      </c>
      <c r="H33" s="3">
        <v>312042</v>
      </c>
      <c r="I33" s="3">
        <v>3652</v>
      </c>
      <c r="J33" s="3">
        <v>96871</v>
      </c>
      <c r="K33" s="3">
        <v>14994</v>
      </c>
      <c r="L33" s="3"/>
      <c r="M33" s="3">
        <v>9526</v>
      </c>
      <c r="N33" s="3">
        <v>39575</v>
      </c>
      <c r="O33" s="3">
        <v>5636</v>
      </c>
      <c r="P33" s="3">
        <v>16886</v>
      </c>
      <c r="Q33" s="3">
        <v>91228</v>
      </c>
      <c r="R33" s="3">
        <v>59708</v>
      </c>
      <c r="S33" s="3">
        <v>1413</v>
      </c>
      <c r="T33" s="3">
        <v>263867</v>
      </c>
      <c r="U33" s="3">
        <v>78406</v>
      </c>
      <c r="V33" s="3">
        <v>117984</v>
      </c>
      <c r="W33" s="3">
        <v>4470</v>
      </c>
      <c r="X33" s="3"/>
      <c r="Y33" s="3">
        <v>3083</v>
      </c>
    </row>
    <row r="34" spans="1:25">
      <c r="A34" s="2" t="s">
        <v>107</v>
      </c>
      <c r="B34" s="3">
        <v>61008</v>
      </c>
      <c r="C34" s="3">
        <v>10305</v>
      </c>
      <c r="D34" s="3">
        <v>65923</v>
      </c>
      <c r="E34" s="3">
        <v>1890</v>
      </c>
      <c r="F34" s="3">
        <v>79150</v>
      </c>
      <c r="G34" s="3">
        <v>289533</v>
      </c>
      <c r="H34" s="3">
        <v>402240</v>
      </c>
      <c r="I34" s="3">
        <v>236</v>
      </c>
      <c r="J34" s="3">
        <v>845122</v>
      </c>
      <c r="K34" s="3">
        <v>39062</v>
      </c>
      <c r="L34" s="3">
        <v>2155</v>
      </c>
      <c r="M34" s="3">
        <v>44491</v>
      </c>
      <c r="N34" s="3">
        <v>60468</v>
      </c>
      <c r="O34" s="3">
        <v>14965</v>
      </c>
      <c r="P34" s="3">
        <v>44838</v>
      </c>
      <c r="Q34" s="3">
        <v>185750</v>
      </c>
      <c r="R34" s="3">
        <v>55126</v>
      </c>
      <c r="S34" s="3"/>
      <c r="T34" s="3">
        <v>459491</v>
      </c>
      <c r="U34" s="3"/>
      <c r="V34" s="3">
        <v>233534</v>
      </c>
      <c r="W34" s="3">
        <v>3499663</v>
      </c>
      <c r="X34" s="3">
        <v>267808</v>
      </c>
      <c r="Y34" s="3">
        <v>6049</v>
      </c>
    </row>
    <row r="35" spans="1:25">
      <c r="A35" s="2" t="s">
        <v>68</v>
      </c>
      <c r="B35" s="3">
        <v>399756</v>
      </c>
      <c r="C35" s="3">
        <v>51953</v>
      </c>
      <c r="D35" s="3">
        <v>27931</v>
      </c>
      <c r="E35" s="3">
        <v>11540</v>
      </c>
      <c r="F35" s="3">
        <v>4988</v>
      </c>
      <c r="G35" s="3">
        <v>91760</v>
      </c>
      <c r="H35" s="3">
        <v>352264</v>
      </c>
      <c r="I35" s="3">
        <v>23</v>
      </c>
      <c r="J35" s="3">
        <v>616908</v>
      </c>
      <c r="K35" s="3">
        <v>11054</v>
      </c>
      <c r="L35" s="3"/>
      <c r="M35" s="3">
        <v>9247</v>
      </c>
      <c r="N35" s="3">
        <v>12211</v>
      </c>
      <c r="O35" s="3">
        <v>3511</v>
      </c>
      <c r="P35" s="3">
        <v>135051</v>
      </c>
      <c r="Q35" s="3">
        <v>418578</v>
      </c>
      <c r="R35" s="3">
        <v>21949</v>
      </c>
      <c r="S35" s="3"/>
      <c r="T35" s="3">
        <v>646652</v>
      </c>
      <c r="U35" s="3"/>
      <c r="V35" s="3">
        <v>760972</v>
      </c>
      <c r="W35" s="3">
        <v>156354</v>
      </c>
      <c r="X35" s="3"/>
      <c r="Y35" s="3">
        <v>78094</v>
      </c>
    </row>
    <row r="36" spans="1:25">
      <c r="A36" s="2" t="s">
        <v>95</v>
      </c>
      <c r="B36" s="3">
        <v>39088</v>
      </c>
      <c r="C36" s="3">
        <v>46</v>
      </c>
      <c r="D36" s="3">
        <v>39392</v>
      </c>
      <c r="E36" s="3">
        <v>8297</v>
      </c>
      <c r="F36" s="3">
        <v>5145</v>
      </c>
      <c r="G36" s="3">
        <v>198474</v>
      </c>
      <c r="H36" s="3">
        <v>373095</v>
      </c>
      <c r="I36" s="3">
        <v>323</v>
      </c>
      <c r="J36" s="3">
        <v>14882</v>
      </c>
      <c r="K36" s="3">
        <v>33242</v>
      </c>
      <c r="L36" s="3">
        <v>118890</v>
      </c>
      <c r="M36" s="3">
        <v>32763</v>
      </c>
      <c r="N36" s="3">
        <v>6928</v>
      </c>
      <c r="O36" s="3">
        <v>10507</v>
      </c>
      <c r="P36" s="3">
        <v>35047</v>
      </c>
      <c r="Q36" s="3">
        <v>128536</v>
      </c>
      <c r="R36" s="3">
        <v>31884</v>
      </c>
      <c r="S36" s="3"/>
      <c r="T36" s="3">
        <v>228979</v>
      </c>
      <c r="U36" s="3">
        <v>558188</v>
      </c>
      <c r="V36" s="3">
        <v>101503</v>
      </c>
      <c r="W36" s="3">
        <v>15164</v>
      </c>
      <c r="X36" s="3"/>
      <c r="Y36" s="3">
        <v>4428</v>
      </c>
    </row>
    <row r="37" spans="1:25">
      <c r="A37" s="2" t="s">
        <v>90</v>
      </c>
      <c r="B37" s="3">
        <v>20279</v>
      </c>
      <c r="C37" s="3">
        <v>902</v>
      </c>
      <c r="D37" s="3">
        <v>255924</v>
      </c>
      <c r="E37" s="3">
        <v>78028</v>
      </c>
      <c r="F37" s="3">
        <v>275971</v>
      </c>
      <c r="G37" s="3">
        <v>594615</v>
      </c>
      <c r="H37" s="3">
        <v>2401819</v>
      </c>
      <c r="I37" s="3">
        <v>55924</v>
      </c>
      <c r="J37" s="3">
        <v>1252234</v>
      </c>
      <c r="K37" s="3">
        <v>1965</v>
      </c>
      <c r="L37" s="3">
        <v>1435061</v>
      </c>
      <c r="M37" s="3">
        <v>204941</v>
      </c>
      <c r="N37" s="3">
        <v>13610</v>
      </c>
      <c r="O37" s="3">
        <v>124734</v>
      </c>
      <c r="P37" s="3">
        <v>349834</v>
      </c>
      <c r="Q37" s="3">
        <v>1701663</v>
      </c>
      <c r="R37" s="3">
        <v>502857</v>
      </c>
      <c r="S37" s="3">
        <v>19208</v>
      </c>
      <c r="T37" s="3">
        <v>1040805</v>
      </c>
      <c r="U37" s="3"/>
      <c r="V37" s="3">
        <v>911648</v>
      </c>
      <c r="W37" s="3">
        <v>200448</v>
      </c>
      <c r="X37" s="3"/>
      <c r="Y37" s="3">
        <v>986295</v>
      </c>
    </row>
    <row r="38" spans="1:25">
      <c r="A38" s="2" t="s">
        <v>106</v>
      </c>
      <c r="B38" s="3">
        <v>81715</v>
      </c>
      <c r="C38" s="3">
        <v>2617</v>
      </c>
      <c r="D38" s="3">
        <v>22568</v>
      </c>
      <c r="E38" s="3">
        <v>11</v>
      </c>
      <c r="F38" s="3">
        <v>28540</v>
      </c>
      <c r="G38" s="3">
        <v>117911</v>
      </c>
      <c r="H38" s="3">
        <v>484729</v>
      </c>
      <c r="I38" s="3">
        <v>5952</v>
      </c>
      <c r="J38" s="3">
        <v>874046</v>
      </c>
      <c r="K38" s="3">
        <v>12611</v>
      </c>
      <c r="L38" s="3"/>
      <c r="M38" s="3">
        <v>24433</v>
      </c>
      <c r="N38" s="3">
        <v>36663</v>
      </c>
      <c r="O38" s="3">
        <v>8049</v>
      </c>
      <c r="P38" s="3">
        <v>37386</v>
      </c>
      <c r="Q38" s="3">
        <v>179996</v>
      </c>
      <c r="R38" s="3">
        <v>184543</v>
      </c>
      <c r="S38" s="3"/>
      <c r="T38" s="3">
        <v>190712</v>
      </c>
      <c r="U38" s="3"/>
      <c r="V38" s="3">
        <v>311752</v>
      </c>
      <c r="W38" s="3">
        <v>187252</v>
      </c>
      <c r="X38" s="3">
        <v>75958</v>
      </c>
      <c r="Y38" s="3">
        <v>14599</v>
      </c>
    </row>
    <row r="39" spans="1:25">
      <c r="A39" s="2" t="s">
        <v>105</v>
      </c>
      <c r="B39" s="3">
        <v>2689805</v>
      </c>
      <c r="C39" s="3">
        <v>51214</v>
      </c>
      <c r="D39" s="3">
        <v>295916</v>
      </c>
      <c r="E39" s="3">
        <v>83404</v>
      </c>
      <c r="F39" s="3">
        <v>80769</v>
      </c>
      <c r="G39" s="3">
        <v>931660</v>
      </c>
      <c r="H39" s="3">
        <v>2900604</v>
      </c>
      <c r="I39" s="3">
        <v>70483</v>
      </c>
      <c r="J39" s="3">
        <v>8059373</v>
      </c>
      <c r="K39" s="3">
        <v>7344</v>
      </c>
      <c r="L39" s="3">
        <v>3333069</v>
      </c>
      <c r="M39" s="3">
        <v>1151180</v>
      </c>
      <c r="N39" s="3">
        <v>52885</v>
      </c>
      <c r="O39" s="3">
        <v>288621</v>
      </c>
      <c r="P39" s="3">
        <v>624845</v>
      </c>
      <c r="Q39" s="3">
        <v>2484762</v>
      </c>
      <c r="R39" s="3">
        <v>642353</v>
      </c>
      <c r="S39" s="3">
        <v>286741</v>
      </c>
      <c r="T39" s="3">
        <v>3641073</v>
      </c>
      <c r="U39" s="3"/>
      <c r="V39" s="3">
        <v>2386759</v>
      </c>
      <c r="W39" s="3">
        <v>6645715</v>
      </c>
      <c r="X39" s="3">
        <v>11756</v>
      </c>
      <c r="Y39" s="3">
        <v>5639808</v>
      </c>
    </row>
    <row r="40" spans="1:25">
      <c r="A40" s="2" t="s">
        <v>79</v>
      </c>
      <c r="B40" s="3">
        <v>407563</v>
      </c>
      <c r="C40" s="3">
        <v>26356</v>
      </c>
      <c r="D40" s="3">
        <v>216239</v>
      </c>
      <c r="E40" s="3">
        <v>74475</v>
      </c>
      <c r="F40" s="3">
        <v>12512</v>
      </c>
      <c r="G40" s="3">
        <v>1491035</v>
      </c>
      <c r="H40" s="3">
        <v>1611624</v>
      </c>
      <c r="I40" s="3">
        <v>4930</v>
      </c>
      <c r="J40" s="3">
        <v>8379765</v>
      </c>
      <c r="K40" s="3">
        <v>14633</v>
      </c>
      <c r="L40" s="3">
        <v>2129</v>
      </c>
      <c r="M40" s="3">
        <v>116378</v>
      </c>
      <c r="N40" s="3">
        <v>48449</v>
      </c>
      <c r="O40" s="3">
        <v>37621</v>
      </c>
      <c r="P40" s="3">
        <v>160407</v>
      </c>
      <c r="Q40" s="3">
        <v>1365626</v>
      </c>
      <c r="R40" s="3">
        <v>525545</v>
      </c>
      <c r="S40" s="3">
        <v>31554</v>
      </c>
      <c r="T40" s="3">
        <v>1169453</v>
      </c>
      <c r="U40" s="3">
        <v>612877</v>
      </c>
      <c r="V40" s="3">
        <v>1219286</v>
      </c>
      <c r="W40" s="3">
        <v>2875639</v>
      </c>
      <c r="X40" s="3">
        <v>102556</v>
      </c>
      <c r="Y40" s="3">
        <v>74160</v>
      </c>
    </row>
    <row r="41" spans="1:25">
      <c r="A41" s="2" t="s">
        <v>62</v>
      </c>
      <c r="B41" s="3">
        <v>19067</v>
      </c>
      <c r="C41" s="3">
        <v>270443</v>
      </c>
      <c r="D41" s="3">
        <v>26477</v>
      </c>
      <c r="E41" s="3">
        <v>1102</v>
      </c>
      <c r="F41" s="3">
        <v>26491</v>
      </c>
      <c r="G41" s="3">
        <v>112107</v>
      </c>
      <c r="H41" s="3">
        <v>259620</v>
      </c>
      <c r="I41" s="3">
        <v>4445</v>
      </c>
      <c r="J41" s="3">
        <v>6101</v>
      </c>
      <c r="K41" s="3">
        <v>25455</v>
      </c>
      <c r="L41" s="3"/>
      <c r="M41" s="3">
        <v>13807</v>
      </c>
      <c r="N41" s="3">
        <v>48351</v>
      </c>
      <c r="O41" s="3">
        <v>2729</v>
      </c>
      <c r="P41" s="3">
        <v>61109</v>
      </c>
      <c r="Q41" s="3">
        <v>50190</v>
      </c>
      <c r="R41" s="3">
        <v>59663</v>
      </c>
      <c r="S41" s="3"/>
      <c r="T41" s="3">
        <v>125008</v>
      </c>
      <c r="U41" s="3"/>
      <c r="V41" s="3">
        <v>137675</v>
      </c>
      <c r="W41" s="3">
        <v>20871</v>
      </c>
      <c r="X41" s="3">
        <v>435</v>
      </c>
      <c r="Y41" s="3">
        <v>3755</v>
      </c>
    </row>
    <row r="42" spans="1:25">
      <c r="A42" s="2" t="s">
        <v>101</v>
      </c>
      <c r="B42" s="3">
        <v>279866</v>
      </c>
      <c r="C42" s="3">
        <v>36661</v>
      </c>
      <c r="D42" s="3">
        <v>271032</v>
      </c>
      <c r="E42" s="3">
        <v>86329</v>
      </c>
      <c r="F42" s="3">
        <v>670840</v>
      </c>
      <c r="G42" s="3">
        <v>1140883</v>
      </c>
      <c r="H42" s="3">
        <v>3635409</v>
      </c>
      <c r="I42" s="3">
        <v>19131</v>
      </c>
      <c r="J42" s="3">
        <v>3893008</v>
      </c>
      <c r="K42" s="3">
        <v>34383</v>
      </c>
      <c r="L42" s="3">
        <v>251439</v>
      </c>
      <c r="M42" s="3">
        <v>133755</v>
      </c>
      <c r="N42" s="3">
        <v>35488</v>
      </c>
      <c r="O42" s="3">
        <v>43735</v>
      </c>
      <c r="P42" s="3">
        <v>246653</v>
      </c>
      <c r="Q42" s="3">
        <v>2022477</v>
      </c>
      <c r="R42" s="3">
        <v>335954</v>
      </c>
      <c r="S42" s="3">
        <v>30435</v>
      </c>
      <c r="T42" s="3">
        <v>2352865</v>
      </c>
      <c r="U42" s="3">
        <v>864124</v>
      </c>
      <c r="V42" s="3">
        <v>1607653</v>
      </c>
      <c r="W42" s="3">
        <v>1016433</v>
      </c>
      <c r="X42" s="3">
        <v>42337</v>
      </c>
      <c r="Y42" s="3">
        <v>131206</v>
      </c>
    </row>
    <row r="43" spans="1:25">
      <c r="A43" s="2" t="s">
        <v>83</v>
      </c>
      <c r="B43" s="3">
        <v>86242</v>
      </c>
      <c r="C43" s="3">
        <v>35404</v>
      </c>
      <c r="D43" s="3">
        <v>76806</v>
      </c>
      <c r="E43" s="3">
        <v>21490</v>
      </c>
      <c r="F43" s="3">
        <v>191341</v>
      </c>
      <c r="G43" s="3">
        <v>456638</v>
      </c>
      <c r="H43" s="3">
        <v>1221107</v>
      </c>
      <c r="I43" s="3">
        <v>4144</v>
      </c>
      <c r="J43" s="3">
        <v>1247343</v>
      </c>
      <c r="K43" s="3">
        <v>2835</v>
      </c>
      <c r="L43" s="3">
        <v>228933</v>
      </c>
      <c r="M43" s="3">
        <v>48439</v>
      </c>
      <c r="N43" s="3">
        <v>24539</v>
      </c>
      <c r="O43" s="3">
        <v>9208</v>
      </c>
      <c r="P43" s="3">
        <v>113227</v>
      </c>
      <c r="Q43" s="3">
        <v>352131</v>
      </c>
      <c r="R43" s="3">
        <v>235824</v>
      </c>
      <c r="S43" s="3">
        <v>8168</v>
      </c>
      <c r="T43" s="3">
        <v>477981</v>
      </c>
      <c r="U43" s="3"/>
      <c r="V43" s="3">
        <v>778724</v>
      </c>
      <c r="W43" s="3">
        <v>984389</v>
      </c>
      <c r="X43" s="3">
        <v>37471</v>
      </c>
      <c r="Y43" s="3">
        <v>13106</v>
      </c>
    </row>
    <row r="44" spans="1:25">
      <c r="A44" s="2" t="s">
        <v>71</v>
      </c>
      <c r="B44" s="3">
        <v>241833</v>
      </c>
      <c r="C44" s="3">
        <v>5300</v>
      </c>
      <c r="D44" s="3">
        <v>44776</v>
      </c>
      <c r="E44" s="3">
        <v>23404</v>
      </c>
      <c r="F44" s="3">
        <v>112801</v>
      </c>
      <c r="G44" s="3">
        <v>461339</v>
      </c>
      <c r="H44" s="3">
        <v>1245311</v>
      </c>
      <c r="I44" s="3">
        <v>4574</v>
      </c>
      <c r="J44" s="3">
        <v>1724166</v>
      </c>
      <c r="K44" s="3">
        <v>62868</v>
      </c>
      <c r="L44" s="3">
        <v>5067</v>
      </c>
      <c r="M44" s="3">
        <v>61879</v>
      </c>
      <c r="N44" s="3">
        <v>163748</v>
      </c>
      <c r="O44" s="3">
        <v>52587</v>
      </c>
      <c r="P44" s="3">
        <v>189070</v>
      </c>
      <c r="Q44" s="3">
        <v>905815</v>
      </c>
      <c r="R44" s="3">
        <v>116945</v>
      </c>
      <c r="S44" s="3">
        <v>76427</v>
      </c>
      <c r="T44" s="3">
        <v>972508</v>
      </c>
      <c r="U44" s="3">
        <v>465630</v>
      </c>
      <c r="V44" s="3">
        <v>599597</v>
      </c>
      <c r="W44" s="3">
        <v>674585</v>
      </c>
      <c r="X44" s="3">
        <v>728</v>
      </c>
      <c r="Y44" s="3">
        <v>125762</v>
      </c>
    </row>
    <row r="45" spans="1:25">
      <c r="A45" s="2" t="s">
        <v>102</v>
      </c>
      <c r="B45" s="3">
        <v>520294</v>
      </c>
      <c r="C45" s="3">
        <v>3362</v>
      </c>
      <c r="D45" s="3">
        <v>333003</v>
      </c>
      <c r="E45" s="3">
        <v>57628</v>
      </c>
      <c r="F45" s="3">
        <v>87969</v>
      </c>
      <c r="G45" s="3">
        <v>985205</v>
      </c>
      <c r="H45" s="3">
        <v>4296914</v>
      </c>
      <c r="I45" s="3">
        <v>445006</v>
      </c>
      <c r="J45" s="3">
        <v>2448002</v>
      </c>
      <c r="K45" s="3">
        <v>25765</v>
      </c>
      <c r="L45" s="3">
        <v>884993</v>
      </c>
      <c r="M45" s="3">
        <v>281652</v>
      </c>
      <c r="N45" s="3">
        <v>60166</v>
      </c>
      <c r="O45" s="3">
        <v>356196</v>
      </c>
      <c r="P45" s="3">
        <v>201540</v>
      </c>
      <c r="Q45" s="3">
        <v>2431869</v>
      </c>
      <c r="R45" s="3">
        <v>665332</v>
      </c>
      <c r="S45" s="3">
        <v>10773</v>
      </c>
      <c r="T45" s="3">
        <v>2246902</v>
      </c>
      <c r="U45" s="3">
        <v>1657205</v>
      </c>
      <c r="V45" s="3">
        <v>1316813</v>
      </c>
      <c r="W45" s="3">
        <v>197219</v>
      </c>
      <c r="X45" s="3">
        <v>766039</v>
      </c>
      <c r="Y45" s="3">
        <v>599250</v>
      </c>
    </row>
    <row r="46" spans="1:25">
      <c r="A46" s="2" t="s">
        <v>65</v>
      </c>
      <c r="B46" s="3">
        <v>55878</v>
      </c>
      <c r="C46" s="3">
        <v>3005</v>
      </c>
      <c r="D46" s="3">
        <v>16617</v>
      </c>
      <c r="E46" s="3">
        <v>3518</v>
      </c>
      <c r="F46" s="3">
        <v>9198</v>
      </c>
      <c r="G46" s="3">
        <v>102826</v>
      </c>
      <c r="H46" s="3">
        <v>288080</v>
      </c>
      <c r="I46" s="3">
        <v>36140</v>
      </c>
      <c r="J46" s="3">
        <v>5279</v>
      </c>
      <c r="K46" s="3">
        <v>23</v>
      </c>
      <c r="L46" s="3">
        <v>19314</v>
      </c>
      <c r="M46" s="3">
        <v>40957</v>
      </c>
      <c r="N46" s="3">
        <v>2928</v>
      </c>
      <c r="O46" s="3">
        <v>1617</v>
      </c>
      <c r="P46" s="3">
        <v>43010</v>
      </c>
      <c r="Q46" s="3">
        <v>191334</v>
      </c>
      <c r="R46" s="3">
        <v>25520</v>
      </c>
      <c r="S46" s="3">
        <v>2967</v>
      </c>
      <c r="T46" s="3">
        <v>251726</v>
      </c>
      <c r="U46" s="3"/>
      <c r="V46" s="3">
        <v>179086</v>
      </c>
      <c r="W46" s="3">
        <v>7699</v>
      </c>
      <c r="X46" s="3"/>
      <c r="Y46" s="3">
        <v>33338</v>
      </c>
    </row>
    <row r="47" spans="1:25">
      <c r="A47" s="2" t="s">
        <v>100</v>
      </c>
      <c r="B47" s="3">
        <v>111539</v>
      </c>
      <c r="C47" s="3">
        <v>8665</v>
      </c>
      <c r="D47" s="3">
        <v>84139</v>
      </c>
      <c r="E47" s="3">
        <v>10686</v>
      </c>
      <c r="F47" s="3">
        <v>150229</v>
      </c>
      <c r="G47" s="3">
        <v>398301</v>
      </c>
      <c r="H47" s="3">
        <v>1445466</v>
      </c>
      <c r="I47" s="3">
        <v>34754</v>
      </c>
      <c r="J47" s="3">
        <v>5313220</v>
      </c>
      <c r="K47" s="3">
        <v>52910</v>
      </c>
      <c r="L47" s="3">
        <v>7429</v>
      </c>
      <c r="M47" s="3">
        <v>58773</v>
      </c>
      <c r="N47" s="3">
        <v>30716</v>
      </c>
      <c r="O47" s="3">
        <v>38792</v>
      </c>
      <c r="P47" s="3">
        <v>103313</v>
      </c>
      <c r="Q47" s="3">
        <v>613727</v>
      </c>
      <c r="R47" s="3">
        <v>200136</v>
      </c>
      <c r="S47" s="3">
        <v>131648</v>
      </c>
      <c r="T47" s="3">
        <v>495176</v>
      </c>
      <c r="U47" s="3"/>
      <c r="V47" s="3">
        <v>721520</v>
      </c>
      <c r="W47" s="3">
        <v>2494640</v>
      </c>
      <c r="X47" s="3">
        <v>227860</v>
      </c>
      <c r="Y47" s="3">
        <v>16927</v>
      </c>
    </row>
    <row r="48" spans="1:25">
      <c r="A48" s="2" t="s">
        <v>77</v>
      </c>
      <c r="B48" s="3">
        <v>12454</v>
      </c>
      <c r="C48" s="3">
        <v>39766</v>
      </c>
      <c r="D48" s="3">
        <v>28645</v>
      </c>
      <c r="E48" s="3">
        <v>3940</v>
      </c>
      <c r="F48" s="3">
        <v>17713</v>
      </c>
      <c r="G48" s="3">
        <v>71219</v>
      </c>
      <c r="H48" s="3">
        <v>216026</v>
      </c>
      <c r="I48" s="3"/>
      <c r="J48" s="3">
        <v>53124</v>
      </c>
      <c r="K48" s="3">
        <v>9038</v>
      </c>
      <c r="L48" s="3"/>
      <c r="M48" s="3">
        <v>10238</v>
      </c>
      <c r="N48" s="3">
        <v>21353</v>
      </c>
      <c r="O48" s="3">
        <v>3716</v>
      </c>
      <c r="P48" s="3">
        <v>27631</v>
      </c>
      <c r="Q48" s="3">
        <v>87522</v>
      </c>
      <c r="R48" s="3">
        <v>51319</v>
      </c>
      <c r="S48" s="3"/>
      <c r="T48" s="3">
        <v>122229</v>
      </c>
      <c r="U48" s="3">
        <v>27082</v>
      </c>
      <c r="V48" s="3">
        <v>117839</v>
      </c>
      <c r="W48" s="3">
        <v>188018</v>
      </c>
      <c r="X48" s="3">
        <v>14024</v>
      </c>
      <c r="Y48" s="3">
        <v>1530</v>
      </c>
    </row>
    <row r="49" spans="1:25">
      <c r="A49" s="2" t="s">
        <v>103</v>
      </c>
      <c r="B49" s="3">
        <v>286096</v>
      </c>
      <c r="C49" s="3">
        <v>43780</v>
      </c>
      <c r="D49" s="3">
        <v>129395</v>
      </c>
      <c r="E49" s="3">
        <v>15108</v>
      </c>
      <c r="F49" s="3">
        <v>135503</v>
      </c>
      <c r="G49" s="3">
        <v>299677</v>
      </c>
      <c r="H49" s="3">
        <v>1159172</v>
      </c>
      <c r="I49" s="3">
        <v>29097</v>
      </c>
      <c r="J49" s="3">
        <v>2659056</v>
      </c>
      <c r="K49" s="3">
        <v>2054</v>
      </c>
      <c r="L49" s="3">
        <v>36</v>
      </c>
      <c r="M49" s="3">
        <v>97932</v>
      </c>
      <c r="N49" s="3">
        <v>32565</v>
      </c>
      <c r="O49" s="3">
        <v>5482</v>
      </c>
      <c r="P49" s="3">
        <v>105047</v>
      </c>
      <c r="Q49" s="3">
        <v>818905</v>
      </c>
      <c r="R49" s="3">
        <v>226370</v>
      </c>
      <c r="S49" s="3">
        <v>4451</v>
      </c>
      <c r="T49" s="3">
        <v>1063327</v>
      </c>
      <c r="U49" s="3"/>
      <c r="V49" s="3">
        <v>1071100</v>
      </c>
      <c r="W49" s="3">
        <v>6464551</v>
      </c>
      <c r="X49" s="3">
        <v>1297106</v>
      </c>
      <c r="Y49" s="3">
        <v>37696</v>
      </c>
    </row>
    <row r="50" spans="1:25">
      <c r="A50" s="2" t="s">
        <v>69</v>
      </c>
      <c r="B50" s="3">
        <v>1575030</v>
      </c>
      <c r="C50" s="3">
        <v>38249</v>
      </c>
      <c r="D50" s="3">
        <v>636236</v>
      </c>
      <c r="E50" s="3">
        <v>78923</v>
      </c>
      <c r="F50" s="3">
        <v>377323</v>
      </c>
      <c r="G50" s="3">
        <v>1300475</v>
      </c>
      <c r="H50" s="3">
        <v>5970473</v>
      </c>
      <c r="I50" s="3">
        <v>5305</v>
      </c>
      <c r="J50" s="3">
        <v>9504220</v>
      </c>
      <c r="K50" s="3">
        <v>81516</v>
      </c>
      <c r="L50" s="3">
        <v>1197677</v>
      </c>
      <c r="M50" s="3">
        <v>247731</v>
      </c>
      <c r="N50" s="3">
        <v>194303</v>
      </c>
      <c r="O50" s="3">
        <v>32613</v>
      </c>
      <c r="P50" s="3">
        <v>458894</v>
      </c>
      <c r="Q50" s="3">
        <v>3496278</v>
      </c>
      <c r="R50" s="3">
        <v>1323639</v>
      </c>
      <c r="S50" s="3">
        <v>369350</v>
      </c>
      <c r="T50" s="3">
        <v>3054594</v>
      </c>
      <c r="U50" s="3"/>
      <c r="V50" s="3">
        <v>5796555</v>
      </c>
      <c r="W50" s="3">
        <v>6463817</v>
      </c>
      <c r="X50" s="3">
        <v>311079</v>
      </c>
      <c r="Y50" s="3">
        <v>292130</v>
      </c>
    </row>
    <row r="51" spans="1:25">
      <c r="A51" s="2" t="s">
        <v>75</v>
      </c>
      <c r="B51" s="3">
        <v>19876079</v>
      </c>
      <c r="C51" s="3">
        <v>6779626</v>
      </c>
      <c r="D51" s="3">
        <v>6308788</v>
      </c>
      <c r="E51" s="3">
        <v>1449619</v>
      </c>
      <c r="F51" s="3">
        <v>6877452</v>
      </c>
      <c r="G51" s="3">
        <v>24739951</v>
      </c>
      <c r="H51" s="3">
        <v>74423595</v>
      </c>
      <c r="I51" s="3">
        <v>1095178</v>
      </c>
      <c r="J51" s="3">
        <v>123503909</v>
      </c>
      <c r="K51" s="3">
        <v>1758015</v>
      </c>
      <c r="L51" s="3">
        <v>11527928</v>
      </c>
      <c r="M51" s="3">
        <v>6216471</v>
      </c>
      <c r="N51" s="3">
        <v>4528871</v>
      </c>
      <c r="O51" s="3">
        <v>2573747</v>
      </c>
      <c r="P51" s="3">
        <v>9661931</v>
      </c>
      <c r="Q51" s="3">
        <v>47275757</v>
      </c>
      <c r="R51" s="3">
        <v>16589424</v>
      </c>
      <c r="S51" s="3">
        <v>4408174</v>
      </c>
      <c r="T51" s="3">
        <v>57185739</v>
      </c>
      <c r="U51" s="3">
        <v>8339781</v>
      </c>
      <c r="V51" s="3">
        <v>54383353</v>
      </c>
      <c r="W51" s="3">
        <v>75959471</v>
      </c>
      <c r="X51" s="3">
        <v>6887642</v>
      </c>
      <c r="Y51" s="3">
        <v>14504752</v>
      </c>
    </row>
    <row r="52" spans="1:25">
      <c r="A52" s="2" t="s">
        <v>110</v>
      </c>
      <c r="B52" s="3">
        <v>191837</v>
      </c>
      <c r="C52" s="3">
        <v>32125</v>
      </c>
      <c r="D52" s="3">
        <v>57214</v>
      </c>
      <c r="E52" s="3">
        <v>14765</v>
      </c>
      <c r="F52" s="3">
        <v>12554</v>
      </c>
      <c r="G52" s="3">
        <v>195995</v>
      </c>
      <c r="H52" s="3">
        <v>1206986</v>
      </c>
      <c r="I52" s="3">
        <v>1021</v>
      </c>
      <c r="J52" s="3">
        <v>1311981</v>
      </c>
      <c r="K52" s="3">
        <v>37637</v>
      </c>
      <c r="L52" s="3"/>
      <c r="M52" s="3">
        <v>30095</v>
      </c>
      <c r="N52" s="3">
        <v>20820</v>
      </c>
      <c r="O52" s="3">
        <v>5723</v>
      </c>
      <c r="P52" s="3">
        <v>98381</v>
      </c>
      <c r="Q52" s="3">
        <v>362119</v>
      </c>
      <c r="R52" s="3">
        <v>183211</v>
      </c>
      <c r="S52" s="3"/>
      <c r="T52" s="3">
        <v>713719</v>
      </c>
      <c r="U52" s="3">
        <v>269638</v>
      </c>
      <c r="V52" s="3">
        <v>521866</v>
      </c>
      <c r="W52" s="3">
        <v>1281591</v>
      </c>
      <c r="X52" s="3">
        <v>11442</v>
      </c>
      <c r="Y52" s="3">
        <v>47154</v>
      </c>
    </row>
    <row r="53" spans="1:25">
      <c r="A53" s="2" t="s">
        <v>92</v>
      </c>
      <c r="B53" s="3">
        <v>17565</v>
      </c>
      <c r="C53" s="3">
        <v>8365</v>
      </c>
      <c r="D53" s="3">
        <v>17865</v>
      </c>
      <c r="E53" s="3">
        <v>2207</v>
      </c>
      <c r="F53" s="3">
        <v>5624</v>
      </c>
      <c r="G53" s="3">
        <v>102134</v>
      </c>
      <c r="H53" s="3">
        <v>366294</v>
      </c>
      <c r="I53" s="3">
        <v>46</v>
      </c>
      <c r="J53" s="3">
        <v>62</v>
      </c>
      <c r="K53" s="3">
        <v>2874</v>
      </c>
      <c r="L53" s="3"/>
      <c r="M53" s="3">
        <v>12617</v>
      </c>
      <c r="N53" s="3">
        <v>1149</v>
      </c>
      <c r="O53" s="3">
        <v>6906</v>
      </c>
      <c r="P53" s="3">
        <v>17124</v>
      </c>
      <c r="Q53" s="3">
        <v>66172</v>
      </c>
      <c r="R53" s="3">
        <v>24843</v>
      </c>
      <c r="S53" s="3"/>
      <c r="T53" s="3">
        <v>82009</v>
      </c>
      <c r="U53" s="3">
        <v>48996</v>
      </c>
      <c r="V53" s="3">
        <v>75236</v>
      </c>
      <c r="W53" s="3">
        <v>150656</v>
      </c>
      <c r="X53" s="3"/>
      <c r="Y53" s="3">
        <v>4654</v>
      </c>
    </row>
    <row r="54" spans="1:25">
      <c r="A54" s="2" t="s">
        <v>97</v>
      </c>
      <c r="B54" s="3">
        <v>875292</v>
      </c>
      <c r="C54" s="3">
        <v>9997</v>
      </c>
      <c r="D54" s="3">
        <v>241798</v>
      </c>
      <c r="E54" s="3">
        <v>25179</v>
      </c>
      <c r="F54" s="3">
        <v>70895</v>
      </c>
      <c r="G54" s="3">
        <v>1165624</v>
      </c>
      <c r="H54" s="3">
        <v>2472948</v>
      </c>
      <c r="I54" s="3">
        <v>28675</v>
      </c>
      <c r="J54" s="3">
        <v>3313273</v>
      </c>
      <c r="K54" s="3">
        <v>15525</v>
      </c>
      <c r="L54" s="3">
        <v>122242</v>
      </c>
      <c r="M54" s="3">
        <v>124714</v>
      </c>
      <c r="N54" s="3">
        <v>4734</v>
      </c>
      <c r="O54" s="3">
        <v>47586</v>
      </c>
      <c r="P54" s="3">
        <v>252284</v>
      </c>
      <c r="Q54" s="3">
        <v>1245022</v>
      </c>
      <c r="R54" s="3">
        <v>436490</v>
      </c>
      <c r="S54" s="3">
        <v>299431</v>
      </c>
      <c r="T54" s="3">
        <v>1251839</v>
      </c>
      <c r="U54" s="3">
        <v>609478</v>
      </c>
      <c r="V54" s="3">
        <v>1091384</v>
      </c>
      <c r="W54" s="3">
        <v>388930</v>
      </c>
      <c r="X54" s="3">
        <v>177412</v>
      </c>
      <c r="Y54" s="3">
        <v>116444</v>
      </c>
    </row>
    <row r="55" spans="1:25">
      <c r="A55" s="2" t="s">
        <v>91</v>
      </c>
      <c r="B55" s="3">
        <v>527134</v>
      </c>
      <c r="C55" s="3">
        <v>51736</v>
      </c>
      <c r="D55" s="3">
        <v>109774</v>
      </c>
      <c r="E55" s="3">
        <v>87451</v>
      </c>
      <c r="F55" s="3">
        <v>157003</v>
      </c>
      <c r="G55" s="3">
        <v>522262</v>
      </c>
      <c r="H55" s="3">
        <v>1776174</v>
      </c>
      <c r="I55" s="3">
        <v>64004</v>
      </c>
      <c r="J55" s="3">
        <v>3290086</v>
      </c>
      <c r="K55" s="3">
        <v>74885</v>
      </c>
      <c r="L55" s="3">
        <v>231605</v>
      </c>
      <c r="M55" s="3">
        <v>253457</v>
      </c>
      <c r="N55" s="3">
        <v>218374</v>
      </c>
      <c r="O55" s="3">
        <v>48403</v>
      </c>
      <c r="P55" s="3">
        <v>225805</v>
      </c>
      <c r="Q55" s="3">
        <v>1999633</v>
      </c>
      <c r="R55" s="3">
        <v>657076</v>
      </c>
      <c r="S55" s="3">
        <v>427655</v>
      </c>
      <c r="T55" s="3">
        <v>996956</v>
      </c>
      <c r="U55" s="3">
        <v>612106</v>
      </c>
      <c r="V55" s="3">
        <v>1092493</v>
      </c>
      <c r="W55" s="3">
        <v>4497824</v>
      </c>
      <c r="X55" s="3">
        <v>10685</v>
      </c>
      <c r="Y55" s="3">
        <v>416639</v>
      </c>
    </row>
    <row r="56" spans="1:25">
      <c r="A56" s="2" t="s">
        <v>78</v>
      </c>
      <c r="B56" s="3">
        <v>33743</v>
      </c>
      <c r="C56" s="3">
        <v>1495</v>
      </c>
      <c r="D56" s="3">
        <v>24350</v>
      </c>
      <c r="E56" s="3">
        <v>4213</v>
      </c>
      <c r="F56" s="3">
        <v>8888</v>
      </c>
      <c r="G56" s="3">
        <v>220168</v>
      </c>
      <c r="H56" s="3">
        <v>541824</v>
      </c>
      <c r="I56" s="3">
        <v>24128</v>
      </c>
      <c r="J56" s="3">
        <v>323159</v>
      </c>
      <c r="K56" s="3">
        <v>14179</v>
      </c>
      <c r="L56" s="3">
        <v>85761</v>
      </c>
      <c r="M56" s="3">
        <v>27009</v>
      </c>
      <c r="N56" s="3">
        <v>34788</v>
      </c>
      <c r="O56" s="3">
        <v>8993</v>
      </c>
      <c r="P56" s="3">
        <v>64518</v>
      </c>
      <c r="Q56" s="3">
        <v>247050</v>
      </c>
      <c r="R56" s="3">
        <v>56562</v>
      </c>
      <c r="S56" s="3"/>
      <c r="T56" s="3">
        <v>566639</v>
      </c>
      <c r="U56" s="3">
        <v>88321</v>
      </c>
      <c r="V56" s="3">
        <v>213105</v>
      </c>
      <c r="W56" s="3">
        <v>11089</v>
      </c>
      <c r="X56" s="3">
        <v>391</v>
      </c>
      <c r="Y56" s="3">
        <v>11405</v>
      </c>
    </row>
    <row r="57" spans="1:25">
      <c r="A57" s="2" t="s">
        <v>70</v>
      </c>
      <c r="B57" s="3">
        <v>153202</v>
      </c>
      <c r="C57" s="3">
        <v>108940</v>
      </c>
      <c r="D57" s="3">
        <v>162139</v>
      </c>
      <c r="E57" s="3">
        <v>5254</v>
      </c>
      <c r="F57" s="3">
        <v>102342</v>
      </c>
      <c r="G57" s="3">
        <v>489126</v>
      </c>
      <c r="H57" s="3">
        <v>1569406</v>
      </c>
      <c r="I57" s="3">
        <v>7690</v>
      </c>
      <c r="J57" s="3">
        <v>1326802</v>
      </c>
      <c r="K57" s="3">
        <v>154658</v>
      </c>
      <c r="L57" s="3"/>
      <c r="M57" s="3">
        <v>86070</v>
      </c>
      <c r="N57" s="3">
        <v>97076</v>
      </c>
      <c r="O57" s="3">
        <v>72017</v>
      </c>
      <c r="P57" s="3">
        <v>223903</v>
      </c>
      <c r="Q57" s="3">
        <v>801029</v>
      </c>
      <c r="R57" s="3">
        <v>217346</v>
      </c>
      <c r="S57" s="3">
        <v>9643</v>
      </c>
      <c r="T57" s="3">
        <v>1700587</v>
      </c>
      <c r="U57" s="3"/>
      <c r="V57" s="3">
        <v>568988</v>
      </c>
      <c r="W57" s="3">
        <v>1207428</v>
      </c>
      <c r="X57" s="3">
        <v>1606</v>
      </c>
      <c r="Y57" s="3">
        <v>84211</v>
      </c>
    </row>
    <row r="58" spans="1:25">
      <c r="A58" s="2" t="s">
        <v>96</v>
      </c>
      <c r="B58" s="3">
        <v>21855</v>
      </c>
      <c r="C58" s="3">
        <v>12246</v>
      </c>
      <c r="D58" s="3">
        <v>17146</v>
      </c>
      <c r="E58" s="3">
        <v>273</v>
      </c>
      <c r="F58" s="3">
        <v>3386</v>
      </c>
      <c r="G58" s="3">
        <v>62101</v>
      </c>
      <c r="H58" s="3">
        <v>100077</v>
      </c>
      <c r="I58" s="3"/>
      <c r="J58" s="3">
        <v>948799</v>
      </c>
      <c r="K58" s="3">
        <v>10851</v>
      </c>
      <c r="L58" s="3"/>
      <c r="M58" s="3">
        <v>3304</v>
      </c>
      <c r="N58" s="3">
        <v>18237</v>
      </c>
      <c r="O58" s="3">
        <v>1986</v>
      </c>
      <c r="P58" s="3">
        <v>29305</v>
      </c>
      <c r="Q58" s="3">
        <v>64504</v>
      </c>
      <c r="R58" s="3">
        <v>68939</v>
      </c>
      <c r="S58" s="3"/>
      <c r="T58" s="3">
        <v>120977</v>
      </c>
      <c r="U58" s="3">
        <v>93204</v>
      </c>
      <c r="V58" s="3">
        <v>136009</v>
      </c>
      <c r="W58" s="3">
        <v>79316</v>
      </c>
      <c r="X58" s="3"/>
      <c r="Y58" s="3">
        <v>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>
      <selection activeCell="J1" sqref="J1"/>
    </sheetView>
  </sheetViews>
  <sheetFormatPr defaultRowHeight="15"/>
  <cols>
    <col min="1" max="1" width="5.28515625" bestFit="1" customWidth="1"/>
    <col min="2" max="2" width="17.5703125" bestFit="1" customWidth="1"/>
    <col min="3" max="3" width="41" bestFit="1" customWidth="1"/>
    <col min="4" max="4" width="26.7109375" bestFit="1" customWidth="1"/>
    <col min="5" max="6" width="14.28515625" bestFit="1" customWidth="1"/>
    <col min="7" max="7" width="23.5703125" bestFit="1" customWidth="1"/>
    <col min="8" max="8" width="15.28515625" bestFit="1" customWidth="1"/>
    <col min="9" max="9" width="13.28515625" bestFit="1" customWidth="1"/>
    <col min="10" max="10" width="14.28515625" bestFit="1" customWidth="1"/>
    <col min="11" max="14" width="13.28515625" bestFit="1" customWidth="1"/>
    <col min="15" max="16" width="14.28515625" bestFit="1" customWidth="1"/>
    <col min="17" max="17" width="13.28515625" bestFit="1" customWidth="1"/>
    <col min="18" max="18" width="14.28515625" bestFit="1" customWidth="1"/>
    <col min="19" max="19" width="13.28515625" bestFit="1" customWidth="1"/>
    <col min="20" max="21" width="14.28515625" bestFit="1" customWidth="1"/>
    <col min="22" max="22" width="13.28515625" bestFit="1" customWidth="1"/>
    <col min="26" max="26" width="14.5703125" bestFit="1" customWidth="1"/>
  </cols>
  <sheetData>
    <row r="1" spans="1:26" ht="44.25" customHeight="1">
      <c r="A1" s="4" t="s">
        <v>143</v>
      </c>
      <c r="B1" s="4" t="s">
        <v>144</v>
      </c>
      <c r="C1" s="8" t="str">
        <f>pivot!B6</f>
        <v>Charges - Air Transportation</v>
      </c>
      <c r="D1" s="8" t="str">
        <f>pivot!C6</f>
        <v>Charges - Miscellaneous Commercial Activities</v>
      </c>
      <c r="E1" s="8" t="str">
        <f>pivot!D6</f>
        <v>Charges - Elementary and Secondary Education School Lunch</v>
      </c>
      <c r="F1" s="8" t="str">
        <f>pivot!E6</f>
        <v>Charges - Elementary and Secondary Education School Tuition and Transportation</v>
      </c>
      <c r="G1" s="8" t="str">
        <f>pivot!F6</f>
        <v>Charges - Elementary and Secondary Education - Other</v>
      </c>
      <c r="H1" s="8" t="str">
        <f>pivot!G6</f>
        <v xml:space="preserve"> Charges - Higher Education Auxiliary Enterprises</v>
      </c>
      <c r="I1" s="8" t="str">
        <f>pivot!H6</f>
        <v>Charges - Higher Education - Other</v>
      </c>
      <c r="J1" s="8" t="str">
        <f>pivot!I6</f>
        <v>Charges - Education - Other State Charges, NEC</v>
      </c>
      <c r="K1" s="8" t="str">
        <f>pivot!J6</f>
        <v>Charges - Hospital Public</v>
      </c>
      <c r="L1" s="8" t="str">
        <f>pivot!K6</f>
        <v>Charges - Regular Highways</v>
      </c>
      <c r="M1" s="8" t="str">
        <f>pivot!L6</f>
        <v>Charges - Toll Highways</v>
      </c>
      <c r="N1" s="8" t="str">
        <f>pivot!M6</f>
        <v>Charges - Housing and Community Development</v>
      </c>
      <c r="O1" s="8" t="str">
        <f>pivot!N6</f>
        <v>Charges - Natural Resources - Other</v>
      </c>
      <c r="P1" s="8" t="str">
        <f>pivot!O6</f>
        <v>Charges - Parking Facilities</v>
      </c>
      <c r="Q1" s="8" t="str">
        <f>pivot!P6</f>
        <v>Charges - Parks and Recreation</v>
      </c>
      <c r="R1" s="8" t="str">
        <f>pivot!Q6</f>
        <v>Charges - Sewerage</v>
      </c>
      <c r="S1" s="8" t="str">
        <f>pivot!R6</f>
        <v>Charges - Solid Waste Management</v>
      </c>
      <c r="T1" s="8" t="str">
        <f>pivot!S6</f>
        <v>Charges - Sea and Inland Port Facilities</v>
      </c>
      <c r="U1" s="8" t="str">
        <f>pivot!T6</f>
        <v>Charges - All Other</v>
      </c>
      <c r="V1" s="8" t="str">
        <f>pivot!U6</f>
        <v>Revenue - Liquor Stores</v>
      </c>
      <c r="W1" s="8" t="str">
        <f>pivot!V6</f>
        <v>Revenue - Water Utilities</v>
      </c>
      <c r="X1" s="8" t="str">
        <f>pivot!W6</f>
        <v>Revenue - Electric Utilities</v>
      </c>
      <c r="Y1" s="8" t="str">
        <f>pivot!X6</f>
        <v>Revenue - Gas Utilities</v>
      </c>
      <c r="Z1" s="8" t="str">
        <f>pivot!Y6</f>
        <v>Revenue - Transit Utilities</v>
      </c>
    </row>
    <row r="2" spans="1:26">
      <c r="A2" s="10" t="s">
        <v>145</v>
      </c>
      <c r="B2" s="10" t="s">
        <v>145</v>
      </c>
      <c r="C2" s="8">
        <f>pivot!B5</f>
        <v>1</v>
      </c>
      <c r="D2" s="8">
        <f>pivot!C5</f>
        <v>3</v>
      </c>
      <c r="E2" s="8">
        <f>pivot!D5</f>
        <v>9</v>
      </c>
      <c r="F2" s="8">
        <f>pivot!E5</f>
        <v>10</v>
      </c>
      <c r="G2" s="8">
        <f>pivot!F5</f>
        <v>12</v>
      </c>
      <c r="H2" s="8">
        <f>pivot!G5</f>
        <v>16</v>
      </c>
      <c r="I2" s="8">
        <f>pivot!H5</f>
        <v>18</v>
      </c>
      <c r="J2" s="8">
        <f>pivot!I5</f>
        <v>21</v>
      </c>
      <c r="K2" s="8">
        <f>pivot!J5</f>
        <v>36</v>
      </c>
      <c r="L2" s="8">
        <f>pivot!K5</f>
        <v>44</v>
      </c>
      <c r="M2" s="8">
        <f>pivot!L5</f>
        <v>45</v>
      </c>
      <c r="N2" s="8">
        <f>pivot!M5</f>
        <v>50</v>
      </c>
      <c r="O2" s="8">
        <f>pivot!N5</f>
        <v>59</v>
      </c>
      <c r="P2" s="8">
        <f>pivot!O5</f>
        <v>60</v>
      </c>
      <c r="Q2" s="8">
        <f>pivot!P5</f>
        <v>61</v>
      </c>
      <c r="R2" s="8">
        <f>pivot!Q5</f>
        <v>80</v>
      </c>
      <c r="S2" s="8">
        <f>pivot!R5</f>
        <v>81</v>
      </c>
      <c r="T2" s="8">
        <f>pivot!S5</f>
        <v>87</v>
      </c>
      <c r="U2" s="8">
        <f>pivot!T5</f>
        <v>89</v>
      </c>
      <c r="V2" s="8">
        <f>pivot!U5</f>
        <v>90</v>
      </c>
      <c r="W2" s="8">
        <f>pivot!V5</f>
        <v>91</v>
      </c>
      <c r="X2" s="8">
        <f>pivot!W5</f>
        <v>92</v>
      </c>
      <c r="Y2" s="8">
        <f>pivot!X5</f>
        <v>93</v>
      </c>
      <c r="Z2" s="8">
        <f>pivot!Y5</f>
        <v>94</v>
      </c>
    </row>
    <row r="3" spans="1:26">
      <c r="A3" s="4" t="s">
        <v>22</v>
      </c>
      <c r="B3" s="5" t="s">
        <v>75</v>
      </c>
      <c r="C3" s="9">
        <f>INDEX(pivot!$B$7:$Z$58,MATCH(data!$B3,pivot!$A$7:$A$58,0),MATCH(data!C$1,pivot!$B$6:$Z$6,0))</f>
        <v>19876079</v>
      </c>
      <c r="D3" s="9">
        <f>INDEX(pivot!$B$7:$Z$58,MATCH(data!$B3,pivot!$A$7:$A$58,0),MATCH(data!D$1,pivot!$B$6:$Z$6,0))</f>
        <v>6779626</v>
      </c>
      <c r="E3" s="9">
        <f>INDEX(pivot!$B$7:$Z$58,MATCH(data!$B3,pivot!$A$7:$A$58,0),MATCH(data!E$1,pivot!$B$6:$Z$6,0))</f>
        <v>6308788</v>
      </c>
      <c r="F3" s="9">
        <f>INDEX(pivot!$B$7:$Z$58,MATCH(data!$B3,pivot!$A$7:$A$58,0),MATCH(data!F$1,pivot!$B$6:$Z$6,0))</f>
        <v>1449619</v>
      </c>
      <c r="G3" s="9">
        <f>INDEX(pivot!$B$7:$Z$58,MATCH(data!$B3,pivot!$A$7:$A$58,0),MATCH(data!G$1,pivot!$B$6:$Z$6,0))</f>
        <v>6877452</v>
      </c>
      <c r="H3" s="9">
        <f>INDEX(pivot!$B$7:$Z$58,MATCH(data!$B3,pivot!$A$7:$A$58,0),MATCH(data!H$1,pivot!$B$6:$Z$6,0))</f>
        <v>24739951</v>
      </c>
      <c r="I3" s="9">
        <f>INDEX(pivot!$B$7:$Z$58,MATCH(data!$B3,pivot!$A$7:$A$58,0),MATCH(data!I$1,pivot!$B$6:$Z$6,0))</f>
        <v>74423595</v>
      </c>
      <c r="J3" s="9">
        <f>INDEX(pivot!$B$7:$Z$58,MATCH(data!$B3,pivot!$A$7:$A$58,0),MATCH(data!J$1,pivot!$B$6:$Z$6,0))</f>
        <v>1095178</v>
      </c>
      <c r="K3" s="9">
        <f>INDEX(pivot!$B$7:$Z$58,MATCH(data!$B3,pivot!$A$7:$A$58,0),MATCH(data!K$1,pivot!$B$6:$Z$6,0))</f>
        <v>123503909</v>
      </c>
      <c r="L3" s="9">
        <f>INDEX(pivot!$B$7:$Z$58,MATCH(data!$B3,pivot!$A$7:$A$58,0),MATCH(data!L$1,pivot!$B$6:$Z$6,0))</f>
        <v>1758015</v>
      </c>
      <c r="M3" s="9">
        <f>INDEX(pivot!$B$7:$Z$58,MATCH(data!$B3,pivot!$A$7:$A$58,0),MATCH(data!M$1,pivot!$B$6:$Z$6,0))</f>
        <v>11527928</v>
      </c>
      <c r="N3" s="9">
        <f>INDEX(pivot!$B$7:$Z$58,MATCH(data!$B3,pivot!$A$7:$A$58,0),MATCH(data!N$1,pivot!$B$6:$Z$6,0))</f>
        <v>6216471</v>
      </c>
      <c r="O3" s="9">
        <f>INDEX(pivot!$B$7:$Z$58,MATCH(data!$B3,pivot!$A$7:$A$58,0),MATCH(data!O$1,pivot!$B$6:$Z$6,0))</f>
        <v>4528871</v>
      </c>
      <c r="P3" s="9">
        <f>INDEX(pivot!$B$7:$Z$58,MATCH(data!$B3,pivot!$A$7:$A$58,0),MATCH(data!P$1,pivot!$B$6:$Z$6,0))</f>
        <v>2573747</v>
      </c>
      <c r="Q3" s="9">
        <f>INDEX(pivot!$B$7:$Z$58,MATCH(data!$B3,pivot!$A$7:$A$58,0),MATCH(data!Q$1,pivot!$B$6:$Z$6,0))</f>
        <v>9661931</v>
      </c>
      <c r="R3" s="9">
        <f>INDEX(pivot!$B$7:$Z$58,MATCH(data!$B3,pivot!$A$7:$A$58,0),MATCH(data!R$1,pivot!$B$6:$Z$6,0))</f>
        <v>47275757</v>
      </c>
      <c r="S3" s="9">
        <f>INDEX(pivot!$B$7:$Z$58,MATCH(data!$B3,pivot!$A$7:$A$58,0),MATCH(data!S$1,pivot!$B$6:$Z$6,0))</f>
        <v>16589424</v>
      </c>
      <c r="T3" s="9">
        <f>INDEX(pivot!$B$7:$Z$58,MATCH(data!$B3,pivot!$A$7:$A$58,0),MATCH(data!T$1,pivot!$B$6:$Z$6,0))</f>
        <v>4408174</v>
      </c>
      <c r="U3" s="9">
        <f>INDEX(pivot!$B$7:$Z$58,MATCH(data!$B3,pivot!$A$7:$A$58,0),MATCH(data!U$1,pivot!$B$6:$Z$6,0))</f>
        <v>57185739</v>
      </c>
      <c r="V3" s="9">
        <f>INDEX(pivot!$B$7:$Z$58,MATCH(data!$B3,pivot!$A$7:$A$58,0),MATCH(data!V$1,pivot!$B$6:$Z$6,0))</f>
        <v>8339781</v>
      </c>
      <c r="W3" s="9">
        <f>INDEX(pivot!$B$7:$Z$58,MATCH(data!$B3,pivot!$A$7:$A$58,0),MATCH(data!W$1,pivot!$B$6:$Z$6,0))</f>
        <v>54383353</v>
      </c>
      <c r="X3" s="9">
        <f>INDEX(pivot!$B$7:$Z$58,MATCH(data!$B3,pivot!$A$7:$A$58,0),MATCH(data!X$1,pivot!$B$6:$Z$6,0))</f>
        <v>75959471</v>
      </c>
      <c r="Y3" s="9">
        <f>INDEX(pivot!$B$7:$Z$58,MATCH(data!$B3,pivot!$A$7:$A$58,0),MATCH(data!Y$1,pivot!$B$6:$Z$6,0))</f>
        <v>6887642</v>
      </c>
      <c r="Z3" s="9">
        <f>INDEX(pivot!$B$7:$Z$58,MATCH(data!$B3,pivot!$A$7:$A$58,0),MATCH(data!Z$1,pivot!$B$6:$Z$6,0))</f>
        <v>14504752</v>
      </c>
    </row>
    <row r="4" spans="1:26">
      <c r="A4" s="6" t="s">
        <v>41</v>
      </c>
      <c r="B4" s="7" t="s">
        <v>94</v>
      </c>
      <c r="C4" s="9">
        <f>INDEX(pivot!$B$7:$Z$58,MATCH(data!$B4,pivot!$A$7:$A$58,0),MATCH(data!C$1,pivot!$B$6:$Z$6,0))</f>
        <v>99337</v>
      </c>
      <c r="D4" s="9">
        <f>INDEX(pivot!$B$7:$Z$58,MATCH(data!$B4,pivot!$A$7:$A$58,0),MATCH(data!D$1,pivot!$B$6:$Z$6,0))</f>
        <v>9394</v>
      </c>
      <c r="E4" s="9">
        <f>INDEX(pivot!$B$7:$Z$58,MATCH(data!$B4,pivot!$A$7:$A$58,0),MATCH(data!E$1,pivot!$B$6:$Z$6,0))</f>
        <v>125312</v>
      </c>
      <c r="F4" s="9">
        <f>INDEX(pivot!$B$7:$Z$58,MATCH(data!$B4,pivot!$A$7:$A$58,0),MATCH(data!F$1,pivot!$B$6:$Z$6,0))</f>
        <v>4397</v>
      </c>
      <c r="G4" s="9">
        <f>INDEX(pivot!$B$7:$Z$58,MATCH(data!$B4,pivot!$A$7:$A$58,0),MATCH(data!G$1,pivot!$B$6:$Z$6,0))</f>
        <v>210558</v>
      </c>
      <c r="H4" s="9">
        <f>INDEX(pivot!$B$7:$Z$58,MATCH(data!$B4,pivot!$A$7:$A$58,0),MATCH(data!H$1,pivot!$B$6:$Z$6,0))</f>
        <v>374656</v>
      </c>
      <c r="I4" s="9">
        <f>INDEX(pivot!$B$7:$Z$58,MATCH(data!$B4,pivot!$A$7:$A$58,0),MATCH(data!I$1,pivot!$B$6:$Z$6,0))</f>
        <v>1659613</v>
      </c>
      <c r="J4" s="9">
        <f>INDEX(pivot!$B$7:$Z$58,MATCH(data!$B4,pivot!$A$7:$A$58,0),MATCH(data!J$1,pivot!$B$6:$Z$6,0))</f>
        <v>31484</v>
      </c>
      <c r="K4" s="9">
        <f>INDEX(pivot!$B$7:$Z$58,MATCH(data!$B4,pivot!$A$7:$A$58,0),MATCH(data!K$1,pivot!$B$6:$Z$6,0))</f>
        <v>4325193</v>
      </c>
      <c r="L4" s="9">
        <f>INDEX(pivot!$B$7:$Z$58,MATCH(data!$B4,pivot!$A$7:$A$58,0),MATCH(data!L$1,pivot!$B$6:$Z$6,0))</f>
        <v>9078</v>
      </c>
      <c r="M4" s="9">
        <f>INDEX(pivot!$B$7:$Z$58,MATCH(data!$B4,pivot!$A$7:$A$58,0),MATCH(data!M$1,pivot!$B$6:$Z$6,0))</f>
        <v>0</v>
      </c>
      <c r="N4" s="9">
        <f>INDEX(pivot!$B$7:$Z$58,MATCH(data!$B4,pivot!$A$7:$A$58,0),MATCH(data!N$1,pivot!$B$6:$Z$6,0))</f>
        <v>75815</v>
      </c>
      <c r="O4" s="9">
        <f>INDEX(pivot!$B$7:$Z$58,MATCH(data!$B4,pivot!$A$7:$A$58,0),MATCH(data!O$1,pivot!$B$6:$Z$6,0))</f>
        <v>8434</v>
      </c>
      <c r="P4" s="9">
        <f>INDEX(pivot!$B$7:$Z$58,MATCH(data!$B4,pivot!$A$7:$A$58,0),MATCH(data!P$1,pivot!$B$6:$Z$6,0))</f>
        <v>10458</v>
      </c>
      <c r="Q4" s="9">
        <f>INDEX(pivot!$B$7:$Z$58,MATCH(data!$B4,pivot!$A$7:$A$58,0),MATCH(data!Q$1,pivot!$B$6:$Z$6,0))</f>
        <v>123470</v>
      </c>
      <c r="R4" s="9">
        <f>INDEX(pivot!$B$7:$Z$58,MATCH(data!$B4,pivot!$A$7:$A$58,0),MATCH(data!R$1,pivot!$B$6:$Z$6,0))</f>
        <v>484003</v>
      </c>
      <c r="S4" s="9">
        <f>INDEX(pivot!$B$7:$Z$58,MATCH(data!$B4,pivot!$A$7:$A$58,0),MATCH(data!S$1,pivot!$B$6:$Z$6,0))</f>
        <v>202775</v>
      </c>
      <c r="T4" s="9">
        <f>INDEX(pivot!$B$7:$Z$58,MATCH(data!$B4,pivot!$A$7:$A$58,0),MATCH(data!T$1,pivot!$B$6:$Z$6,0))</f>
        <v>144686</v>
      </c>
      <c r="U4" s="9">
        <f>INDEX(pivot!$B$7:$Z$58,MATCH(data!$B4,pivot!$A$7:$A$58,0),MATCH(data!U$1,pivot!$B$6:$Z$6,0))</f>
        <v>447136</v>
      </c>
      <c r="V4" s="9">
        <f>INDEX(pivot!$B$7:$Z$58,MATCH(data!$B4,pivot!$A$7:$A$58,0),MATCH(data!V$1,pivot!$B$6:$Z$6,0))</f>
        <v>267388</v>
      </c>
      <c r="W4" s="9">
        <f>INDEX(pivot!$B$7:$Z$58,MATCH(data!$B4,pivot!$A$7:$A$58,0),MATCH(data!W$1,pivot!$B$6:$Z$6,0))</f>
        <v>746705</v>
      </c>
      <c r="X4" s="9">
        <f>INDEX(pivot!$B$7:$Z$58,MATCH(data!$B4,pivot!$A$7:$A$58,0),MATCH(data!X$1,pivot!$B$6:$Z$6,0))</f>
        <v>1672951</v>
      </c>
      <c r="Y4" s="9">
        <f>INDEX(pivot!$B$7:$Z$58,MATCH(data!$B4,pivot!$A$7:$A$58,0),MATCH(data!Y$1,pivot!$B$6:$Z$6,0))</f>
        <v>539302</v>
      </c>
      <c r="Z4" s="9">
        <f>INDEX(pivot!$B$7:$Z$58,MATCH(data!$B4,pivot!$A$7:$A$58,0),MATCH(data!Z$1,pivot!$B$6:$Z$6,0))</f>
        <v>5723</v>
      </c>
    </row>
    <row r="5" spans="1:26">
      <c r="A5" s="6" t="s">
        <v>34</v>
      </c>
      <c r="B5" s="7" t="s">
        <v>87</v>
      </c>
      <c r="C5" s="9">
        <f>INDEX(pivot!$B$7:$Z$58,MATCH(data!$B5,pivot!$A$7:$A$58,0),MATCH(data!C$1,pivot!$B$6:$Z$6,0))</f>
        <v>115414</v>
      </c>
      <c r="D5" s="9">
        <f>INDEX(pivot!$B$7:$Z$58,MATCH(data!$B5,pivot!$A$7:$A$58,0),MATCH(data!D$1,pivot!$B$6:$Z$6,0))</f>
        <v>149273</v>
      </c>
      <c r="E5" s="9">
        <f>INDEX(pivot!$B$7:$Z$58,MATCH(data!$B5,pivot!$A$7:$A$58,0),MATCH(data!E$1,pivot!$B$6:$Z$6,0))</f>
        <v>9483</v>
      </c>
      <c r="F5" s="9">
        <f>INDEX(pivot!$B$7:$Z$58,MATCH(data!$B5,pivot!$A$7:$A$58,0),MATCH(data!F$1,pivot!$B$6:$Z$6,0))</f>
        <v>0</v>
      </c>
      <c r="G5" s="9">
        <f>INDEX(pivot!$B$7:$Z$58,MATCH(data!$B5,pivot!$A$7:$A$58,0),MATCH(data!G$1,pivot!$B$6:$Z$6,0))</f>
        <v>19593</v>
      </c>
      <c r="H5" s="9">
        <f>INDEX(pivot!$B$7:$Z$58,MATCH(data!$B5,pivot!$A$7:$A$58,0),MATCH(data!H$1,pivot!$B$6:$Z$6,0))</f>
        <v>40612</v>
      </c>
      <c r="I5" s="9">
        <f>INDEX(pivot!$B$7:$Z$58,MATCH(data!$B5,pivot!$A$7:$A$58,0),MATCH(data!I$1,pivot!$B$6:$Z$6,0))</f>
        <v>136623</v>
      </c>
      <c r="J5" s="9">
        <f>INDEX(pivot!$B$7:$Z$58,MATCH(data!$B5,pivot!$A$7:$A$58,0),MATCH(data!J$1,pivot!$B$6:$Z$6,0))</f>
        <v>3863</v>
      </c>
      <c r="K5" s="9">
        <f>INDEX(pivot!$B$7:$Z$58,MATCH(data!$B5,pivot!$A$7:$A$58,0),MATCH(data!K$1,pivot!$B$6:$Z$6,0))</f>
        <v>325838</v>
      </c>
      <c r="L5" s="9">
        <f>INDEX(pivot!$B$7:$Z$58,MATCH(data!$B5,pivot!$A$7:$A$58,0),MATCH(data!L$1,pivot!$B$6:$Z$6,0))</f>
        <v>10666</v>
      </c>
      <c r="M5" s="9">
        <f>INDEX(pivot!$B$7:$Z$58,MATCH(data!$B5,pivot!$A$7:$A$58,0),MATCH(data!M$1,pivot!$B$6:$Z$6,0))</f>
        <v>56923</v>
      </c>
      <c r="N5" s="9">
        <f>INDEX(pivot!$B$7:$Z$58,MATCH(data!$B5,pivot!$A$7:$A$58,0),MATCH(data!N$1,pivot!$B$6:$Z$6,0))</f>
        <v>27910</v>
      </c>
      <c r="O5" s="9">
        <f>INDEX(pivot!$B$7:$Z$58,MATCH(data!$B5,pivot!$A$7:$A$58,0),MATCH(data!O$1,pivot!$B$6:$Z$6,0))</f>
        <v>24827</v>
      </c>
      <c r="P5" s="9">
        <f>INDEX(pivot!$B$7:$Z$58,MATCH(data!$B5,pivot!$A$7:$A$58,0),MATCH(data!P$1,pivot!$B$6:$Z$6,0))</f>
        <v>9441</v>
      </c>
      <c r="Q5" s="9">
        <f>INDEX(pivot!$B$7:$Z$58,MATCH(data!$B5,pivot!$A$7:$A$58,0),MATCH(data!Q$1,pivot!$B$6:$Z$6,0))</f>
        <v>21419</v>
      </c>
      <c r="R5" s="9">
        <f>INDEX(pivot!$B$7:$Z$58,MATCH(data!$B5,pivot!$A$7:$A$58,0),MATCH(data!R$1,pivot!$B$6:$Z$6,0))</f>
        <v>84265</v>
      </c>
      <c r="S5" s="9">
        <f>INDEX(pivot!$B$7:$Z$58,MATCH(data!$B5,pivot!$A$7:$A$58,0),MATCH(data!S$1,pivot!$B$6:$Z$6,0))</f>
        <v>90862</v>
      </c>
      <c r="T5" s="9">
        <f>INDEX(pivot!$B$7:$Z$58,MATCH(data!$B5,pivot!$A$7:$A$58,0),MATCH(data!T$1,pivot!$B$6:$Z$6,0))</f>
        <v>57954</v>
      </c>
      <c r="U5" s="9">
        <f>INDEX(pivot!$B$7:$Z$58,MATCH(data!$B5,pivot!$A$7:$A$58,0),MATCH(data!U$1,pivot!$B$6:$Z$6,0))</f>
        <v>193287</v>
      </c>
      <c r="V5" s="9">
        <f>INDEX(pivot!$B$7:$Z$58,MATCH(data!$B5,pivot!$A$7:$A$58,0),MATCH(data!V$1,pivot!$B$6:$Z$6,0))</f>
        <v>4102</v>
      </c>
      <c r="W5" s="9">
        <f>INDEX(pivot!$B$7:$Z$58,MATCH(data!$B5,pivot!$A$7:$A$58,0),MATCH(data!W$1,pivot!$B$6:$Z$6,0))</f>
        <v>86266</v>
      </c>
      <c r="X5" s="9">
        <f>INDEX(pivot!$B$7:$Z$58,MATCH(data!$B5,pivot!$A$7:$A$58,0),MATCH(data!X$1,pivot!$B$6:$Z$6,0))</f>
        <v>263273</v>
      </c>
      <c r="Y5" s="9">
        <f>INDEX(pivot!$B$7:$Z$58,MATCH(data!$B5,pivot!$A$7:$A$58,0),MATCH(data!Y$1,pivot!$B$6:$Z$6,0))</f>
        <v>1196</v>
      </c>
      <c r="Z5" s="9">
        <f>INDEX(pivot!$B$7:$Z$58,MATCH(data!$B5,pivot!$A$7:$A$58,0),MATCH(data!Z$1,pivot!$B$6:$Z$6,0))</f>
        <v>6863</v>
      </c>
    </row>
    <row r="6" spans="1:26">
      <c r="A6" s="6" t="s">
        <v>31</v>
      </c>
      <c r="B6" s="7" t="s">
        <v>84</v>
      </c>
      <c r="C6" s="9">
        <f>INDEX(pivot!$B$7:$Z$58,MATCH(data!$B6,pivot!$A$7:$A$58,0),MATCH(data!C$1,pivot!$B$6:$Z$6,0))</f>
        <v>445515</v>
      </c>
      <c r="D6" s="9">
        <f>INDEX(pivot!$B$7:$Z$58,MATCH(data!$B6,pivot!$A$7:$A$58,0),MATCH(data!D$1,pivot!$B$6:$Z$6,0))</f>
        <v>16601</v>
      </c>
      <c r="E6" s="9">
        <f>INDEX(pivot!$B$7:$Z$58,MATCH(data!$B6,pivot!$A$7:$A$58,0),MATCH(data!E$1,pivot!$B$6:$Z$6,0))</f>
        <v>96322</v>
      </c>
      <c r="F6" s="9">
        <f>INDEX(pivot!$B$7:$Z$58,MATCH(data!$B6,pivot!$A$7:$A$58,0),MATCH(data!F$1,pivot!$B$6:$Z$6,0))</f>
        <v>1689</v>
      </c>
      <c r="G6" s="9">
        <f>INDEX(pivot!$B$7:$Z$58,MATCH(data!$B6,pivot!$A$7:$A$58,0),MATCH(data!G$1,pivot!$B$6:$Z$6,0))</f>
        <v>134743</v>
      </c>
      <c r="H6" s="9">
        <f>INDEX(pivot!$B$7:$Z$58,MATCH(data!$B6,pivot!$A$7:$A$58,0),MATCH(data!H$1,pivot!$B$6:$Z$6,0))</f>
        <v>339637</v>
      </c>
      <c r="I6" s="9">
        <f>INDEX(pivot!$B$7:$Z$58,MATCH(data!$B6,pivot!$A$7:$A$58,0),MATCH(data!I$1,pivot!$B$6:$Z$6,0))</f>
        <v>1592882</v>
      </c>
      <c r="J6" s="9">
        <f>INDEX(pivot!$B$7:$Z$58,MATCH(data!$B6,pivot!$A$7:$A$58,0),MATCH(data!J$1,pivot!$B$6:$Z$6,0))</f>
        <v>27427</v>
      </c>
      <c r="K6" s="9">
        <f>INDEX(pivot!$B$7:$Z$58,MATCH(data!$B6,pivot!$A$7:$A$58,0),MATCH(data!K$1,pivot!$B$6:$Z$6,0))</f>
        <v>1938708</v>
      </c>
      <c r="L6" s="9">
        <f>INDEX(pivot!$B$7:$Z$58,MATCH(data!$B6,pivot!$A$7:$A$58,0),MATCH(data!L$1,pivot!$B$6:$Z$6,0))</f>
        <v>14280</v>
      </c>
      <c r="M6" s="9">
        <f>INDEX(pivot!$B$7:$Z$58,MATCH(data!$B6,pivot!$A$7:$A$58,0),MATCH(data!M$1,pivot!$B$6:$Z$6,0))</f>
        <v>0</v>
      </c>
      <c r="N6" s="9">
        <f>INDEX(pivot!$B$7:$Z$58,MATCH(data!$B6,pivot!$A$7:$A$58,0),MATCH(data!N$1,pivot!$B$6:$Z$6,0))</f>
        <v>27875</v>
      </c>
      <c r="O6" s="9">
        <f>INDEX(pivot!$B$7:$Z$58,MATCH(data!$B6,pivot!$A$7:$A$58,0),MATCH(data!O$1,pivot!$B$6:$Z$6,0))</f>
        <v>124100</v>
      </c>
      <c r="P6" s="9">
        <f>INDEX(pivot!$B$7:$Z$58,MATCH(data!$B6,pivot!$A$7:$A$58,0),MATCH(data!P$1,pivot!$B$6:$Z$6,0))</f>
        <v>4362</v>
      </c>
      <c r="Q6" s="9">
        <f>INDEX(pivot!$B$7:$Z$58,MATCH(data!$B6,pivot!$A$7:$A$58,0),MATCH(data!Q$1,pivot!$B$6:$Z$6,0))</f>
        <v>123166</v>
      </c>
      <c r="R6" s="9">
        <f>INDEX(pivot!$B$7:$Z$58,MATCH(data!$B6,pivot!$A$7:$A$58,0),MATCH(data!R$1,pivot!$B$6:$Z$6,0))</f>
        <v>860414</v>
      </c>
      <c r="S6" s="9">
        <f>INDEX(pivot!$B$7:$Z$58,MATCH(data!$B6,pivot!$A$7:$A$58,0),MATCH(data!S$1,pivot!$B$6:$Z$6,0))</f>
        <v>439609</v>
      </c>
      <c r="T6" s="9">
        <f>INDEX(pivot!$B$7:$Z$58,MATCH(data!$B6,pivot!$A$7:$A$58,0),MATCH(data!T$1,pivot!$B$6:$Z$6,0))</f>
        <v>0</v>
      </c>
      <c r="U6" s="9">
        <f>INDEX(pivot!$B$7:$Z$58,MATCH(data!$B6,pivot!$A$7:$A$58,0),MATCH(data!U$1,pivot!$B$6:$Z$6,0))</f>
        <v>792165</v>
      </c>
      <c r="V6" s="9">
        <f>INDEX(pivot!$B$7:$Z$58,MATCH(data!$B6,pivot!$A$7:$A$58,0),MATCH(data!V$1,pivot!$B$6:$Z$6,0))</f>
        <v>0</v>
      </c>
      <c r="W6" s="9">
        <f>INDEX(pivot!$B$7:$Z$58,MATCH(data!$B6,pivot!$A$7:$A$58,0),MATCH(data!W$1,pivot!$B$6:$Z$6,0))</f>
        <v>1292563</v>
      </c>
      <c r="X6" s="9">
        <f>INDEX(pivot!$B$7:$Z$58,MATCH(data!$B6,pivot!$A$7:$A$58,0),MATCH(data!X$1,pivot!$B$6:$Z$6,0))</f>
        <v>3145545</v>
      </c>
      <c r="Y6" s="9">
        <f>INDEX(pivot!$B$7:$Z$58,MATCH(data!$B6,pivot!$A$7:$A$58,0),MATCH(data!Y$1,pivot!$B$6:$Z$6,0))</f>
        <v>44335</v>
      </c>
      <c r="Z6" s="9">
        <f>INDEX(pivot!$B$7:$Z$58,MATCH(data!$B6,pivot!$A$7:$A$58,0),MATCH(data!Z$1,pivot!$B$6:$Z$6,0))</f>
        <v>115655</v>
      </c>
    </row>
    <row r="7" spans="1:26">
      <c r="A7" s="6" t="s">
        <v>10</v>
      </c>
      <c r="B7" s="7" t="s">
        <v>63</v>
      </c>
      <c r="C7" s="9">
        <f>INDEX(pivot!$B$7:$Z$58,MATCH(data!$B7,pivot!$A$7:$A$58,0),MATCH(data!C$1,pivot!$B$6:$Z$6,0))</f>
        <v>67782</v>
      </c>
      <c r="D7" s="9">
        <f>INDEX(pivot!$B$7:$Z$58,MATCH(data!$B7,pivot!$A$7:$A$58,0),MATCH(data!D$1,pivot!$B$6:$Z$6,0))</f>
        <v>30648</v>
      </c>
      <c r="E7" s="9">
        <f>INDEX(pivot!$B$7:$Z$58,MATCH(data!$B7,pivot!$A$7:$A$58,0),MATCH(data!E$1,pivot!$B$6:$Z$6,0))</f>
        <v>56458</v>
      </c>
      <c r="F7" s="9">
        <f>INDEX(pivot!$B$7:$Z$58,MATCH(data!$B7,pivot!$A$7:$A$58,0),MATCH(data!F$1,pivot!$B$6:$Z$6,0))</f>
        <v>9612</v>
      </c>
      <c r="G7" s="9">
        <f>INDEX(pivot!$B$7:$Z$58,MATCH(data!$B7,pivot!$A$7:$A$58,0),MATCH(data!G$1,pivot!$B$6:$Z$6,0))</f>
        <v>85609</v>
      </c>
      <c r="H7" s="9">
        <f>INDEX(pivot!$B$7:$Z$58,MATCH(data!$B7,pivot!$A$7:$A$58,0),MATCH(data!H$1,pivot!$B$6:$Z$6,0))</f>
        <v>246420</v>
      </c>
      <c r="I7" s="9">
        <f>INDEX(pivot!$B$7:$Z$58,MATCH(data!$B7,pivot!$A$7:$A$58,0),MATCH(data!I$1,pivot!$B$6:$Z$6,0))</f>
        <v>617027</v>
      </c>
      <c r="J7" s="9">
        <f>INDEX(pivot!$B$7:$Z$58,MATCH(data!$B7,pivot!$A$7:$A$58,0),MATCH(data!J$1,pivot!$B$6:$Z$6,0))</f>
        <v>1803</v>
      </c>
      <c r="K7" s="9">
        <f>INDEX(pivot!$B$7:$Z$58,MATCH(data!$B7,pivot!$A$7:$A$58,0),MATCH(data!K$1,pivot!$B$6:$Z$6,0))</f>
        <v>1140359</v>
      </c>
      <c r="L7" s="9">
        <f>INDEX(pivot!$B$7:$Z$58,MATCH(data!$B7,pivot!$A$7:$A$58,0),MATCH(data!L$1,pivot!$B$6:$Z$6,0))</f>
        <v>5363</v>
      </c>
      <c r="M7" s="9">
        <f>INDEX(pivot!$B$7:$Z$58,MATCH(data!$B7,pivot!$A$7:$A$58,0),MATCH(data!M$1,pivot!$B$6:$Z$6,0))</f>
        <v>0</v>
      </c>
      <c r="N7" s="9">
        <f>INDEX(pivot!$B$7:$Z$58,MATCH(data!$B7,pivot!$A$7:$A$58,0),MATCH(data!N$1,pivot!$B$6:$Z$6,0))</f>
        <v>28884</v>
      </c>
      <c r="O7" s="9">
        <f>INDEX(pivot!$B$7:$Z$58,MATCH(data!$B7,pivot!$A$7:$A$58,0),MATCH(data!O$1,pivot!$B$6:$Z$6,0))</f>
        <v>25864</v>
      </c>
      <c r="P7" s="9">
        <f>INDEX(pivot!$B$7:$Z$58,MATCH(data!$B7,pivot!$A$7:$A$58,0),MATCH(data!P$1,pivot!$B$6:$Z$6,0))</f>
        <v>3759</v>
      </c>
      <c r="Q7" s="9">
        <f>INDEX(pivot!$B$7:$Z$58,MATCH(data!$B7,pivot!$A$7:$A$58,0),MATCH(data!Q$1,pivot!$B$6:$Z$6,0))</f>
        <v>58695</v>
      </c>
      <c r="R7" s="9">
        <f>INDEX(pivot!$B$7:$Z$58,MATCH(data!$B7,pivot!$A$7:$A$58,0),MATCH(data!R$1,pivot!$B$6:$Z$6,0))</f>
        <v>271836</v>
      </c>
      <c r="S7" s="9">
        <f>INDEX(pivot!$B$7:$Z$58,MATCH(data!$B7,pivot!$A$7:$A$58,0),MATCH(data!S$1,pivot!$B$6:$Z$6,0))</f>
        <v>165405</v>
      </c>
      <c r="T7" s="9">
        <f>INDEX(pivot!$B$7:$Z$58,MATCH(data!$B7,pivot!$A$7:$A$58,0),MATCH(data!T$1,pivot!$B$6:$Z$6,0))</f>
        <v>3295</v>
      </c>
      <c r="U7" s="9">
        <f>INDEX(pivot!$B$7:$Z$58,MATCH(data!$B7,pivot!$A$7:$A$58,0),MATCH(data!U$1,pivot!$B$6:$Z$6,0))</f>
        <v>292040</v>
      </c>
      <c r="V7" s="9">
        <f>INDEX(pivot!$B$7:$Z$58,MATCH(data!$B7,pivot!$A$7:$A$58,0),MATCH(data!V$1,pivot!$B$6:$Z$6,0))</f>
        <v>0</v>
      </c>
      <c r="W7" s="9">
        <f>INDEX(pivot!$B$7:$Z$58,MATCH(data!$B7,pivot!$A$7:$A$58,0),MATCH(data!W$1,pivot!$B$6:$Z$6,0))</f>
        <v>470004</v>
      </c>
      <c r="X7" s="9">
        <f>INDEX(pivot!$B$7:$Z$58,MATCH(data!$B7,pivot!$A$7:$A$58,0),MATCH(data!X$1,pivot!$B$6:$Z$6,0))</f>
        <v>525687</v>
      </c>
      <c r="Y7" s="9">
        <f>INDEX(pivot!$B$7:$Z$58,MATCH(data!$B7,pivot!$A$7:$A$58,0),MATCH(data!Y$1,pivot!$B$6:$Z$6,0))</f>
        <v>4409</v>
      </c>
      <c r="Z7" s="9">
        <f>INDEX(pivot!$B$7:$Z$58,MATCH(data!$B7,pivot!$A$7:$A$58,0),MATCH(data!Z$1,pivot!$B$6:$Z$6,0))</f>
        <v>3357</v>
      </c>
    </row>
    <row r="8" spans="1:26">
      <c r="A8" s="6" t="s">
        <v>27</v>
      </c>
      <c r="B8" s="7" t="s">
        <v>80</v>
      </c>
      <c r="C8" s="9">
        <f>INDEX(pivot!$B$7:$Z$58,MATCH(data!$B8,pivot!$A$7:$A$58,0),MATCH(data!C$1,pivot!$B$6:$Z$6,0))</f>
        <v>2737204</v>
      </c>
      <c r="D8" s="9">
        <f>INDEX(pivot!$B$7:$Z$58,MATCH(data!$B8,pivot!$A$7:$A$58,0),MATCH(data!D$1,pivot!$B$6:$Z$6,0))</f>
        <v>1166677</v>
      </c>
      <c r="E8" s="9">
        <f>INDEX(pivot!$B$7:$Z$58,MATCH(data!$B8,pivot!$A$7:$A$58,0),MATCH(data!E$1,pivot!$B$6:$Z$6,0))</f>
        <v>409756</v>
      </c>
      <c r="F8" s="9">
        <f>INDEX(pivot!$B$7:$Z$58,MATCH(data!$B8,pivot!$A$7:$A$58,0),MATCH(data!F$1,pivot!$B$6:$Z$6,0))</f>
        <v>68472</v>
      </c>
      <c r="G8" s="9">
        <f>INDEX(pivot!$B$7:$Z$58,MATCH(data!$B8,pivot!$A$7:$A$58,0),MATCH(data!G$1,pivot!$B$6:$Z$6,0))</f>
        <v>587858</v>
      </c>
      <c r="H8" s="9">
        <f>INDEX(pivot!$B$7:$Z$58,MATCH(data!$B8,pivot!$A$7:$A$58,0),MATCH(data!H$1,pivot!$B$6:$Z$6,0))</f>
        <v>2025625</v>
      </c>
      <c r="I8" s="9">
        <f>INDEX(pivot!$B$7:$Z$58,MATCH(data!$B8,pivot!$A$7:$A$58,0),MATCH(data!I$1,pivot!$B$6:$Z$6,0))</f>
        <v>6285210</v>
      </c>
      <c r="J8" s="9">
        <f>INDEX(pivot!$B$7:$Z$58,MATCH(data!$B8,pivot!$A$7:$A$58,0),MATCH(data!J$1,pivot!$B$6:$Z$6,0))</f>
        <v>5498</v>
      </c>
      <c r="K8" s="9">
        <f>INDEX(pivot!$B$7:$Z$58,MATCH(data!$B8,pivot!$A$7:$A$58,0),MATCH(data!K$1,pivot!$B$6:$Z$6,0))</f>
        <v>17525708</v>
      </c>
      <c r="L8" s="9">
        <f>INDEX(pivot!$B$7:$Z$58,MATCH(data!$B8,pivot!$A$7:$A$58,0),MATCH(data!L$1,pivot!$B$6:$Z$6,0))</f>
        <v>468048</v>
      </c>
      <c r="M8" s="9">
        <f>INDEX(pivot!$B$7:$Z$58,MATCH(data!$B8,pivot!$A$7:$A$58,0),MATCH(data!M$1,pivot!$B$6:$Z$6,0))</f>
        <v>115592</v>
      </c>
      <c r="N8" s="9">
        <f>INDEX(pivot!$B$7:$Z$58,MATCH(data!$B8,pivot!$A$7:$A$58,0),MATCH(data!N$1,pivot!$B$6:$Z$6,0))</f>
        <v>845382</v>
      </c>
      <c r="O8" s="9">
        <f>INDEX(pivot!$B$7:$Z$58,MATCH(data!$B8,pivot!$A$7:$A$58,0),MATCH(data!O$1,pivot!$B$6:$Z$6,0))</f>
        <v>1919435</v>
      </c>
      <c r="P8" s="9">
        <f>INDEX(pivot!$B$7:$Z$58,MATCH(data!$B8,pivot!$A$7:$A$58,0),MATCH(data!P$1,pivot!$B$6:$Z$6,0))</f>
        <v>484498</v>
      </c>
      <c r="Q8" s="9">
        <f>INDEX(pivot!$B$7:$Z$58,MATCH(data!$B8,pivot!$A$7:$A$58,0),MATCH(data!Q$1,pivot!$B$6:$Z$6,0))</f>
        <v>1446165</v>
      </c>
      <c r="R8" s="9">
        <f>INDEX(pivot!$B$7:$Z$58,MATCH(data!$B8,pivot!$A$7:$A$58,0),MATCH(data!R$1,pivot!$B$6:$Z$6,0))</f>
        <v>6406715</v>
      </c>
      <c r="S8" s="9">
        <f>INDEX(pivot!$B$7:$Z$58,MATCH(data!$B8,pivot!$A$7:$A$58,0),MATCH(data!S$1,pivot!$B$6:$Z$6,0))</f>
        <v>2679797</v>
      </c>
      <c r="T8" s="9">
        <f>INDEX(pivot!$B$7:$Z$58,MATCH(data!$B8,pivot!$A$7:$A$58,0),MATCH(data!T$1,pivot!$B$6:$Z$6,0))</f>
        <v>1288840</v>
      </c>
      <c r="U8" s="9">
        <f>INDEX(pivot!$B$7:$Z$58,MATCH(data!$B8,pivot!$A$7:$A$58,0),MATCH(data!U$1,pivot!$B$6:$Z$6,0))</f>
        <v>14163792</v>
      </c>
      <c r="V8" s="9">
        <f>INDEX(pivot!$B$7:$Z$58,MATCH(data!$B8,pivot!$A$7:$A$58,0),MATCH(data!V$1,pivot!$B$6:$Z$6,0))</f>
        <v>0</v>
      </c>
      <c r="W8" s="9">
        <f>INDEX(pivot!$B$7:$Z$58,MATCH(data!$B8,pivot!$A$7:$A$58,0),MATCH(data!W$1,pivot!$B$6:$Z$6,0))</f>
        <v>11460441</v>
      </c>
      <c r="X8" s="9">
        <f>INDEX(pivot!$B$7:$Z$58,MATCH(data!$B8,pivot!$A$7:$A$58,0),MATCH(data!X$1,pivot!$B$6:$Z$6,0))</f>
        <v>11158794</v>
      </c>
      <c r="Y8" s="9">
        <f>INDEX(pivot!$B$7:$Z$58,MATCH(data!$B8,pivot!$A$7:$A$58,0),MATCH(data!Y$1,pivot!$B$6:$Z$6,0))</f>
        <v>248207</v>
      </c>
      <c r="Z8" s="9">
        <f>INDEX(pivot!$B$7:$Z$58,MATCH(data!$B8,pivot!$A$7:$A$58,0),MATCH(data!Z$1,pivot!$B$6:$Z$6,0))</f>
        <v>1986852</v>
      </c>
    </row>
    <row r="9" spans="1:26">
      <c r="A9" s="6" t="s">
        <v>7</v>
      </c>
      <c r="B9" s="7" t="s">
        <v>60</v>
      </c>
      <c r="C9" s="9">
        <f>INDEX(pivot!$B$7:$Z$58,MATCH(data!$B9,pivot!$A$7:$A$58,0),MATCH(data!C$1,pivot!$B$6:$Z$6,0))</f>
        <v>790894</v>
      </c>
      <c r="D9" s="9">
        <f>INDEX(pivot!$B$7:$Z$58,MATCH(data!$B9,pivot!$A$7:$A$58,0),MATCH(data!D$1,pivot!$B$6:$Z$6,0))</f>
        <v>114778</v>
      </c>
      <c r="E9" s="9">
        <f>INDEX(pivot!$B$7:$Z$58,MATCH(data!$B9,pivot!$A$7:$A$58,0),MATCH(data!E$1,pivot!$B$6:$Z$6,0))</f>
        <v>89007</v>
      </c>
      <c r="F9" s="9">
        <f>INDEX(pivot!$B$7:$Z$58,MATCH(data!$B9,pivot!$A$7:$A$58,0),MATCH(data!F$1,pivot!$B$6:$Z$6,0))</f>
        <v>94119</v>
      </c>
      <c r="G9" s="9">
        <f>INDEX(pivot!$B$7:$Z$58,MATCH(data!$B9,pivot!$A$7:$A$58,0),MATCH(data!G$1,pivot!$B$6:$Z$6,0))</f>
        <v>264155</v>
      </c>
      <c r="H9" s="9">
        <f>INDEX(pivot!$B$7:$Z$58,MATCH(data!$B9,pivot!$A$7:$A$58,0),MATCH(data!H$1,pivot!$B$6:$Z$6,0))</f>
        <v>533676</v>
      </c>
      <c r="I9" s="9">
        <f>INDEX(pivot!$B$7:$Z$58,MATCH(data!$B9,pivot!$A$7:$A$58,0),MATCH(data!I$1,pivot!$B$6:$Z$6,0))</f>
        <v>1787216</v>
      </c>
      <c r="J9" s="9">
        <f>INDEX(pivot!$B$7:$Z$58,MATCH(data!$B9,pivot!$A$7:$A$58,0),MATCH(data!J$1,pivot!$B$6:$Z$6,0))</f>
        <v>14622</v>
      </c>
      <c r="K9" s="9">
        <f>INDEX(pivot!$B$7:$Z$58,MATCH(data!$B9,pivot!$A$7:$A$58,0),MATCH(data!K$1,pivot!$B$6:$Z$6,0))</f>
        <v>2026071</v>
      </c>
      <c r="L9" s="9">
        <f>INDEX(pivot!$B$7:$Z$58,MATCH(data!$B9,pivot!$A$7:$A$58,0),MATCH(data!L$1,pivot!$B$6:$Z$6,0))</f>
        <v>20475</v>
      </c>
      <c r="M9" s="9">
        <f>INDEX(pivot!$B$7:$Z$58,MATCH(data!$B9,pivot!$A$7:$A$58,0),MATCH(data!M$1,pivot!$B$6:$Z$6,0))</f>
        <v>114806</v>
      </c>
      <c r="N9" s="9">
        <f>INDEX(pivot!$B$7:$Z$58,MATCH(data!$B9,pivot!$A$7:$A$58,0),MATCH(data!N$1,pivot!$B$6:$Z$6,0))</f>
        <v>118436</v>
      </c>
      <c r="O9" s="9">
        <f>INDEX(pivot!$B$7:$Z$58,MATCH(data!$B9,pivot!$A$7:$A$58,0),MATCH(data!O$1,pivot!$B$6:$Z$6,0))</f>
        <v>61576</v>
      </c>
      <c r="P9" s="9">
        <f>INDEX(pivot!$B$7:$Z$58,MATCH(data!$B9,pivot!$A$7:$A$58,0),MATCH(data!P$1,pivot!$B$6:$Z$6,0))</f>
        <v>20412</v>
      </c>
      <c r="Q9" s="9">
        <f>INDEX(pivot!$B$7:$Z$58,MATCH(data!$B9,pivot!$A$7:$A$58,0),MATCH(data!Q$1,pivot!$B$6:$Z$6,0))</f>
        <v>344513</v>
      </c>
      <c r="R9" s="9">
        <f>INDEX(pivot!$B$7:$Z$58,MATCH(data!$B9,pivot!$A$7:$A$58,0),MATCH(data!R$1,pivot!$B$6:$Z$6,0))</f>
        <v>791707</v>
      </c>
      <c r="S9" s="9">
        <f>INDEX(pivot!$B$7:$Z$58,MATCH(data!$B9,pivot!$A$7:$A$58,0),MATCH(data!S$1,pivot!$B$6:$Z$6,0))</f>
        <v>108092</v>
      </c>
      <c r="T9" s="9">
        <f>INDEX(pivot!$B$7:$Z$58,MATCH(data!$B9,pivot!$A$7:$A$58,0),MATCH(data!T$1,pivot!$B$6:$Z$6,0))</f>
        <v>0</v>
      </c>
      <c r="U9" s="9">
        <f>INDEX(pivot!$B$7:$Z$58,MATCH(data!$B9,pivot!$A$7:$A$58,0),MATCH(data!U$1,pivot!$B$6:$Z$6,0))</f>
        <v>1027477</v>
      </c>
      <c r="V9" s="9">
        <f>INDEX(pivot!$B$7:$Z$58,MATCH(data!$B9,pivot!$A$7:$A$58,0),MATCH(data!V$1,pivot!$B$6:$Z$6,0))</f>
        <v>0</v>
      </c>
      <c r="W9" s="9">
        <f>INDEX(pivot!$B$7:$Z$58,MATCH(data!$B9,pivot!$A$7:$A$58,0),MATCH(data!W$1,pivot!$B$6:$Z$6,0))</f>
        <v>1417866</v>
      </c>
      <c r="X9" s="9">
        <f>INDEX(pivot!$B$7:$Z$58,MATCH(data!$B9,pivot!$A$7:$A$58,0),MATCH(data!X$1,pivot!$B$6:$Z$6,0))</f>
        <v>940634</v>
      </c>
      <c r="Y9" s="9">
        <f>INDEX(pivot!$B$7:$Z$58,MATCH(data!$B9,pivot!$A$7:$A$58,0),MATCH(data!Y$1,pivot!$B$6:$Z$6,0))</f>
        <v>238560</v>
      </c>
      <c r="Z9" s="9">
        <f>INDEX(pivot!$B$7:$Z$58,MATCH(data!$B9,pivot!$A$7:$A$58,0),MATCH(data!Z$1,pivot!$B$6:$Z$6,0))</f>
        <v>139904</v>
      </c>
    </row>
    <row r="10" spans="1:26">
      <c r="A10" s="6" t="s">
        <v>51</v>
      </c>
      <c r="B10" s="7" t="s">
        <v>104</v>
      </c>
      <c r="C10" s="9">
        <f>INDEX(pivot!$B$7:$Z$58,MATCH(data!$B10,pivot!$A$7:$A$58,0),MATCH(data!C$1,pivot!$B$6:$Z$6,0))</f>
        <v>45635</v>
      </c>
      <c r="D10" s="9">
        <f>INDEX(pivot!$B$7:$Z$58,MATCH(data!$B10,pivot!$A$7:$A$58,0),MATCH(data!D$1,pivot!$B$6:$Z$6,0))</f>
        <v>12850</v>
      </c>
      <c r="E10" s="9">
        <f>INDEX(pivot!$B$7:$Z$58,MATCH(data!$B10,pivot!$A$7:$A$58,0),MATCH(data!E$1,pivot!$B$6:$Z$6,0))</f>
        <v>117724</v>
      </c>
      <c r="F10" s="9">
        <f>INDEX(pivot!$B$7:$Z$58,MATCH(data!$B10,pivot!$A$7:$A$58,0),MATCH(data!F$1,pivot!$B$6:$Z$6,0))</f>
        <v>4871</v>
      </c>
      <c r="G10" s="9">
        <f>INDEX(pivot!$B$7:$Z$58,MATCH(data!$B10,pivot!$A$7:$A$58,0),MATCH(data!G$1,pivot!$B$6:$Z$6,0))</f>
        <v>4024</v>
      </c>
      <c r="H10" s="9">
        <f>INDEX(pivot!$B$7:$Z$58,MATCH(data!$B10,pivot!$A$7:$A$58,0),MATCH(data!H$1,pivot!$B$6:$Z$6,0))</f>
        <v>270589</v>
      </c>
      <c r="I10" s="9">
        <f>INDEX(pivot!$B$7:$Z$58,MATCH(data!$B10,pivot!$A$7:$A$58,0),MATCH(data!I$1,pivot!$B$6:$Z$6,0))</f>
        <v>855353</v>
      </c>
      <c r="J10" s="9">
        <f>INDEX(pivot!$B$7:$Z$58,MATCH(data!$B10,pivot!$A$7:$A$58,0),MATCH(data!J$1,pivot!$B$6:$Z$6,0))</f>
        <v>2093</v>
      </c>
      <c r="K10" s="9">
        <f>INDEX(pivot!$B$7:$Z$58,MATCH(data!$B10,pivot!$A$7:$A$58,0),MATCH(data!K$1,pivot!$B$6:$Z$6,0))</f>
        <v>315758</v>
      </c>
      <c r="L10" s="9">
        <f>INDEX(pivot!$B$7:$Z$58,MATCH(data!$B10,pivot!$A$7:$A$58,0),MATCH(data!L$1,pivot!$B$6:$Z$6,0))</f>
        <v>1744</v>
      </c>
      <c r="M10" s="9">
        <f>INDEX(pivot!$B$7:$Z$58,MATCH(data!$B10,pivot!$A$7:$A$58,0),MATCH(data!M$1,pivot!$B$6:$Z$6,0))</f>
        <v>139</v>
      </c>
      <c r="N10" s="9">
        <f>INDEX(pivot!$B$7:$Z$58,MATCH(data!$B10,pivot!$A$7:$A$58,0),MATCH(data!N$1,pivot!$B$6:$Z$6,0))</f>
        <v>141078</v>
      </c>
      <c r="O10" s="9">
        <f>INDEX(pivot!$B$7:$Z$58,MATCH(data!$B10,pivot!$A$7:$A$58,0),MATCH(data!O$1,pivot!$B$6:$Z$6,0))</f>
        <v>9280</v>
      </c>
      <c r="P10" s="9">
        <f>INDEX(pivot!$B$7:$Z$58,MATCH(data!$B10,pivot!$A$7:$A$58,0),MATCH(data!P$1,pivot!$B$6:$Z$6,0))</f>
        <v>69801</v>
      </c>
      <c r="Q10" s="9">
        <f>INDEX(pivot!$B$7:$Z$58,MATCH(data!$B10,pivot!$A$7:$A$58,0),MATCH(data!Q$1,pivot!$B$6:$Z$6,0))</f>
        <v>112801</v>
      </c>
      <c r="R10" s="9">
        <f>INDEX(pivot!$B$7:$Z$58,MATCH(data!$B10,pivot!$A$7:$A$58,0),MATCH(data!R$1,pivot!$B$6:$Z$6,0))</f>
        <v>377451</v>
      </c>
      <c r="S10" s="9">
        <f>INDEX(pivot!$B$7:$Z$58,MATCH(data!$B10,pivot!$A$7:$A$58,0),MATCH(data!S$1,pivot!$B$6:$Z$6,0))</f>
        <v>242735</v>
      </c>
      <c r="T10" s="9">
        <f>INDEX(pivot!$B$7:$Z$58,MATCH(data!$B10,pivot!$A$7:$A$58,0),MATCH(data!T$1,pivot!$B$6:$Z$6,0))</f>
        <v>959</v>
      </c>
      <c r="U10" s="9">
        <f>INDEX(pivot!$B$7:$Z$58,MATCH(data!$B10,pivot!$A$7:$A$58,0),MATCH(data!U$1,pivot!$B$6:$Z$6,0))</f>
        <v>346818</v>
      </c>
      <c r="V10" s="9">
        <f>INDEX(pivot!$B$7:$Z$58,MATCH(data!$B10,pivot!$A$7:$A$58,0),MATCH(data!V$1,pivot!$B$6:$Z$6,0))</f>
        <v>0</v>
      </c>
      <c r="W10" s="9">
        <f>INDEX(pivot!$B$7:$Z$58,MATCH(data!$B10,pivot!$A$7:$A$58,0),MATCH(data!W$1,pivot!$B$6:$Z$6,0))</f>
        <v>288418</v>
      </c>
      <c r="X10" s="9">
        <f>INDEX(pivot!$B$7:$Z$58,MATCH(data!$B10,pivot!$A$7:$A$58,0),MATCH(data!X$1,pivot!$B$6:$Z$6,0))</f>
        <v>456004</v>
      </c>
      <c r="Y10" s="9">
        <f>INDEX(pivot!$B$7:$Z$58,MATCH(data!$B10,pivot!$A$7:$A$58,0),MATCH(data!Y$1,pivot!$B$6:$Z$6,0))</f>
        <v>13675</v>
      </c>
      <c r="Z10" s="9">
        <f>INDEX(pivot!$B$7:$Z$58,MATCH(data!$B10,pivot!$A$7:$A$58,0),MATCH(data!Z$1,pivot!$B$6:$Z$6,0))</f>
        <v>54461</v>
      </c>
    </row>
    <row r="11" spans="1:26">
      <c r="A11" s="6" t="s">
        <v>20</v>
      </c>
      <c r="B11" s="7" t="s">
        <v>73</v>
      </c>
      <c r="C11" s="9">
        <f>INDEX(pivot!$B$7:$Z$58,MATCH(data!$B11,pivot!$A$7:$A$58,0),MATCH(data!C$1,pivot!$B$6:$Z$6,0))</f>
        <v>5677</v>
      </c>
      <c r="D11" s="9">
        <f>INDEX(pivot!$B$7:$Z$58,MATCH(data!$B11,pivot!$A$7:$A$58,0),MATCH(data!D$1,pivot!$B$6:$Z$6,0))</f>
        <v>204</v>
      </c>
      <c r="E11" s="9">
        <f>INDEX(pivot!$B$7:$Z$58,MATCH(data!$B11,pivot!$A$7:$A$58,0),MATCH(data!E$1,pivot!$B$6:$Z$6,0))</f>
        <v>14971</v>
      </c>
      <c r="F11" s="9">
        <f>INDEX(pivot!$B$7:$Z$58,MATCH(data!$B11,pivot!$A$7:$A$58,0),MATCH(data!F$1,pivot!$B$6:$Z$6,0))</f>
        <v>0</v>
      </c>
      <c r="G11" s="9">
        <f>INDEX(pivot!$B$7:$Z$58,MATCH(data!$B11,pivot!$A$7:$A$58,0),MATCH(data!G$1,pivot!$B$6:$Z$6,0))</f>
        <v>615</v>
      </c>
      <c r="H11" s="9">
        <f>INDEX(pivot!$B$7:$Z$58,MATCH(data!$B11,pivot!$A$7:$A$58,0),MATCH(data!H$1,pivot!$B$6:$Z$6,0))</f>
        <v>128887</v>
      </c>
      <c r="I11" s="9">
        <f>INDEX(pivot!$B$7:$Z$58,MATCH(data!$B11,pivot!$A$7:$A$58,0),MATCH(data!I$1,pivot!$B$6:$Z$6,0))</f>
        <v>595046</v>
      </c>
      <c r="J11" s="9">
        <f>INDEX(pivot!$B$7:$Z$58,MATCH(data!$B11,pivot!$A$7:$A$58,0),MATCH(data!J$1,pivot!$B$6:$Z$6,0))</f>
        <v>0</v>
      </c>
      <c r="K11" s="9">
        <f>INDEX(pivot!$B$7:$Z$58,MATCH(data!$B11,pivot!$A$7:$A$58,0),MATCH(data!K$1,pivot!$B$6:$Z$6,0))</f>
        <v>9305</v>
      </c>
      <c r="L11" s="9">
        <f>INDEX(pivot!$B$7:$Z$58,MATCH(data!$B11,pivot!$A$7:$A$58,0),MATCH(data!L$1,pivot!$B$6:$Z$6,0))</f>
        <v>2835</v>
      </c>
      <c r="M11" s="9">
        <f>INDEX(pivot!$B$7:$Z$58,MATCH(data!$B11,pivot!$A$7:$A$58,0),MATCH(data!M$1,pivot!$B$6:$Z$6,0))</f>
        <v>272296</v>
      </c>
      <c r="N11" s="9">
        <f>INDEX(pivot!$B$7:$Z$58,MATCH(data!$B11,pivot!$A$7:$A$58,0),MATCH(data!N$1,pivot!$B$6:$Z$6,0))</f>
        <v>9902</v>
      </c>
      <c r="O11" s="9">
        <f>INDEX(pivot!$B$7:$Z$58,MATCH(data!$B11,pivot!$A$7:$A$58,0),MATCH(data!O$1,pivot!$B$6:$Z$6,0))</f>
        <v>2601</v>
      </c>
      <c r="P11" s="9">
        <f>INDEX(pivot!$B$7:$Z$58,MATCH(data!$B11,pivot!$A$7:$A$58,0),MATCH(data!P$1,pivot!$B$6:$Z$6,0))</f>
        <v>15668</v>
      </c>
      <c r="Q11" s="9">
        <f>INDEX(pivot!$B$7:$Z$58,MATCH(data!$B11,pivot!$A$7:$A$58,0),MATCH(data!Q$1,pivot!$B$6:$Z$6,0))</f>
        <v>14655</v>
      </c>
      <c r="R11" s="9">
        <f>INDEX(pivot!$B$7:$Z$58,MATCH(data!$B11,pivot!$A$7:$A$58,0),MATCH(data!R$1,pivot!$B$6:$Z$6,0))</f>
        <v>151058</v>
      </c>
      <c r="S11" s="9">
        <f>INDEX(pivot!$B$7:$Z$58,MATCH(data!$B11,pivot!$A$7:$A$58,0),MATCH(data!S$1,pivot!$B$6:$Z$6,0))</f>
        <v>70722</v>
      </c>
      <c r="T11" s="9">
        <f>INDEX(pivot!$B$7:$Z$58,MATCH(data!$B11,pivot!$A$7:$A$58,0),MATCH(data!T$1,pivot!$B$6:$Z$6,0))</f>
        <v>33965</v>
      </c>
      <c r="U11" s="9">
        <f>INDEX(pivot!$B$7:$Z$58,MATCH(data!$B11,pivot!$A$7:$A$58,0),MATCH(data!U$1,pivot!$B$6:$Z$6,0))</f>
        <v>109566</v>
      </c>
      <c r="V11" s="9">
        <f>INDEX(pivot!$B$7:$Z$58,MATCH(data!$B11,pivot!$A$7:$A$58,0),MATCH(data!V$1,pivot!$B$6:$Z$6,0))</f>
        <v>0</v>
      </c>
      <c r="W11" s="9">
        <f>INDEX(pivot!$B$7:$Z$58,MATCH(data!$B11,pivot!$A$7:$A$58,0),MATCH(data!W$1,pivot!$B$6:$Z$6,0))</f>
        <v>73508</v>
      </c>
      <c r="X11" s="9">
        <f>INDEX(pivot!$B$7:$Z$58,MATCH(data!$B11,pivot!$A$7:$A$58,0),MATCH(data!X$1,pivot!$B$6:$Z$6,0))</f>
        <v>345676</v>
      </c>
      <c r="Y11" s="9">
        <f>INDEX(pivot!$B$7:$Z$58,MATCH(data!$B11,pivot!$A$7:$A$58,0),MATCH(data!Y$1,pivot!$B$6:$Z$6,0))</f>
        <v>0</v>
      </c>
      <c r="Z11" s="9">
        <f>INDEX(pivot!$B$7:$Z$58,MATCH(data!$B11,pivot!$A$7:$A$58,0),MATCH(data!Z$1,pivot!$B$6:$Z$6,0))</f>
        <v>16862</v>
      </c>
    </row>
    <row r="12" spans="1:26">
      <c r="A12" s="6" t="s">
        <v>56</v>
      </c>
      <c r="B12" s="7" t="s">
        <v>109</v>
      </c>
      <c r="C12" s="9">
        <f>INDEX(pivot!$B$7:$Z$58,MATCH(data!$B12,pivot!$A$7:$A$58,0),MATCH(data!C$1,pivot!$B$6:$Z$6,0))</f>
        <v>0</v>
      </c>
      <c r="D12" s="9">
        <f>INDEX(pivot!$B$7:$Z$58,MATCH(data!$B12,pivot!$A$7:$A$58,0),MATCH(data!D$1,pivot!$B$6:$Z$6,0))</f>
        <v>0</v>
      </c>
      <c r="E12" s="9">
        <f>INDEX(pivot!$B$7:$Z$58,MATCH(data!$B12,pivot!$A$7:$A$58,0),MATCH(data!E$1,pivot!$B$6:$Z$6,0))</f>
        <v>668</v>
      </c>
      <c r="F12" s="9">
        <f>INDEX(pivot!$B$7:$Z$58,MATCH(data!$B12,pivot!$A$7:$A$58,0),MATCH(data!F$1,pivot!$B$6:$Z$6,0))</f>
        <v>0</v>
      </c>
      <c r="G12" s="9">
        <f>INDEX(pivot!$B$7:$Z$58,MATCH(data!$B12,pivot!$A$7:$A$58,0),MATCH(data!G$1,pivot!$B$6:$Z$6,0))</f>
        <v>395</v>
      </c>
      <c r="H12" s="9">
        <f>INDEX(pivot!$B$7:$Z$58,MATCH(data!$B12,pivot!$A$7:$A$58,0),MATCH(data!H$1,pivot!$B$6:$Z$6,0))</f>
        <v>377</v>
      </c>
      <c r="I12" s="9">
        <f>INDEX(pivot!$B$7:$Z$58,MATCH(data!$B12,pivot!$A$7:$A$58,0),MATCH(data!I$1,pivot!$B$6:$Z$6,0))</f>
        <v>27981</v>
      </c>
      <c r="J12" s="9">
        <f>INDEX(pivot!$B$7:$Z$58,MATCH(data!$B12,pivot!$A$7:$A$58,0),MATCH(data!J$1,pivot!$B$6:$Z$6,0))</f>
        <v>0</v>
      </c>
      <c r="K12" s="9">
        <f>INDEX(pivot!$B$7:$Z$58,MATCH(data!$B12,pivot!$A$7:$A$58,0),MATCH(data!K$1,pivot!$B$6:$Z$6,0))</f>
        <v>114389</v>
      </c>
      <c r="L12" s="9">
        <f>INDEX(pivot!$B$7:$Z$58,MATCH(data!$B12,pivot!$A$7:$A$58,0),MATCH(data!L$1,pivot!$B$6:$Z$6,0))</f>
        <v>132</v>
      </c>
      <c r="M12" s="9">
        <f>INDEX(pivot!$B$7:$Z$58,MATCH(data!$B12,pivot!$A$7:$A$58,0),MATCH(data!M$1,pivot!$B$6:$Z$6,0))</f>
        <v>0</v>
      </c>
      <c r="N12" s="9">
        <f>INDEX(pivot!$B$7:$Z$58,MATCH(data!$B12,pivot!$A$7:$A$58,0),MATCH(data!N$1,pivot!$B$6:$Z$6,0))</f>
        <v>30025</v>
      </c>
      <c r="O12" s="9">
        <f>INDEX(pivot!$B$7:$Z$58,MATCH(data!$B12,pivot!$A$7:$A$58,0),MATCH(data!O$1,pivot!$B$6:$Z$6,0))</f>
        <v>0</v>
      </c>
      <c r="P12" s="9">
        <f>INDEX(pivot!$B$7:$Z$58,MATCH(data!$B12,pivot!$A$7:$A$58,0),MATCH(data!P$1,pivot!$B$6:$Z$6,0))</f>
        <v>37847</v>
      </c>
      <c r="Q12" s="9">
        <f>INDEX(pivot!$B$7:$Z$58,MATCH(data!$B12,pivot!$A$7:$A$58,0),MATCH(data!Q$1,pivot!$B$6:$Z$6,0))</f>
        <v>22558</v>
      </c>
      <c r="R12" s="9">
        <f>INDEX(pivot!$B$7:$Z$58,MATCH(data!$B12,pivot!$A$7:$A$58,0),MATCH(data!R$1,pivot!$B$6:$Z$6,0))</f>
        <v>262423</v>
      </c>
      <c r="S12" s="9">
        <f>INDEX(pivot!$B$7:$Z$58,MATCH(data!$B12,pivot!$A$7:$A$58,0),MATCH(data!S$1,pivot!$B$6:$Z$6,0))</f>
        <v>5218</v>
      </c>
      <c r="T12" s="9">
        <f>INDEX(pivot!$B$7:$Z$58,MATCH(data!$B12,pivot!$A$7:$A$58,0),MATCH(data!T$1,pivot!$B$6:$Z$6,0))</f>
        <v>0</v>
      </c>
      <c r="U12" s="9">
        <f>INDEX(pivot!$B$7:$Z$58,MATCH(data!$B12,pivot!$A$7:$A$58,0),MATCH(data!U$1,pivot!$B$6:$Z$6,0))</f>
        <v>150281</v>
      </c>
      <c r="V12" s="9">
        <f>INDEX(pivot!$B$7:$Z$58,MATCH(data!$B12,pivot!$A$7:$A$58,0),MATCH(data!V$1,pivot!$B$6:$Z$6,0))</f>
        <v>0</v>
      </c>
      <c r="W12" s="9">
        <f>INDEX(pivot!$B$7:$Z$58,MATCH(data!$B12,pivot!$A$7:$A$58,0),MATCH(data!W$1,pivot!$B$6:$Z$6,0))</f>
        <v>137352</v>
      </c>
      <c r="X12" s="9">
        <f>INDEX(pivot!$B$7:$Z$58,MATCH(data!$B12,pivot!$A$7:$A$58,0),MATCH(data!X$1,pivot!$B$6:$Z$6,0))</f>
        <v>0</v>
      </c>
      <c r="Y12" s="9">
        <f>INDEX(pivot!$B$7:$Z$58,MATCH(data!$B12,pivot!$A$7:$A$58,0),MATCH(data!Y$1,pivot!$B$6:$Z$6,0))</f>
        <v>0</v>
      </c>
      <c r="Z12" s="9">
        <f>INDEX(pivot!$B$7:$Z$58,MATCH(data!$B12,pivot!$A$7:$A$58,0),MATCH(data!Z$1,pivot!$B$6:$Z$6,0))</f>
        <v>904103</v>
      </c>
    </row>
    <row r="13" spans="1:26">
      <c r="A13" s="6" t="s">
        <v>21</v>
      </c>
      <c r="B13" s="7" t="s">
        <v>74</v>
      </c>
      <c r="C13" s="9">
        <f>INDEX(pivot!$B$7:$Z$58,MATCH(data!$B13,pivot!$A$7:$A$58,0),MATCH(data!C$1,pivot!$B$6:$Z$6,0))</f>
        <v>1914873</v>
      </c>
      <c r="D13" s="9">
        <f>INDEX(pivot!$B$7:$Z$58,MATCH(data!$B13,pivot!$A$7:$A$58,0),MATCH(data!D$1,pivot!$B$6:$Z$6,0))</f>
        <v>4055801</v>
      </c>
      <c r="E13" s="9">
        <f>INDEX(pivot!$B$7:$Z$58,MATCH(data!$B13,pivot!$A$7:$A$58,0),MATCH(data!E$1,pivot!$B$6:$Z$6,0))</f>
        <v>287867</v>
      </c>
      <c r="F13" s="9">
        <f>INDEX(pivot!$B$7:$Z$58,MATCH(data!$B13,pivot!$A$7:$A$58,0),MATCH(data!F$1,pivot!$B$6:$Z$6,0))</f>
        <v>72740</v>
      </c>
      <c r="G13" s="9">
        <f>INDEX(pivot!$B$7:$Z$58,MATCH(data!$B13,pivot!$A$7:$A$58,0),MATCH(data!G$1,pivot!$B$6:$Z$6,0))</f>
        <v>836227</v>
      </c>
      <c r="H13" s="9">
        <f>INDEX(pivot!$B$7:$Z$58,MATCH(data!$B13,pivot!$A$7:$A$58,0),MATCH(data!H$1,pivot!$B$6:$Z$6,0))</f>
        <v>808326</v>
      </c>
      <c r="I13" s="9">
        <f>INDEX(pivot!$B$7:$Z$58,MATCH(data!$B13,pivot!$A$7:$A$58,0),MATCH(data!I$1,pivot!$B$6:$Z$6,0))</f>
        <v>2216086</v>
      </c>
      <c r="J13" s="9">
        <f>INDEX(pivot!$B$7:$Z$58,MATCH(data!$B13,pivot!$A$7:$A$58,0),MATCH(data!J$1,pivot!$B$6:$Z$6,0))</f>
        <v>1989</v>
      </c>
      <c r="K13" s="9">
        <f>INDEX(pivot!$B$7:$Z$58,MATCH(data!$B13,pivot!$A$7:$A$58,0),MATCH(data!K$1,pivot!$B$6:$Z$6,0))</f>
        <v>7089772</v>
      </c>
      <c r="L13" s="9">
        <f>INDEX(pivot!$B$7:$Z$58,MATCH(data!$B13,pivot!$A$7:$A$58,0),MATCH(data!L$1,pivot!$B$6:$Z$6,0))</f>
        <v>62895</v>
      </c>
      <c r="M13" s="9">
        <f>INDEX(pivot!$B$7:$Z$58,MATCH(data!$B13,pivot!$A$7:$A$58,0),MATCH(data!M$1,pivot!$B$6:$Z$6,0))</f>
        <v>1210894</v>
      </c>
      <c r="N13" s="9">
        <f>INDEX(pivot!$B$7:$Z$58,MATCH(data!$B13,pivot!$A$7:$A$58,0),MATCH(data!N$1,pivot!$B$6:$Z$6,0))</f>
        <v>292937</v>
      </c>
      <c r="O13" s="9">
        <f>INDEX(pivot!$B$7:$Z$58,MATCH(data!$B13,pivot!$A$7:$A$58,0),MATCH(data!O$1,pivot!$B$6:$Z$6,0))</f>
        <v>397854</v>
      </c>
      <c r="P13" s="9">
        <f>INDEX(pivot!$B$7:$Z$58,MATCH(data!$B13,pivot!$A$7:$A$58,0),MATCH(data!P$1,pivot!$B$6:$Z$6,0))</f>
        <v>185863</v>
      </c>
      <c r="Q13" s="9">
        <f>INDEX(pivot!$B$7:$Z$58,MATCH(data!$B13,pivot!$A$7:$A$58,0),MATCH(data!Q$1,pivot!$B$6:$Z$6,0))</f>
        <v>609487</v>
      </c>
      <c r="R13" s="9">
        <f>INDEX(pivot!$B$7:$Z$58,MATCH(data!$B13,pivot!$A$7:$A$58,0),MATCH(data!R$1,pivot!$B$6:$Z$6,0))</f>
        <v>3026327</v>
      </c>
      <c r="S13" s="9">
        <f>INDEX(pivot!$B$7:$Z$58,MATCH(data!$B13,pivot!$A$7:$A$58,0),MATCH(data!S$1,pivot!$B$6:$Z$6,0))</f>
        <v>2235356</v>
      </c>
      <c r="T13" s="9">
        <f>INDEX(pivot!$B$7:$Z$58,MATCH(data!$B13,pivot!$A$7:$A$58,0),MATCH(data!T$1,pivot!$B$6:$Z$6,0))</f>
        <v>390269</v>
      </c>
      <c r="U13" s="9">
        <f>INDEX(pivot!$B$7:$Z$58,MATCH(data!$B13,pivot!$A$7:$A$58,0),MATCH(data!U$1,pivot!$B$6:$Z$6,0))</f>
        <v>3285353</v>
      </c>
      <c r="V13" s="9">
        <f>INDEX(pivot!$B$7:$Z$58,MATCH(data!$B13,pivot!$A$7:$A$58,0),MATCH(data!V$1,pivot!$B$6:$Z$6,0))</f>
        <v>0</v>
      </c>
      <c r="W13" s="9">
        <f>INDEX(pivot!$B$7:$Z$58,MATCH(data!$B13,pivot!$A$7:$A$58,0),MATCH(data!W$1,pivot!$B$6:$Z$6,0))</f>
        <v>3789283</v>
      </c>
      <c r="X13" s="9">
        <f>INDEX(pivot!$B$7:$Z$58,MATCH(data!$B13,pivot!$A$7:$A$58,0),MATCH(data!X$1,pivot!$B$6:$Z$6,0))</f>
        <v>5288669</v>
      </c>
      <c r="Y13" s="9">
        <f>INDEX(pivot!$B$7:$Z$58,MATCH(data!$B13,pivot!$A$7:$A$58,0),MATCH(data!Y$1,pivot!$B$6:$Z$6,0))</f>
        <v>246573</v>
      </c>
      <c r="Z13" s="9">
        <f>INDEX(pivot!$B$7:$Z$58,MATCH(data!$B13,pivot!$A$7:$A$58,0),MATCH(data!Z$1,pivot!$B$6:$Z$6,0))</f>
        <v>303073</v>
      </c>
    </row>
    <row r="14" spans="1:26">
      <c r="A14" s="6" t="s">
        <v>55</v>
      </c>
      <c r="B14" s="7" t="s">
        <v>108</v>
      </c>
      <c r="C14" s="9">
        <f>INDEX(pivot!$B$7:$Z$58,MATCH(data!$B14,pivot!$A$7:$A$58,0),MATCH(data!C$1,pivot!$B$6:$Z$6,0))</f>
        <v>706610</v>
      </c>
      <c r="D14" s="9">
        <f>INDEX(pivot!$B$7:$Z$58,MATCH(data!$B14,pivot!$A$7:$A$58,0),MATCH(data!D$1,pivot!$B$6:$Z$6,0))</f>
        <v>50159</v>
      </c>
      <c r="E14" s="9">
        <f>INDEX(pivot!$B$7:$Z$58,MATCH(data!$B14,pivot!$A$7:$A$58,0),MATCH(data!E$1,pivot!$B$6:$Z$6,0))</f>
        <v>196524</v>
      </c>
      <c r="F14" s="9">
        <f>INDEX(pivot!$B$7:$Z$58,MATCH(data!$B14,pivot!$A$7:$A$58,0),MATCH(data!F$1,pivot!$B$6:$Z$6,0))</f>
        <v>30301</v>
      </c>
      <c r="G14" s="9">
        <f>INDEX(pivot!$B$7:$Z$58,MATCH(data!$B14,pivot!$A$7:$A$58,0),MATCH(data!G$1,pivot!$B$6:$Z$6,0))</f>
        <v>299412</v>
      </c>
      <c r="H14" s="9">
        <f>INDEX(pivot!$B$7:$Z$58,MATCH(data!$B14,pivot!$A$7:$A$58,0),MATCH(data!H$1,pivot!$B$6:$Z$6,0))</f>
        <v>789886</v>
      </c>
      <c r="I14" s="9">
        <f>INDEX(pivot!$B$7:$Z$58,MATCH(data!$B14,pivot!$A$7:$A$58,0),MATCH(data!I$1,pivot!$B$6:$Z$6,0))</f>
        <v>1820465</v>
      </c>
      <c r="J14" s="9">
        <f>INDEX(pivot!$B$7:$Z$58,MATCH(data!$B14,pivot!$A$7:$A$58,0),MATCH(data!J$1,pivot!$B$6:$Z$6,0))</f>
        <v>7925</v>
      </c>
      <c r="K14" s="9">
        <f>INDEX(pivot!$B$7:$Z$58,MATCH(data!$B14,pivot!$A$7:$A$58,0),MATCH(data!K$1,pivot!$B$6:$Z$6,0))</f>
        <v>4000148</v>
      </c>
      <c r="L14" s="9">
        <f>INDEX(pivot!$B$7:$Z$58,MATCH(data!$B14,pivot!$A$7:$A$58,0),MATCH(data!L$1,pivot!$B$6:$Z$6,0))</f>
        <v>10579</v>
      </c>
      <c r="M14" s="9">
        <f>INDEX(pivot!$B$7:$Z$58,MATCH(data!$B14,pivot!$A$7:$A$58,0),MATCH(data!M$1,pivot!$B$6:$Z$6,0))</f>
        <v>23544</v>
      </c>
      <c r="N14" s="9">
        <f>INDEX(pivot!$B$7:$Z$58,MATCH(data!$B14,pivot!$A$7:$A$58,0),MATCH(data!N$1,pivot!$B$6:$Z$6,0))</f>
        <v>109502</v>
      </c>
      <c r="O14" s="9">
        <f>INDEX(pivot!$B$7:$Z$58,MATCH(data!$B14,pivot!$A$7:$A$58,0),MATCH(data!O$1,pivot!$B$6:$Z$6,0))</f>
        <v>35162</v>
      </c>
      <c r="P14" s="9">
        <f>INDEX(pivot!$B$7:$Z$58,MATCH(data!$B14,pivot!$A$7:$A$58,0),MATCH(data!P$1,pivot!$B$6:$Z$6,0))</f>
        <v>6432</v>
      </c>
      <c r="Q14" s="9">
        <f>INDEX(pivot!$B$7:$Z$58,MATCH(data!$B14,pivot!$A$7:$A$58,0),MATCH(data!Q$1,pivot!$B$6:$Z$6,0))</f>
        <v>222282</v>
      </c>
      <c r="R14" s="9">
        <f>INDEX(pivot!$B$7:$Z$58,MATCH(data!$B14,pivot!$A$7:$A$58,0),MATCH(data!R$1,pivot!$B$6:$Z$6,0))</f>
        <v>1241714</v>
      </c>
      <c r="S14" s="9">
        <f>INDEX(pivot!$B$7:$Z$58,MATCH(data!$B14,pivot!$A$7:$A$58,0),MATCH(data!S$1,pivot!$B$6:$Z$6,0))</f>
        <v>597048</v>
      </c>
      <c r="T14" s="9">
        <f>INDEX(pivot!$B$7:$Z$58,MATCH(data!$B14,pivot!$A$7:$A$58,0),MATCH(data!T$1,pivot!$B$6:$Z$6,0))</f>
        <v>283538</v>
      </c>
      <c r="U14" s="9">
        <f>INDEX(pivot!$B$7:$Z$58,MATCH(data!$B14,pivot!$A$7:$A$58,0),MATCH(data!U$1,pivot!$B$6:$Z$6,0))</f>
        <v>1271476</v>
      </c>
      <c r="V14" s="9">
        <f>INDEX(pivot!$B$7:$Z$58,MATCH(data!$B14,pivot!$A$7:$A$58,0),MATCH(data!V$1,pivot!$B$6:$Z$6,0))</f>
        <v>0</v>
      </c>
      <c r="W14" s="9">
        <f>INDEX(pivot!$B$7:$Z$58,MATCH(data!$B14,pivot!$A$7:$A$58,0),MATCH(data!W$1,pivot!$B$6:$Z$6,0))</f>
        <v>2012272</v>
      </c>
      <c r="X14" s="9">
        <f>INDEX(pivot!$B$7:$Z$58,MATCH(data!$B14,pivot!$A$7:$A$58,0),MATCH(data!X$1,pivot!$B$6:$Z$6,0))</f>
        <v>1833403</v>
      </c>
      <c r="Y14" s="9">
        <f>INDEX(pivot!$B$7:$Z$58,MATCH(data!$B14,pivot!$A$7:$A$58,0),MATCH(data!Y$1,pivot!$B$6:$Z$6,0))</f>
        <v>781019</v>
      </c>
      <c r="Z14" s="9">
        <f>INDEX(pivot!$B$7:$Z$58,MATCH(data!$B14,pivot!$A$7:$A$58,0),MATCH(data!Z$1,pivot!$B$6:$Z$6,0))</f>
        <v>174044</v>
      </c>
    </row>
    <row r="15" spans="1:26">
      <c r="A15" s="6" t="s">
        <v>8</v>
      </c>
      <c r="B15" s="7" t="s">
        <v>61</v>
      </c>
      <c r="C15" s="9">
        <f>INDEX(pivot!$B$7:$Z$58,MATCH(data!$B15,pivot!$A$7:$A$58,0),MATCH(data!C$1,pivot!$B$6:$Z$6,0))</f>
        <v>379912</v>
      </c>
      <c r="D15" s="9">
        <f>INDEX(pivot!$B$7:$Z$58,MATCH(data!$B15,pivot!$A$7:$A$58,0),MATCH(data!D$1,pivot!$B$6:$Z$6,0))</f>
        <v>841</v>
      </c>
      <c r="E15" s="9">
        <f>INDEX(pivot!$B$7:$Z$58,MATCH(data!$B15,pivot!$A$7:$A$58,0),MATCH(data!E$1,pivot!$B$6:$Z$6,0))</f>
        <v>26662</v>
      </c>
      <c r="F15" s="9">
        <f>INDEX(pivot!$B$7:$Z$58,MATCH(data!$B15,pivot!$A$7:$A$58,0),MATCH(data!F$1,pivot!$B$6:$Z$6,0))</f>
        <v>4907</v>
      </c>
      <c r="G15" s="9">
        <f>INDEX(pivot!$B$7:$Z$58,MATCH(data!$B15,pivot!$A$7:$A$58,0),MATCH(data!G$1,pivot!$B$6:$Z$6,0))</f>
        <v>4397</v>
      </c>
      <c r="H15" s="9">
        <f>INDEX(pivot!$B$7:$Z$58,MATCH(data!$B15,pivot!$A$7:$A$58,0),MATCH(data!H$1,pivot!$B$6:$Z$6,0))</f>
        <v>87633</v>
      </c>
      <c r="I15" s="9">
        <f>INDEX(pivot!$B$7:$Z$58,MATCH(data!$B15,pivot!$A$7:$A$58,0),MATCH(data!I$1,pivot!$B$6:$Z$6,0))</f>
        <v>285687</v>
      </c>
      <c r="J15" s="9">
        <f>INDEX(pivot!$B$7:$Z$58,MATCH(data!$B15,pivot!$A$7:$A$58,0),MATCH(data!J$1,pivot!$B$6:$Z$6,0))</f>
        <v>0</v>
      </c>
      <c r="K15" s="9">
        <f>INDEX(pivot!$B$7:$Z$58,MATCH(data!$B15,pivot!$A$7:$A$58,0),MATCH(data!K$1,pivot!$B$6:$Z$6,0))</f>
        <v>562160</v>
      </c>
      <c r="L15" s="9">
        <f>INDEX(pivot!$B$7:$Z$58,MATCH(data!$B15,pivot!$A$7:$A$58,0),MATCH(data!L$1,pivot!$B$6:$Z$6,0))</f>
        <v>4364</v>
      </c>
      <c r="M15" s="9">
        <f>INDEX(pivot!$B$7:$Z$58,MATCH(data!$B15,pivot!$A$7:$A$58,0),MATCH(data!M$1,pivot!$B$6:$Z$6,0))</f>
        <v>0</v>
      </c>
      <c r="N15" s="9">
        <f>INDEX(pivot!$B$7:$Z$58,MATCH(data!$B15,pivot!$A$7:$A$58,0),MATCH(data!N$1,pivot!$B$6:$Z$6,0))</f>
        <v>20163</v>
      </c>
      <c r="O15" s="9">
        <f>INDEX(pivot!$B$7:$Z$58,MATCH(data!$B15,pivot!$A$7:$A$58,0),MATCH(data!O$1,pivot!$B$6:$Z$6,0))</f>
        <v>19536</v>
      </c>
      <c r="P15" s="9">
        <f>INDEX(pivot!$B$7:$Z$58,MATCH(data!$B15,pivot!$A$7:$A$58,0),MATCH(data!P$1,pivot!$B$6:$Z$6,0))</f>
        <v>10997</v>
      </c>
      <c r="Q15" s="9">
        <f>INDEX(pivot!$B$7:$Z$58,MATCH(data!$B15,pivot!$A$7:$A$58,0),MATCH(data!Q$1,pivot!$B$6:$Z$6,0))</f>
        <v>40208</v>
      </c>
      <c r="R15" s="9">
        <f>INDEX(pivot!$B$7:$Z$58,MATCH(data!$B15,pivot!$A$7:$A$58,0),MATCH(data!R$1,pivot!$B$6:$Z$6,0))</f>
        <v>377159</v>
      </c>
      <c r="S15" s="9">
        <f>INDEX(pivot!$B$7:$Z$58,MATCH(data!$B15,pivot!$A$7:$A$58,0),MATCH(data!S$1,pivot!$B$6:$Z$6,0))</f>
        <v>128805</v>
      </c>
      <c r="T15" s="9">
        <f>INDEX(pivot!$B$7:$Z$58,MATCH(data!$B15,pivot!$A$7:$A$58,0),MATCH(data!T$1,pivot!$B$6:$Z$6,0))</f>
        <v>94495</v>
      </c>
      <c r="U15" s="9">
        <f>INDEX(pivot!$B$7:$Z$58,MATCH(data!$B15,pivot!$A$7:$A$58,0),MATCH(data!U$1,pivot!$B$6:$Z$6,0))</f>
        <v>98422</v>
      </c>
      <c r="V15" s="9">
        <f>INDEX(pivot!$B$7:$Z$58,MATCH(data!$B15,pivot!$A$7:$A$58,0),MATCH(data!V$1,pivot!$B$6:$Z$6,0))</f>
        <v>0</v>
      </c>
      <c r="W15" s="9">
        <f>INDEX(pivot!$B$7:$Z$58,MATCH(data!$B15,pivot!$A$7:$A$58,0),MATCH(data!W$1,pivot!$B$6:$Z$6,0))</f>
        <v>280595</v>
      </c>
      <c r="X15" s="9">
        <f>INDEX(pivot!$B$7:$Z$58,MATCH(data!$B15,pivot!$A$7:$A$58,0),MATCH(data!X$1,pivot!$B$6:$Z$6,0))</f>
        <v>0</v>
      </c>
      <c r="Y15" s="9">
        <f>INDEX(pivot!$B$7:$Z$58,MATCH(data!$B15,pivot!$A$7:$A$58,0),MATCH(data!Y$1,pivot!$B$6:$Z$6,0))</f>
        <v>0</v>
      </c>
      <c r="Z15" s="9">
        <f>INDEX(pivot!$B$7:$Z$58,MATCH(data!$B15,pivot!$A$7:$A$58,0),MATCH(data!Z$1,pivot!$B$6:$Z$6,0))</f>
        <v>59117</v>
      </c>
    </row>
    <row r="16" spans="1:26">
      <c r="A16" s="6" t="s">
        <v>13</v>
      </c>
      <c r="B16" s="7" t="s">
        <v>66</v>
      </c>
      <c r="C16" s="9">
        <f>INDEX(pivot!$B$7:$Z$58,MATCH(data!$B16,pivot!$A$7:$A$58,0),MATCH(data!C$1,pivot!$B$6:$Z$6,0))</f>
        <v>29887</v>
      </c>
      <c r="D16" s="9">
        <f>INDEX(pivot!$B$7:$Z$58,MATCH(data!$B16,pivot!$A$7:$A$58,0),MATCH(data!D$1,pivot!$B$6:$Z$6,0))</f>
        <v>2900</v>
      </c>
      <c r="E16" s="9">
        <f>INDEX(pivot!$B$7:$Z$58,MATCH(data!$B16,pivot!$A$7:$A$58,0),MATCH(data!E$1,pivot!$B$6:$Z$6,0))</f>
        <v>25790</v>
      </c>
      <c r="F16" s="9">
        <f>INDEX(pivot!$B$7:$Z$58,MATCH(data!$B16,pivot!$A$7:$A$58,0),MATCH(data!F$1,pivot!$B$6:$Z$6,0))</f>
        <v>7836</v>
      </c>
      <c r="G16" s="9">
        <f>INDEX(pivot!$B$7:$Z$58,MATCH(data!$B16,pivot!$A$7:$A$58,0),MATCH(data!G$1,pivot!$B$6:$Z$6,0))</f>
        <v>5862</v>
      </c>
      <c r="H16" s="9">
        <f>INDEX(pivot!$B$7:$Z$58,MATCH(data!$B16,pivot!$A$7:$A$58,0),MATCH(data!H$1,pivot!$B$6:$Z$6,0))</f>
        <v>123149</v>
      </c>
      <c r="I16" s="9">
        <f>INDEX(pivot!$B$7:$Z$58,MATCH(data!$B16,pivot!$A$7:$A$58,0),MATCH(data!I$1,pivot!$B$6:$Z$6,0))</f>
        <v>320831</v>
      </c>
      <c r="J16" s="9">
        <f>INDEX(pivot!$B$7:$Z$58,MATCH(data!$B16,pivot!$A$7:$A$58,0),MATCH(data!J$1,pivot!$B$6:$Z$6,0))</f>
        <v>1036</v>
      </c>
      <c r="K16" s="9">
        <f>INDEX(pivot!$B$7:$Z$58,MATCH(data!$B16,pivot!$A$7:$A$58,0),MATCH(data!K$1,pivot!$B$6:$Z$6,0))</f>
        <v>533364</v>
      </c>
      <c r="L16" s="9">
        <f>INDEX(pivot!$B$7:$Z$58,MATCH(data!$B16,pivot!$A$7:$A$58,0),MATCH(data!L$1,pivot!$B$6:$Z$6,0))</f>
        <v>33762</v>
      </c>
      <c r="M16" s="9">
        <f>INDEX(pivot!$B$7:$Z$58,MATCH(data!$B16,pivot!$A$7:$A$58,0),MATCH(data!M$1,pivot!$B$6:$Z$6,0))</f>
        <v>0</v>
      </c>
      <c r="N16" s="9">
        <f>INDEX(pivot!$B$7:$Z$58,MATCH(data!$B16,pivot!$A$7:$A$58,0),MATCH(data!N$1,pivot!$B$6:$Z$6,0))</f>
        <v>25177</v>
      </c>
      <c r="O16" s="9">
        <f>INDEX(pivot!$B$7:$Z$58,MATCH(data!$B16,pivot!$A$7:$A$58,0),MATCH(data!O$1,pivot!$B$6:$Z$6,0))</f>
        <v>77583</v>
      </c>
      <c r="P16" s="9">
        <f>INDEX(pivot!$B$7:$Z$58,MATCH(data!$B16,pivot!$A$7:$A$58,0),MATCH(data!P$1,pivot!$B$6:$Z$6,0))</f>
        <v>417</v>
      </c>
      <c r="Q16" s="9">
        <f>INDEX(pivot!$B$7:$Z$58,MATCH(data!$B16,pivot!$A$7:$A$58,0),MATCH(data!Q$1,pivot!$B$6:$Z$6,0))</f>
        <v>36948</v>
      </c>
      <c r="R16" s="9">
        <f>INDEX(pivot!$B$7:$Z$58,MATCH(data!$B16,pivot!$A$7:$A$58,0),MATCH(data!R$1,pivot!$B$6:$Z$6,0))</f>
        <v>199217</v>
      </c>
      <c r="S16" s="9">
        <f>INDEX(pivot!$B$7:$Z$58,MATCH(data!$B16,pivot!$A$7:$A$58,0),MATCH(data!S$1,pivot!$B$6:$Z$6,0))</f>
        <v>136039</v>
      </c>
      <c r="T16" s="9">
        <f>INDEX(pivot!$B$7:$Z$58,MATCH(data!$B16,pivot!$A$7:$A$58,0),MATCH(data!T$1,pivot!$B$6:$Z$6,0))</f>
        <v>2075</v>
      </c>
      <c r="U16" s="9">
        <f>INDEX(pivot!$B$7:$Z$58,MATCH(data!$B16,pivot!$A$7:$A$58,0),MATCH(data!U$1,pivot!$B$6:$Z$6,0))</f>
        <v>349438</v>
      </c>
      <c r="V16" s="9">
        <f>INDEX(pivot!$B$7:$Z$58,MATCH(data!$B16,pivot!$A$7:$A$58,0),MATCH(data!V$1,pivot!$B$6:$Z$6,0))</f>
        <v>127622</v>
      </c>
      <c r="W16" s="9">
        <f>INDEX(pivot!$B$7:$Z$58,MATCH(data!$B16,pivot!$A$7:$A$58,0),MATCH(data!W$1,pivot!$B$6:$Z$6,0))</f>
        <v>124809</v>
      </c>
      <c r="X16" s="9">
        <f>INDEX(pivot!$B$7:$Z$58,MATCH(data!$B16,pivot!$A$7:$A$58,0),MATCH(data!X$1,pivot!$B$6:$Z$6,0))</f>
        <v>81164</v>
      </c>
      <c r="Y16" s="9">
        <f>INDEX(pivot!$B$7:$Z$58,MATCH(data!$B16,pivot!$A$7:$A$58,0),MATCH(data!Y$1,pivot!$B$6:$Z$6,0))</f>
        <v>0</v>
      </c>
      <c r="Z16" s="9">
        <f>INDEX(pivot!$B$7:$Z$58,MATCH(data!$B16,pivot!$A$7:$A$58,0),MATCH(data!Z$1,pivot!$B$6:$Z$6,0))</f>
        <v>3162</v>
      </c>
    </row>
    <row r="17" spans="1:26">
      <c r="A17" s="6" t="s">
        <v>46</v>
      </c>
      <c r="B17" s="7" t="s">
        <v>99</v>
      </c>
      <c r="C17" s="9">
        <f>INDEX(pivot!$B$7:$Z$58,MATCH(data!$B17,pivot!$A$7:$A$58,0),MATCH(data!C$1,pivot!$B$6:$Z$6,0))</f>
        <v>1118339</v>
      </c>
      <c r="D17" s="9">
        <f>INDEX(pivot!$B$7:$Z$58,MATCH(data!$B17,pivot!$A$7:$A$58,0),MATCH(data!D$1,pivot!$B$6:$Z$6,0))</f>
        <v>4143</v>
      </c>
      <c r="E17" s="9">
        <f>INDEX(pivot!$B$7:$Z$58,MATCH(data!$B17,pivot!$A$7:$A$58,0),MATCH(data!E$1,pivot!$B$6:$Z$6,0))</f>
        <v>247391</v>
      </c>
      <c r="F17" s="9">
        <f>INDEX(pivot!$B$7:$Z$58,MATCH(data!$B17,pivot!$A$7:$A$58,0),MATCH(data!F$1,pivot!$B$6:$Z$6,0))</f>
        <v>70379</v>
      </c>
      <c r="G17" s="9">
        <f>INDEX(pivot!$B$7:$Z$58,MATCH(data!$B17,pivot!$A$7:$A$58,0),MATCH(data!G$1,pivot!$B$6:$Z$6,0))</f>
        <v>262078</v>
      </c>
      <c r="H17" s="9">
        <f>INDEX(pivot!$B$7:$Z$58,MATCH(data!$B17,pivot!$A$7:$A$58,0),MATCH(data!H$1,pivot!$B$6:$Z$6,0))</f>
        <v>940798</v>
      </c>
      <c r="I17" s="9">
        <f>INDEX(pivot!$B$7:$Z$58,MATCH(data!$B17,pivot!$A$7:$A$58,0),MATCH(data!I$1,pivot!$B$6:$Z$6,0))</f>
        <v>2774652</v>
      </c>
      <c r="J17" s="9">
        <f>INDEX(pivot!$B$7:$Z$58,MATCH(data!$B17,pivot!$A$7:$A$58,0),MATCH(data!J$1,pivot!$B$6:$Z$6,0))</f>
        <v>1298</v>
      </c>
      <c r="K17" s="9">
        <f>INDEX(pivot!$B$7:$Z$58,MATCH(data!$B17,pivot!$A$7:$A$58,0),MATCH(data!K$1,pivot!$B$6:$Z$6,0))</f>
        <v>1658804</v>
      </c>
      <c r="L17" s="9">
        <f>INDEX(pivot!$B$7:$Z$58,MATCH(data!$B17,pivot!$A$7:$A$58,0),MATCH(data!L$1,pivot!$B$6:$Z$6,0))</f>
        <v>26297</v>
      </c>
      <c r="M17" s="9">
        <f>INDEX(pivot!$B$7:$Z$58,MATCH(data!$B17,pivot!$A$7:$A$58,0),MATCH(data!M$1,pivot!$B$6:$Z$6,0))</f>
        <v>698983</v>
      </c>
      <c r="N17" s="9">
        <f>INDEX(pivot!$B$7:$Z$58,MATCH(data!$B17,pivot!$A$7:$A$58,0),MATCH(data!N$1,pivot!$B$6:$Z$6,0))</f>
        <v>197784</v>
      </c>
      <c r="O17" s="9">
        <f>INDEX(pivot!$B$7:$Z$58,MATCH(data!$B17,pivot!$A$7:$A$58,0),MATCH(data!O$1,pivot!$B$6:$Z$6,0))</f>
        <v>56310</v>
      </c>
      <c r="P17" s="9">
        <f>INDEX(pivot!$B$7:$Z$58,MATCH(data!$B17,pivot!$A$7:$A$58,0),MATCH(data!P$1,pivot!$B$6:$Z$6,0))</f>
        <v>56167</v>
      </c>
      <c r="Q17" s="9">
        <f>INDEX(pivot!$B$7:$Z$58,MATCH(data!$B17,pivot!$A$7:$A$58,0),MATCH(data!Q$1,pivot!$B$6:$Z$6,0))</f>
        <v>969829</v>
      </c>
      <c r="R17" s="9">
        <f>INDEX(pivot!$B$7:$Z$58,MATCH(data!$B17,pivot!$A$7:$A$58,0),MATCH(data!R$1,pivot!$B$6:$Z$6,0))</f>
        <v>1195385</v>
      </c>
      <c r="S17" s="9">
        <f>INDEX(pivot!$B$7:$Z$58,MATCH(data!$B17,pivot!$A$7:$A$58,0),MATCH(data!S$1,pivot!$B$6:$Z$6,0))</f>
        <v>263807</v>
      </c>
      <c r="T17" s="9">
        <f>INDEX(pivot!$B$7:$Z$58,MATCH(data!$B17,pivot!$A$7:$A$58,0),MATCH(data!T$1,pivot!$B$6:$Z$6,0))</f>
        <v>18840</v>
      </c>
      <c r="U17" s="9">
        <f>INDEX(pivot!$B$7:$Z$58,MATCH(data!$B17,pivot!$A$7:$A$58,0),MATCH(data!U$1,pivot!$B$6:$Z$6,0))</f>
        <v>1552907</v>
      </c>
      <c r="V17" s="9">
        <f>INDEX(pivot!$B$7:$Z$58,MATCH(data!$B17,pivot!$A$7:$A$58,0),MATCH(data!V$1,pivot!$B$6:$Z$6,0))</f>
        <v>0</v>
      </c>
      <c r="W17" s="9">
        <f>INDEX(pivot!$B$7:$Z$58,MATCH(data!$B17,pivot!$A$7:$A$58,0),MATCH(data!W$1,pivot!$B$6:$Z$6,0))</f>
        <v>2058601</v>
      </c>
      <c r="X17" s="9">
        <f>INDEX(pivot!$B$7:$Z$58,MATCH(data!$B17,pivot!$A$7:$A$58,0),MATCH(data!X$1,pivot!$B$6:$Z$6,0))</f>
        <v>1011456</v>
      </c>
      <c r="Y17" s="9">
        <f>INDEX(pivot!$B$7:$Z$58,MATCH(data!$B17,pivot!$A$7:$A$58,0),MATCH(data!Y$1,pivot!$B$6:$Z$6,0))</f>
        <v>94742</v>
      </c>
      <c r="Z17" s="9">
        <f>INDEX(pivot!$B$7:$Z$58,MATCH(data!$B17,pivot!$A$7:$A$58,0),MATCH(data!Z$1,pivot!$B$6:$Z$6,0))</f>
        <v>906599</v>
      </c>
    </row>
    <row r="18" spans="1:26">
      <c r="A18" s="6" t="s">
        <v>14</v>
      </c>
      <c r="B18" s="7" t="s">
        <v>67</v>
      </c>
      <c r="C18" s="9">
        <f>INDEX(pivot!$B$7:$Z$58,MATCH(data!$B18,pivot!$A$7:$A$58,0),MATCH(data!C$1,pivot!$B$6:$Z$6,0))</f>
        <v>180415</v>
      </c>
      <c r="D18" s="9">
        <f>INDEX(pivot!$B$7:$Z$58,MATCH(data!$B18,pivot!$A$7:$A$58,0),MATCH(data!D$1,pivot!$B$6:$Z$6,0))</f>
        <v>6262</v>
      </c>
      <c r="E18" s="9">
        <f>INDEX(pivot!$B$7:$Z$58,MATCH(data!$B18,pivot!$A$7:$A$58,0),MATCH(data!E$1,pivot!$B$6:$Z$6,0))</f>
        <v>197541</v>
      </c>
      <c r="F18" s="9">
        <f>INDEX(pivot!$B$7:$Z$58,MATCH(data!$B18,pivot!$A$7:$A$58,0),MATCH(data!F$1,pivot!$B$6:$Z$6,0))</f>
        <v>7799</v>
      </c>
      <c r="G18" s="9">
        <f>INDEX(pivot!$B$7:$Z$58,MATCH(data!$B18,pivot!$A$7:$A$58,0),MATCH(data!G$1,pivot!$B$6:$Z$6,0))</f>
        <v>144513</v>
      </c>
      <c r="H18" s="9">
        <f>INDEX(pivot!$B$7:$Z$58,MATCH(data!$B18,pivot!$A$7:$A$58,0),MATCH(data!H$1,pivot!$B$6:$Z$6,0))</f>
        <v>734483</v>
      </c>
      <c r="I18" s="9">
        <f>INDEX(pivot!$B$7:$Z$58,MATCH(data!$B18,pivot!$A$7:$A$58,0),MATCH(data!I$1,pivot!$B$6:$Z$6,0))</f>
        <v>2595633</v>
      </c>
      <c r="J18" s="9">
        <f>INDEX(pivot!$B$7:$Z$58,MATCH(data!$B18,pivot!$A$7:$A$58,0),MATCH(data!J$1,pivot!$B$6:$Z$6,0))</f>
        <v>25</v>
      </c>
      <c r="K18" s="9">
        <f>INDEX(pivot!$B$7:$Z$58,MATCH(data!$B18,pivot!$A$7:$A$58,0),MATCH(data!K$1,pivot!$B$6:$Z$6,0))</f>
        <v>3013152</v>
      </c>
      <c r="L18" s="9">
        <f>INDEX(pivot!$B$7:$Z$58,MATCH(data!$B18,pivot!$A$7:$A$58,0),MATCH(data!L$1,pivot!$B$6:$Z$6,0))</f>
        <v>5305</v>
      </c>
      <c r="M18" s="9">
        <f>INDEX(pivot!$B$7:$Z$58,MATCH(data!$B18,pivot!$A$7:$A$58,0),MATCH(data!M$1,pivot!$B$6:$Z$6,0))</f>
        <v>596</v>
      </c>
      <c r="N18" s="9">
        <f>INDEX(pivot!$B$7:$Z$58,MATCH(data!$B18,pivot!$A$7:$A$58,0),MATCH(data!N$1,pivot!$B$6:$Z$6,0))</f>
        <v>52522</v>
      </c>
      <c r="O18" s="9">
        <f>INDEX(pivot!$B$7:$Z$58,MATCH(data!$B18,pivot!$A$7:$A$58,0),MATCH(data!O$1,pivot!$B$6:$Z$6,0))</f>
        <v>45924</v>
      </c>
      <c r="P18" s="9">
        <f>INDEX(pivot!$B$7:$Z$58,MATCH(data!$B18,pivot!$A$7:$A$58,0),MATCH(data!P$1,pivot!$B$6:$Z$6,0))</f>
        <v>8442</v>
      </c>
      <c r="Q18" s="9">
        <f>INDEX(pivot!$B$7:$Z$58,MATCH(data!$B18,pivot!$A$7:$A$58,0),MATCH(data!Q$1,pivot!$B$6:$Z$6,0))</f>
        <v>179393</v>
      </c>
      <c r="R18" s="9">
        <f>INDEX(pivot!$B$7:$Z$58,MATCH(data!$B18,pivot!$A$7:$A$58,0),MATCH(data!R$1,pivot!$B$6:$Z$6,0))</f>
        <v>1087136</v>
      </c>
      <c r="S18" s="9">
        <f>INDEX(pivot!$B$7:$Z$58,MATCH(data!$B18,pivot!$A$7:$A$58,0),MATCH(data!S$1,pivot!$B$6:$Z$6,0))</f>
        <v>164760</v>
      </c>
      <c r="T18" s="9">
        <f>INDEX(pivot!$B$7:$Z$58,MATCH(data!$B18,pivot!$A$7:$A$58,0),MATCH(data!T$1,pivot!$B$6:$Z$6,0))</f>
        <v>11172</v>
      </c>
      <c r="U18" s="9">
        <f>INDEX(pivot!$B$7:$Z$58,MATCH(data!$B18,pivot!$A$7:$A$58,0),MATCH(data!U$1,pivot!$B$6:$Z$6,0))</f>
        <v>510283</v>
      </c>
      <c r="V18" s="9">
        <f>INDEX(pivot!$B$7:$Z$58,MATCH(data!$B18,pivot!$A$7:$A$58,0),MATCH(data!V$1,pivot!$B$6:$Z$6,0))</f>
        <v>0</v>
      </c>
      <c r="W18" s="9">
        <f>INDEX(pivot!$B$7:$Z$58,MATCH(data!$B18,pivot!$A$7:$A$58,0),MATCH(data!W$1,pivot!$B$6:$Z$6,0))</f>
        <v>634815</v>
      </c>
      <c r="X18" s="9">
        <f>INDEX(pivot!$B$7:$Z$58,MATCH(data!$B18,pivot!$A$7:$A$58,0),MATCH(data!X$1,pivot!$B$6:$Z$6,0))</f>
        <v>1047099</v>
      </c>
      <c r="Y18" s="9">
        <f>INDEX(pivot!$B$7:$Z$58,MATCH(data!$B18,pivot!$A$7:$A$58,0),MATCH(data!Y$1,pivot!$B$6:$Z$6,0))</f>
        <v>456804</v>
      </c>
      <c r="Z18" s="9">
        <f>INDEX(pivot!$B$7:$Z$58,MATCH(data!$B18,pivot!$A$7:$A$58,0),MATCH(data!Z$1,pivot!$B$6:$Z$6,0))</f>
        <v>46088</v>
      </c>
    </row>
    <row r="19" spans="1:26">
      <c r="A19" s="6" t="s">
        <v>29</v>
      </c>
      <c r="B19" s="7" t="s">
        <v>82</v>
      </c>
      <c r="C19" s="9">
        <f>INDEX(pivot!$B$7:$Z$58,MATCH(data!$B19,pivot!$A$7:$A$58,0),MATCH(data!C$1,pivot!$B$6:$Z$6,0))</f>
        <v>65567</v>
      </c>
      <c r="D19" s="9">
        <f>INDEX(pivot!$B$7:$Z$58,MATCH(data!$B19,pivot!$A$7:$A$58,0),MATCH(data!D$1,pivot!$B$6:$Z$6,0))</f>
        <v>47864</v>
      </c>
      <c r="E19" s="9">
        <f>INDEX(pivot!$B$7:$Z$58,MATCH(data!$B19,pivot!$A$7:$A$58,0),MATCH(data!E$1,pivot!$B$6:$Z$6,0))</f>
        <v>109664</v>
      </c>
      <c r="F19" s="9">
        <f>INDEX(pivot!$B$7:$Z$58,MATCH(data!$B19,pivot!$A$7:$A$58,0),MATCH(data!F$1,pivot!$B$6:$Z$6,0))</f>
        <v>14977</v>
      </c>
      <c r="G19" s="9">
        <f>INDEX(pivot!$B$7:$Z$58,MATCH(data!$B19,pivot!$A$7:$A$58,0),MATCH(data!G$1,pivot!$B$6:$Z$6,0))</f>
        <v>49614</v>
      </c>
      <c r="H19" s="9">
        <f>INDEX(pivot!$B$7:$Z$58,MATCH(data!$B19,pivot!$A$7:$A$58,0),MATCH(data!H$1,pivot!$B$6:$Z$6,0))</f>
        <v>486696</v>
      </c>
      <c r="I19" s="9">
        <f>INDEX(pivot!$B$7:$Z$58,MATCH(data!$B19,pivot!$A$7:$A$58,0),MATCH(data!I$1,pivot!$B$6:$Z$6,0))</f>
        <v>1097829</v>
      </c>
      <c r="J19" s="9">
        <f>INDEX(pivot!$B$7:$Z$58,MATCH(data!$B19,pivot!$A$7:$A$58,0),MATCH(data!J$1,pivot!$B$6:$Z$6,0))</f>
        <v>552</v>
      </c>
      <c r="K19" s="9">
        <f>INDEX(pivot!$B$7:$Z$58,MATCH(data!$B19,pivot!$A$7:$A$58,0),MATCH(data!K$1,pivot!$B$6:$Z$6,0))</f>
        <v>2788918</v>
      </c>
      <c r="L19" s="9">
        <f>INDEX(pivot!$B$7:$Z$58,MATCH(data!$B19,pivot!$A$7:$A$58,0),MATCH(data!L$1,pivot!$B$6:$Z$6,0))</f>
        <v>9376</v>
      </c>
      <c r="M19" s="9">
        <f>INDEX(pivot!$B$7:$Z$58,MATCH(data!$B19,pivot!$A$7:$A$58,0),MATCH(data!M$1,pivot!$B$6:$Z$6,0))</f>
        <v>0</v>
      </c>
      <c r="N19" s="9">
        <f>INDEX(pivot!$B$7:$Z$58,MATCH(data!$B19,pivot!$A$7:$A$58,0),MATCH(data!N$1,pivot!$B$6:$Z$6,0))</f>
        <v>21789</v>
      </c>
      <c r="O19" s="9">
        <f>INDEX(pivot!$B$7:$Z$58,MATCH(data!$B19,pivot!$A$7:$A$58,0),MATCH(data!O$1,pivot!$B$6:$Z$6,0))</f>
        <v>48387</v>
      </c>
      <c r="P19" s="9">
        <f>INDEX(pivot!$B$7:$Z$58,MATCH(data!$B19,pivot!$A$7:$A$58,0),MATCH(data!P$1,pivot!$B$6:$Z$6,0))</f>
        <v>22245</v>
      </c>
      <c r="Q19" s="9">
        <f>INDEX(pivot!$B$7:$Z$58,MATCH(data!$B19,pivot!$A$7:$A$58,0),MATCH(data!Q$1,pivot!$B$6:$Z$6,0))</f>
        <v>92158</v>
      </c>
      <c r="R19" s="9">
        <f>INDEX(pivot!$B$7:$Z$58,MATCH(data!$B19,pivot!$A$7:$A$58,0),MATCH(data!R$1,pivot!$B$6:$Z$6,0))</f>
        <v>495558</v>
      </c>
      <c r="S19" s="9">
        <f>INDEX(pivot!$B$7:$Z$58,MATCH(data!$B19,pivot!$A$7:$A$58,0),MATCH(data!S$1,pivot!$B$6:$Z$6,0))</f>
        <v>260874</v>
      </c>
      <c r="T19" s="9">
        <f>INDEX(pivot!$B$7:$Z$58,MATCH(data!$B19,pivot!$A$7:$A$58,0),MATCH(data!T$1,pivot!$B$6:$Z$6,0))</f>
        <v>8</v>
      </c>
      <c r="U19" s="9">
        <f>INDEX(pivot!$B$7:$Z$58,MATCH(data!$B19,pivot!$A$7:$A$58,0),MATCH(data!U$1,pivot!$B$6:$Z$6,0))</f>
        <v>351256</v>
      </c>
      <c r="V19" s="9">
        <f>INDEX(pivot!$B$7:$Z$58,MATCH(data!$B19,pivot!$A$7:$A$58,0),MATCH(data!V$1,pivot!$B$6:$Z$6,0))</f>
        <v>245991</v>
      </c>
      <c r="W19" s="9">
        <f>INDEX(pivot!$B$7:$Z$58,MATCH(data!$B19,pivot!$A$7:$A$58,0),MATCH(data!W$1,pivot!$B$6:$Z$6,0))</f>
        <v>473503</v>
      </c>
      <c r="X19" s="9">
        <f>INDEX(pivot!$B$7:$Z$58,MATCH(data!$B19,pivot!$A$7:$A$58,0),MATCH(data!X$1,pivot!$B$6:$Z$6,0))</f>
        <v>508274</v>
      </c>
      <c r="Y19" s="9">
        <f>INDEX(pivot!$B$7:$Z$58,MATCH(data!$B19,pivot!$A$7:$A$58,0),MATCH(data!Y$1,pivot!$B$6:$Z$6,0))</f>
        <v>59387</v>
      </c>
      <c r="Z19" s="9">
        <f>INDEX(pivot!$B$7:$Z$58,MATCH(data!$B19,pivot!$A$7:$A$58,0),MATCH(data!Z$1,pivot!$B$6:$Z$6,0))</f>
        <v>25304</v>
      </c>
    </row>
    <row r="20" spans="1:26">
      <c r="A20" s="6" t="s">
        <v>32</v>
      </c>
      <c r="B20" s="7" t="s">
        <v>85</v>
      </c>
      <c r="C20" s="9">
        <f>INDEX(pivot!$B$7:$Z$58,MATCH(data!$B20,pivot!$A$7:$A$58,0),MATCH(data!C$1,pivot!$B$6:$Z$6,0))</f>
        <v>41030</v>
      </c>
      <c r="D20" s="9">
        <f>INDEX(pivot!$B$7:$Z$58,MATCH(data!$B20,pivot!$A$7:$A$58,0),MATCH(data!D$1,pivot!$B$6:$Z$6,0))</f>
        <v>4123</v>
      </c>
      <c r="E20" s="9">
        <f>INDEX(pivot!$B$7:$Z$58,MATCH(data!$B20,pivot!$A$7:$A$58,0),MATCH(data!E$1,pivot!$B$6:$Z$6,0))</f>
        <v>87005</v>
      </c>
      <c r="F20" s="9">
        <f>INDEX(pivot!$B$7:$Z$58,MATCH(data!$B20,pivot!$A$7:$A$58,0),MATCH(data!F$1,pivot!$B$6:$Z$6,0))</f>
        <v>6138</v>
      </c>
      <c r="G20" s="9">
        <f>INDEX(pivot!$B$7:$Z$58,MATCH(data!$B20,pivot!$A$7:$A$58,0),MATCH(data!G$1,pivot!$B$6:$Z$6,0))</f>
        <v>48329</v>
      </c>
      <c r="H20" s="9">
        <f>INDEX(pivot!$B$7:$Z$58,MATCH(data!$B20,pivot!$A$7:$A$58,0),MATCH(data!H$1,pivot!$B$6:$Z$6,0))</f>
        <v>325127</v>
      </c>
      <c r="I20" s="9">
        <f>INDEX(pivot!$B$7:$Z$58,MATCH(data!$B20,pivot!$A$7:$A$58,0),MATCH(data!I$1,pivot!$B$6:$Z$6,0))</f>
        <v>888808</v>
      </c>
      <c r="J20" s="9">
        <f>INDEX(pivot!$B$7:$Z$58,MATCH(data!$B20,pivot!$A$7:$A$58,0),MATCH(data!J$1,pivot!$B$6:$Z$6,0))</f>
        <v>1827</v>
      </c>
      <c r="K20" s="9">
        <f>INDEX(pivot!$B$7:$Z$58,MATCH(data!$B20,pivot!$A$7:$A$58,0),MATCH(data!K$1,pivot!$B$6:$Z$6,0))</f>
        <v>2162167</v>
      </c>
      <c r="L20" s="9">
        <f>INDEX(pivot!$B$7:$Z$58,MATCH(data!$B20,pivot!$A$7:$A$58,0),MATCH(data!L$1,pivot!$B$6:$Z$6,0))</f>
        <v>5124</v>
      </c>
      <c r="M20" s="9">
        <f>INDEX(pivot!$B$7:$Z$58,MATCH(data!$B20,pivot!$A$7:$A$58,0),MATCH(data!M$1,pivot!$B$6:$Z$6,0))</f>
        <v>87991</v>
      </c>
      <c r="N20" s="9">
        <f>INDEX(pivot!$B$7:$Z$58,MATCH(data!$B20,pivot!$A$7:$A$58,0),MATCH(data!N$1,pivot!$B$6:$Z$6,0))</f>
        <v>39011</v>
      </c>
      <c r="O20" s="9">
        <f>INDEX(pivot!$B$7:$Z$58,MATCH(data!$B20,pivot!$A$7:$A$58,0),MATCH(data!O$1,pivot!$B$6:$Z$6,0))</f>
        <v>50795</v>
      </c>
      <c r="P20" s="9">
        <f>INDEX(pivot!$B$7:$Z$58,MATCH(data!$B20,pivot!$A$7:$A$58,0),MATCH(data!P$1,pivot!$B$6:$Z$6,0))</f>
        <v>5250</v>
      </c>
      <c r="Q20" s="9">
        <f>INDEX(pivot!$B$7:$Z$58,MATCH(data!$B20,pivot!$A$7:$A$58,0),MATCH(data!Q$1,pivot!$B$6:$Z$6,0))</f>
        <v>80760</v>
      </c>
      <c r="R20" s="9">
        <f>INDEX(pivot!$B$7:$Z$58,MATCH(data!$B20,pivot!$A$7:$A$58,0),MATCH(data!R$1,pivot!$B$6:$Z$6,0))</f>
        <v>374285</v>
      </c>
      <c r="S20" s="9">
        <f>INDEX(pivot!$B$7:$Z$58,MATCH(data!$B20,pivot!$A$7:$A$58,0),MATCH(data!S$1,pivot!$B$6:$Z$6,0))</f>
        <v>151623</v>
      </c>
      <c r="T20" s="9">
        <f>INDEX(pivot!$B$7:$Z$58,MATCH(data!$B20,pivot!$A$7:$A$58,0),MATCH(data!T$1,pivot!$B$6:$Z$6,0))</f>
        <v>0</v>
      </c>
      <c r="U20" s="9">
        <f>INDEX(pivot!$B$7:$Z$58,MATCH(data!$B20,pivot!$A$7:$A$58,0),MATCH(data!U$1,pivot!$B$6:$Z$6,0))</f>
        <v>442860</v>
      </c>
      <c r="V20" s="9">
        <f>INDEX(pivot!$B$7:$Z$58,MATCH(data!$B20,pivot!$A$7:$A$58,0),MATCH(data!V$1,pivot!$B$6:$Z$6,0))</f>
        <v>0</v>
      </c>
      <c r="W20" s="9">
        <f>INDEX(pivot!$B$7:$Z$58,MATCH(data!$B20,pivot!$A$7:$A$58,0),MATCH(data!W$1,pivot!$B$6:$Z$6,0))</f>
        <v>667953</v>
      </c>
      <c r="X20" s="9">
        <f>INDEX(pivot!$B$7:$Z$58,MATCH(data!$B20,pivot!$A$7:$A$58,0),MATCH(data!X$1,pivot!$B$6:$Z$6,0))</f>
        <v>734408</v>
      </c>
      <c r="Y20" s="9">
        <f>INDEX(pivot!$B$7:$Z$58,MATCH(data!$B20,pivot!$A$7:$A$58,0),MATCH(data!Y$1,pivot!$B$6:$Z$6,0))</f>
        <v>45928</v>
      </c>
      <c r="Z20" s="9">
        <f>INDEX(pivot!$B$7:$Z$58,MATCH(data!$B20,pivot!$A$7:$A$58,0),MATCH(data!Z$1,pivot!$B$6:$Z$6,0))</f>
        <v>6039</v>
      </c>
    </row>
    <row r="21" spans="1:26">
      <c r="A21" s="6" t="s">
        <v>6</v>
      </c>
      <c r="B21" s="7" t="s">
        <v>59</v>
      </c>
      <c r="C21" s="9">
        <f>INDEX(pivot!$B$7:$Z$58,MATCH(data!$B21,pivot!$A$7:$A$58,0),MATCH(data!C$1,pivot!$B$6:$Z$6,0))</f>
        <v>209137</v>
      </c>
      <c r="D21" s="9">
        <f>INDEX(pivot!$B$7:$Z$58,MATCH(data!$B21,pivot!$A$7:$A$58,0),MATCH(data!D$1,pivot!$B$6:$Z$6,0))</f>
        <v>41004</v>
      </c>
      <c r="E21" s="9">
        <f>INDEX(pivot!$B$7:$Z$58,MATCH(data!$B21,pivot!$A$7:$A$58,0),MATCH(data!E$1,pivot!$B$6:$Z$6,0))</f>
        <v>101507</v>
      </c>
      <c r="F21" s="9">
        <f>INDEX(pivot!$B$7:$Z$58,MATCH(data!$B21,pivot!$A$7:$A$58,0),MATCH(data!F$1,pivot!$B$6:$Z$6,0))</f>
        <v>9268</v>
      </c>
      <c r="G21" s="9">
        <f>INDEX(pivot!$B$7:$Z$58,MATCH(data!$B21,pivot!$A$7:$A$58,0),MATCH(data!G$1,pivot!$B$6:$Z$6,0))</f>
        <v>11038</v>
      </c>
      <c r="H21" s="9">
        <f>INDEX(pivot!$B$7:$Z$58,MATCH(data!$B21,pivot!$A$7:$A$58,0),MATCH(data!H$1,pivot!$B$6:$Z$6,0))</f>
        <v>300763</v>
      </c>
      <c r="I21" s="9">
        <f>INDEX(pivot!$B$7:$Z$58,MATCH(data!$B21,pivot!$A$7:$A$58,0),MATCH(data!I$1,pivot!$B$6:$Z$6,0))</f>
        <v>1033546</v>
      </c>
      <c r="J21" s="9">
        <f>INDEX(pivot!$B$7:$Z$58,MATCH(data!$B21,pivot!$A$7:$A$58,0),MATCH(data!J$1,pivot!$B$6:$Z$6,0))</f>
        <v>2386</v>
      </c>
      <c r="K21" s="9">
        <f>INDEX(pivot!$B$7:$Z$58,MATCH(data!$B21,pivot!$A$7:$A$58,0),MATCH(data!K$1,pivot!$B$6:$Z$6,0))</f>
        <v>1755319</v>
      </c>
      <c r="L21" s="9">
        <f>INDEX(pivot!$B$7:$Z$58,MATCH(data!$B21,pivot!$A$7:$A$58,0),MATCH(data!L$1,pivot!$B$6:$Z$6,0))</f>
        <v>5600</v>
      </c>
      <c r="M21" s="9">
        <f>INDEX(pivot!$B$7:$Z$58,MATCH(data!$B21,pivot!$A$7:$A$58,0),MATCH(data!M$1,pivot!$B$6:$Z$6,0))</f>
        <v>0</v>
      </c>
      <c r="N21" s="9">
        <f>INDEX(pivot!$B$7:$Z$58,MATCH(data!$B21,pivot!$A$7:$A$58,0),MATCH(data!N$1,pivot!$B$6:$Z$6,0))</f>
        <v>36517</v>
      </c>
      <c r="O21" s="9">
        <f>INDEX(pivot!$B$7:$Z$58,MATCH(data!$B21,pivot!$A$7:$A$58,0),MATCH(data!O$1,pivot!$B$6:$Z$6,0))</f>
        <v>61083</v>
      </c>
      <c r="P21" s="9">
        <f>INDEX(pivot!$B$7:$Z$58,MATCH(data!$B21,pivot!$A$7:$A$58,0),MATCH(data!P$1,pivot!$B$6:$Z$6,0))</f>
        <v>29434</v>
      </c>
      <c r="Q21" s="9">
        <f>INDEX(pivot!$B$7:$Z$58,MATCH(data!$B21,pivot!$A$7:$A$58,0),MATCH(data!Q$1,pivot!$B$6:$Z$6,0))</f>
        <v>114401</v>
      </c>
      <c r="R21" s="9">
        <f>INDEX(pivot!$B$7:$Z$58,MATCH(data!$B21,pivot!$A$7:$A$58,0),MATCH(data!R$1,pivot!$B$6:$Z$6,0))</f>
        <v>532501</v>
      </c>
      <c r="S21" s="9">
        <f>INDEX(pivot!$B$7:$Z$58,MATCH(data!$B21,pivot!$A$7:$A$58,0),MATCH(data!S$1,pivot!$B$6:$Z$6,0))</f>
        <v>133845</v>
      </c>
      <c r="T21" s="9">
        <f>INDEX(pivot!$B$7:$Z$58,MATCH(data!$B21,pivot!$A$7:$A$58,0),MATCH(data!T$1,pivot!$B$6:$Z$6,0))</f>
        <v>20385</v>
      </c>
      <c r="U21" s="9">
        <f>INDEX(pivot!$B$7:$Z$58,MATCH(data!$B21,pivot!$A$7:$A$58,0),MATCH(data!U$1,pivot!$B$6:$Z$6,0))</f>
        <v>750832</v>
      </c>
      <c r="V21" s="9">
        <f>INDEX(pivot!$B$7:$Z$58,MATCH(data!$B21,pivot!$A$7:$A$58,0),MATCH(data!V$1,pivot!$B$6:$Z$6,0))</f>
        <v>0</v>
      </c>
      <c r="W21" s="9">
        <f>INDEX(pivot!$B$7:$Z$58,MATCH(data!$B21,pivot!$A$7:$A$58,0),MATCH(data!W$1,pivot!$B$6:$Z$6,0))</f>
        <v>686426</v>
      </c>
      <c r="X21" s="9">
        <f>INDEX(pivot!$B$7:$Z$58,MATCH(data!$B21,pivot!$A$7:$A$58,0),MATCH(data!X$1,pivot!$B$6:$Z$6,0))</f>
        <v>844430</v>
      </c>
      <c r="Y21" s="9">
        <f>INDEX(pivot!$B$7:$Z$58,MATCH(data!$B21,pivot!$A$7:$A$58,0),MATCH(data!Y$1,pivot!$B$6:$Z$6,0))</f>
        <v>120956</v>
      </c>
      <c r="Z21" s="9">
        <f>INDEX(pivot!$B$7:$Z$58,MATCH(data!$B21,pivot!$A$7:$A$58,0),MATCH(data!Z$1,pivot!$B$6:$Z$6,0))</f>
        <v>22372</v>
      </c>
    </row>
    <row r="22" spans="1:26">
      <c r="A22" s="6" t="s">
        <v>45</v>
      </c>
      <c r="B22" s="7" t="s">
        <v>98</v>
      </c>
      <c r="C22" s="9">
        <f>INDEX(pivot!$B$7:$Z$58,MATCH(data!$B22,pivot!$A$7:$A$58,0),MATCH(data!C$1,pivot!$B$6:$Z$6,0))</f>
        <v>137176</v>
      </c>
      <c r="D22" s="9">
        <f>INDEX(pivot!$B$7:$Z$58,MATCH(data!$B22,pivot!$A$7:$A$58,0),MATCH(data!D$1,pivot!$B$6:$Z$6,0))</f>
        <v>37105</v>
      </c>
      <c r="E22" s="9">
        <f>INDEX(pivot!$B$7:$Z$58,MATCH(data!$B22,pivot!$A$7:$A$58,0),MATCH(data!E$1,pivot!$B$6:$Z$6,0))</f>
        <v>50137</v>
      </c>
      <c r="F22" s="9">
        <f>INDEX(pivot!$B$7:$Z$58,MATCH(data!$B22,pivot!$A$7:$A$58,0),MATCH(data!F$1,pivot!$B$6:$Z$6,0))</f>
        <v>9692</v>
      </c>
      <c r="G22" s="9">
        <f>INDEX(pivot!$B$7:$Z$58,MATCH(data!$B22,pivot!$A$7:$A$58,0),MATCH(data!G$1,pivot!$B$6:$Z$6,0))</f>
        <v>10782</v>
      </c>
      <c r="H22" s="9">
        <f>INDEX(pivot!$B$7:$Z$58,MATCH(data!$B22,pivot!$A$7:$A$58,0),MATCH(data!H$1,pivot!$B$6:$Z$6,0))</f>
        <v>339604</v>
      </c>
      <c r="I22" s="9">
        <f>INDEX(pivot!$B$7:$Z$58,MATCH(data!$B22,pivot!$A$7:$A$58,0),MATCH(data!I$1,pivot!$B$6:$Z$6,0))</f>
        <v>806387</v>
      </c>
      <c r="J22" s="9">
        <f>INDEX(pivot!$B$7:$Z$58,MATCH(data!$B22,pivot!$A$7:$A$58,0),MATCH(data!J$1,pivot!$B$6:$Z$6,0))</f>
        <v>17658</v>
      </c>
      <c r="K22" s="9">
        <f>INDEX(pivot!$B$7:$Z$58,MATCH(data!$B22,pivot!$A$7:$A$58,0),MATCH(data!K$1,pivot!$B$6:$Z$6,0))</f>
        <v>3373950</v>
      </c>
      <c r="L22" s="9">
        <f>INDEX(pivot!$B$7:$Z$58,MATCH(data!$B22,pivot!$A$7:$A$58,0),MATCH(data!L$1,pivot!$B$6:$Z$6,0))</f>
        <v>11725</v>
      </c>
      <c r="M22" s="9">
        <f>INDEX(pivot!$B$7:$Z$58,MATCH(data!$B22,pivot!$A$7:$A$58,0),MATCH(data!M$1,pivot!$B$6:$Z$6,0))</f>
        <v>36551</v>
      </c>
      <c r="N22" s="9">
        <f>INDEX(pivot!$B$7:$Z$58,MATCH(data!$B22,pivot!$A$7:$A$58,0),MATCH(data!N$1,pivot!$B$6:$Z$6,0))</f>
        <v>65697</v>
      </c>
      <c r="O22" s="9">
        <f>INDEX(pivot!$B$7:$Z$58,MATCH(data!$B22,pivot!$A$7:$A$58,0),MATCH(data!O$1,pivot!$B$6:$Z$6,0))</f>
        <v>28896</v>
      </c>
      <c r="P22" s="9">
        <f>INDEX(pivot!$B$7:$Z$58,MATCH(data!$B22,pivot!$A$7:$A$58,0),MATCH(data!P$1,pivot!$B$6:$Z$6,0))</f>
        <v>7941</v>
      </c>
      <c r="Q22" s="9">
        <f>INDEX(pivot!$B$7:$Z$58,MATCH(data!$B22,pivot!$A$7:$A$58,0),MATCH(data!Q$1,pivot!$B$6:$Z$6,0))</f>
        <v>197557</v>
      </c>
      <c r="R22" s="9">
        <f>INDEX(pivot!$B$7:$Z$58,MATCH(data!$B22,pivot!$A$7:$A$58,0),MATCH(data!R$1,pivot!$B$6:$Z$6,0))</f>
        <v>406252</v>
      </c>
      <c r="S22" s="9">
        <f>INDEX(pivot!$B$7:$Z$58,MATCH(data!$B22,pivot!$A$7:$A$58,0),MATCH(data!S$1,pivot!$B$6:$Z$6,0))</f>
        <v>204345</v>
      </c>
      <c r="T22" s="9">
        <f>INDEX(pivot!$B$7:$Z$58,MATCH(data!$B22,pivot!$A$7:$A$58,0),MATCH(data!T$1,pivot!$B$6:$Z$6,0))</f>
        <v>158335</v>
      </c>
      <c r="U22" s="9">
        <f>INDEX(pivot!$B$7:$Z$58,MATCH(data!$B22,pivot!$A$7:$A$58,0),MATCH(data!U$1,pivot!$B$6:$Z$6,0))</f>
        <v>526354</v>
      </c>
      <c r="V22" s="9">
        <f>INDEX(pivot!$B$7:$Z$58,MATCH(data!$B22,pivot!$A$7:$A$58,0),MATCH(data!V$1,pivot!$B$6:$Z$6,0))</f>
        <v>0</v>
      </c>
      <c r="W22" s="9">
        <f>INDEX(pivot!$B$7:$Z$58,MATCH(data!$B22,pivot!$A$7:$A$58,0),MATCH(data!W$1,pivot!$B$6:$Z$6,0))</f>
        <v>461803</v>
      </c>
      <c r="X22" s="9">
        <f>INDEX(pivot!$B$7:$Z$58,MATCH(data!$B22,pivot!$A$7:$A$58,0),MATCH(data!X$1,pivot!$B$6:$Z$6,0))</f>
        <v>611278</v>
      </c>
      <c r="Y22" s="9">
        <f>INDEX(pivot!$B$7:$Z$58,MATCH(data!$B22,pivot!$A$7:$A$58,0),MATCH(data!Y$1,pivot!$B$6:$Z$6,0))</f>
        <v>139938</v>
      </c>
      <c r="Z22" s="9">
        <f>INDEX(pivot!$B$7:$Z$58,MATCH(data!$B22,pivot!$A$7:$A$58,0),MATCH(data!Z$1,pivot!$B$6:$Z$6,0))</f>
        <v>26959</v>
      </c>
    </row>
    <row r="23" spans="1:26">
      <c r="A23" s="6" t="s">
        <v>40</v>
      </c>
      <c r="B23" s="7" t="s">
        <v>93</v>
      </c>
      <c r="C23" s="9">
        <f>INDEX(pivot!$B$7:$Z$58,MATCH(data!$B23,pivot!$A$7:$A$58,0),MATCH(data!C$1,pivot!$B$6:$Z$6,0))</f>
        <v>35381</v>
      </c>
      <c r="D23" s="9">
        <f>INDEX(pivot!$B$7:$Z$58,MATCH(data!$B23,pivot!$A$7:$A$58,0),MATCH(data!D$1,pivot!$B$6:$Z$6,0))</f>
        <v>2435</v>
      </c>
      <c r="E23" s="9">
        <f>INDEX(pivot!$B$7:$Z$58,MATCH(data!$B23,pivot!$A$7:$A$58,0),MATCH(data!E$1,pivot!$B$6:$Z$6,0))</f>
        <v>28825</v>
      </c>
      <c r="F23" s="9">
        <f>INDEX(pivot!$B$7:$Z$58,MATCH(data!$B23,pivot!$A$7:$A$58,0),MATCH(data!F$1,pivot!$B$6:$Z$6,0))</f>
        <v>5501</v>
      </c>
      <c r="G23" s="9">
        <f>INDEX(pivot!$B$7:$Z$58,MATCH(data!$B23,pivot!$A$7:$A$58,0),MATCH(data!G$1,pivot!$B$6:$Z$6,0))</f>
        <v>10742</v>
      </c>
      <c r="H23" s="9">
        <f>INDEX(pivot!$B$7:$Z$58,MATCH(data!$B23,pivot!$A$7:$A$58,0),MATCH(data!H$1,pivot!$B$6:$Z$6,0))</f>
        <v>92353</v>
      </c>
      <c r="I23" s="9">
        <f>INDEX(pivot!$B$7:$Z$58,MATCH(data!$B23,pivot!$A$7:$A$58,0),MATCH(data!I$1,pivot!$B$6:$Z$6,0))</f>
        <v>233232</v>
      </c>
      <c r="J23" s="9">
        <f>INDEX(pivot!$B$7:$Z$58,MATCH(data!$B23,pivot!$A$7:$A$58,0),MATCH(data!J$1,pivot!$B$6:$Z$6,0))</f>
        <v>7826</v>
      </c>
      <c r="K23" s="9">
        <f>INDEX(pivot!$B$7:$Z$58,MATCH(data!$B23,pivot!$A$7:$A$58,0),MATCH(data!K$1,pivot!$B$6:$Z$6,0))</f>
        <v>155444</v>
      </c>
      <c r="L23" s="9">
        <f>INDEX(pivot!$B$7:$Z$58,MATCH(data!$B23,pivot!$A$7:$A$58,0),MATCH(data!L$1,pivot!$B$6:$Z$6,0))</f>
        <v>339</v>
      </c>
      <c r="M23" s="9">
        <f>INDEX(pivot!$B$7:$Z$58,MATCH(data!$B23,pivot!$A$7:$A$58,0),MATCH(data!M$1,pivot!$B$6:$Z$6,0))</f>
        <v>117186</v>
      </c>
      <c r="N23" s="9">
        <f>INDEX(pivot!$B$7:$Z$58,MATCH(data!$B23,pivot!$A$7:$A$58,0),MATCH(data!N$1,pivot!$B$6:$Z$6,0))</f>
        <v>35597</v>
      </c>
      <c r="O23" s="9">
        <f>INDEX(pivot!$B$7:$Z$58,MATCH(data!$B23,pivot!$A$7:$A$58,0),MATCH(data!O$1,pivot!$B$6:$Z$6,0))</f>
        <v>12907</v>
      </c>
      <c r="P23" s="9">
        <f>INDEX(pivot!$B$7:$Z$58,MATCH(data!$B23,pivot!$A$7:$A$58,0),MATCH(data!P$1,pivot!$B$6:$Z$6,0))</f>
        <v>10335</v>
      </c>
      <c r="Q23" s="9">
        <f>INDEX(pivot!$B$7:$Z$58,MATCH(data!$B23,pivot!$A$7:$A$58,0),MATCH(data!Q$1,pivot!$B$6:$Z$6,0))</f>
        <v>32671</v>
      </c>
      <c r="R23" s="9">
        <f>INDEX(pivot!$B$7:$Z$58,MATCH(data!$B23,pivot!$A$7:$A$58,0),MATCH(data!R$1,pivot!$B$6:$Z$6,0))</f>
        <v>165341</v>
      </c>
      <c r="S23" s="9">
        <f>INDEX(pivot!$B$7:$Z$58,MATCH(data!$B23,pivot!$A$7:$A$58,0),MATCH(data!S$1,pivot!$B$6:$Z$6,0))</f>
        <v>66412</v>
      </c>
      <c r="T23" s="9">
        <f>INDEX(pivot!$B$7:$Z$58,MATCH(data!$B23,pivot!$A$7:$A$58,0),MATCH(data!T$1,pivot!$B$6:$Z$6,0))</f>
        <v>3231</v>
      </c>
      <c r="U23" s="9">
        <f>INDEX(pivot!$B$7:$Z$58,MATCH(data!$B23,pivot!$A$7:$A$58,0),MATCH(data!U$1,pivot!$B$6:$Z$6,0))</f>
        <v>288463</v>
      </c>
      <c r="V23" s="9">
        <f>INDEX(pivot!$B$7:$Z$58,MATCH(data!$B23,pivot!$A$7:$A$58,0),MATCH(data!V$1,pivot!$B$6:$Z$6,0))</f>
        <v>32</v>
      </c>
      <c r="W23" s="9">
        <f>INDEX(pivot!$B$7:$Z$58,MATCH(data!$B23,pivot!$A$7:$A$58,0),MATCH(data!W$1,pivot!$B$6:$Z$6,0))</f>
        <v>114592</v>
      </c>
      <c r="X23" s="9">
        <f>INDEX(pivot!$B$7:$Z$58,MATCH(data!$B23,pivot!$A$7:$A$58,0),MATCH(data!X$1,pivot!$B$6:$Z$6,0))</f>
        <v>14208</v>
      </c>
      <c r="Y23" s="9">
        <f>INDEX(pivot!$B$7:$Z$58,MATCH(data!$B23,pivot!$A$7:$A$58,0),MATCH(data!Y$1,pivot!$B$6:$Z$6,0))</f>
        <v>0</v>
      </c>
      <c r="Z23" s="9">
        <f>INDEX(pivot!$B$7:$Z$58,MATCH(data!$B23,pivot!$A$7:$A$58,0),MATCH(data!Z$1,pivot!$B$6:$Z$6,0))</f>
        <v>3460</v>
      </c>
    </row>
    <row r="24" spans="1:26">
      <c r="A24" s="6" t="s">
        <v>23</v>
      </c>
      <c r="B24" s="7" t="s">
        <v>76</v>
      </c>
      <c r="C24" s="9">
        <f>INDEX(pivot!$B$7:$Z$58,MATCH(data!$B24,pivot!$A$7:$A$58,0),MATCH(data!C$1,pivot!$B$6:$Z$6,0))</f>
        <v>211322</v>
      </c>
      <c r="D24" s="9">
        <f>INDEX(pivot!$B$7:$Z$58,MATCH(data!$B24,pivot!$A$7:$A$58,0),MATCH(data!D$1,pivot!$B$6:$Z$6,0))</f>
        <v>33863</v>
      </c>
      <c r="E24" s="9">
        <f>INDEX(pivot!$B$7:$Z$58,MATCH(data!$B24,pivot!$A$7:$A$58,0),MATCH(data!E$1,pivot!$B$6:$Z$6,0))</f>
        <v>112314</v>
      </c>
      <c r="F24" s="9">
        <f>INDEX(pivot!$B$7:$Z$58,MATCH(data!$B24,pivot!$A$7:$A$58,0),MATCH(data!F$1,pivot!$B$6:$Z$6,0))</f>
        <v>15749</v>
      </c>
      <c r="G24" s="9">
        <f>INDEX(pivot!$B$7:$Z$58,MATCH(data!$B24,pivot!$A$7:$A$58,0),MATCH(data!G$1,pivot!$B$6:$Z$6,0))</f>
        <v>169680</v>
      </c>
      <c r="H24" s="9">
        <f>INDEX(pivot!$B$7:$Z$58,MATCH(data!$B24,pivot!$A$7:$A$58,0),MATCH(data!H$1,pivot!$B$6:$Z$6,0))</f>
        <v>662083</v>
      </c>
      <c r="I24" s="9">
        <f>INDEX(pivot!$B$7:$Z$58,MATCH(data!$B24,pivot!$A$7:$A$58,0),MATCH(data!I$1,pivot!$B$6:$Z$6,0))</f>
        <v>1621175</v>
      </c>
      <c r="J24" s="9">
        <f>INDEX(pivot!$B$7:$Z$58,MATCH(data!$B24,pivot!$A$7:$A$58,0),MATCH(data!J$1,pivot!$B$6:$Z$6,0))</f>
        <v>188</v>
      </c>
      <c r="K24" s="9">
        <f>INDEX(pivot!$B$7:$Z$58,MATCH(data!$B24,pivot!$A$7:$A$58,0),MATCH(data!K$1,pivot!$B$6:$Z$6,0))</f>
        <v>179102</v>
      </c>
      <c r="L24" s="9">
        <f>INDEX(pivot!$B$7:$Z$58,MATCH(data!$B24,pivot!$A$7:$A$58,0),MATCH(data!L$1,pivot!$B$6:$Z$6,0))</f>
        <v>33057</v>
      </c>
      <c r="M24" s="9">
        <f>INDEX(pivot!$B$7:$Z$58,MATCH(data!$B24,pivot!$A$7:$A$58,0),MATCH(data!M$1,pivot!$B$6:$Z$6,0))</f>
        <v>419433</v>
      </c>
      <c r="N24" s="9">
        <f>INDEX(pivot!$B$7:$Z$58,MATCH(data!$B24,pivot!$A$7:$A$58,0),MATCH(data!N$1,pivot!$B$6:$Z$6,0))</f>
        <v>180367</v>
      </c>
      <c r="O24" s="9">
        <f>INDEX(pivot!$B$7:$Z$58,MATCH(data!$B24,pivot!$A$7:$A$58,0),MATCH(data!O$1,pivot!$B$6:$Z$6,0))</f>
        <v>25090</v>
      </c>
      <c r="P24" s="9">
        <f>INDEX(pivot!$B$7:$Z$58,MATCH(data!$B24,pivot!$A$7:$A$58,0),MATCH(data!P$1,pivot!$B$6:$Z$6,0))</f>
        <v>122087</v>
      </c>
      <c r="Q24" s="9">
        <f>INDEX(pivot!$B$7:$Z$58,MATCH(data!$B24,pivot!$A$7:$A$58,0),MATCH(data!Q$1,pivot!$B$6:$Z$6,0))</f>
        <v>178083</v>
      </c>
      <c r="R24" s="9">
        <f>INDEX(pivot!$B$7:$Z$58,MATCH(data!$B24,pivot!$A$7:$A$58,0),MATCH(data!R$1,pivot!$B$6:$Z$6,0))</f>
        <v>1035963</v>
      </c>
      <c r="S24" s="9">
        <f>INDEX(pivot!$B$7:$Z$58,MATCH(data!$B24,pivot!$A$7:$A$58,0),MATCH(data!S$1,pivot!$B$6:$Z$6,0))</f>
        <v>417435</v>
      </c>
      <c r="T24" s="9">
        <f>INDEX(pivot!$B$7:$Z$58,MATCH(data!$B24,pivot!$A$7:$A$58,0),MATCH(data!T$1,pivot!$B$6:$Z$6,0))</f>
        <v>54551</v>
      </c>
      <c r="U24" s="9">
        <f>INDEX(pivot!$B$7:$Z$58,MATCH(data!$B24,pivot!$A$7:$A$58,0),MATCH(data!U$1,pivot!$B$6:$Z$6,0))</f>
        <v>927185</v>
      </c>
      <c r="V24" s="9">
        <f>INDEX(pivot!$B$7:$Z$58,MATCH(data!$B24,pivot!$A$7:$A$58,0),MATCH(data!V$1,pivot!$B$6:$Z$6,0))</f>
        <v>266256</v>
      </c>
      <c r="W24" s="9">
        <f>INDEX(pivot!$B$7:$Z$58,MATCH(data!$B24,pivot!$A$7:$A$58,0),MATCH(data!W$1,pivot!$B$6:$Z$6,0))</f>
        <v>672155</v>
      </c>
      <c r="X24" s="9">
        <f>INDEX(pivot!$B$7:$Z$58,MATCH(data!$B24,pivot!$A$7:$A$58,0),MATCH(data!X$1,pivot!$B$6:$Z$6,0))</f>
        <v>75723</v>
      </c>
      <c r="Y24" s="9">
        <f>INDEX(pivot!$B$7:$Z$58,MATCH(data!$B24,pivot!$A$7:$A$58,0),MATCH(data!Y$1,pivot!$B$6:$Z$6,0))</f>
        <v>0</v>
      </c>
      <c r="Z24" s="9">
        <f>INDEX(pivot!$B$7:$Z$58,MATCH(data!$B24,pivot!$A$7:$A$58,0),MATCH(data!Z$1,pivot!$B$6:$Z$6,0))</f>
        <v>168308</v>
      </c>
    </row>
    <row r="25" spans="1:26">
      <c r="A25" s="6" t="s">
        <v>33</v>
      </c>
      <c r="B25" s="7" t="s">
        <v>86</v>
      </c>
      <c r="C25" s="9">
        <f>INDEX(pivot!$B$7:$Z$58,MATCH(data!$B25,pivot!$A$7:$A$58,0),MATCH(data!C$1,pivot!$B$6:$Z$6,0))</f>
        <v>605154</v>
      </c>
      <c r="D25" s="9">
        <f>INDEX(pivot!$B$7:$Z$58,MATCH(data!$B25,pivot!$A$7:$A$58,0),MATCH(data!D$1,pivot!$B$6:$Z$6,0))</f>
        <v>18612</v>
      </c>
      <c r="E25" s="9">
        <f>INDEX(pivot!$B$7:$Z$58,MATCH(data!$B25,pivot!$A$7:$A$58,0),MATCH(data!E$1,pivot!$B$6:$Z$6,0))</f>
        <v>135238</v>
      </c>
      <c r="F25" s="9">
        <f>INDEX(pivot!$B$7:$Z$58,MATCH(data!$B25,pivot!$A$7:$A$58,0),MATCH(data!F$1,pivot!$B$6:$Z$6,0))</f>
        <v>135389</v>
      </c>
      <c r="G25" s="9">
        <f>INDEX(pivot!$B$7:$Z$58,MATCH(data!$B25,pivot!$A$7:$A$58,0),MATCH(data!G$1,pivot!$B$6:$Z$6,0))</f>
        <v>40227</v>
      </c>
      <c r="H25" s="9">
        <f>INDEX(pivot!$B$7:$Z$58,MATCH(data!$B25,pivot!$A$7:$A$58,0),MATCH(data!H$1,pivot!$B$6:$Z$6,0))</f>
        <v>483913</v>
      </c>
      <c r="I25" s="9">
        <f>INDEX(pivot!$B$7:$Z$58,MATCH(data!$B25,pivot!$A$7:$A$58,0),MATCH(data!I$1,pivot!$B$6:$Z$6,0))</f>
        <v>1801455</v>
      </c>
      <c r="J25" s="9">
        <f>INDEX(pivot!$B$7:$Z$58,MATCH(data!$B25,pivot!$A$7:$A$58,0),MATCH(data!J$1,pivot!$B$6:$Z$6,0))</f>
        <v>2472</v>
      </c>
      <c r="K25" s="9">
        <f>INDEX(pivot!$B$7:$Z$58,MATCH(data!$B25,pivot!$A$7:$A$58,0),MATCH(data!K$1,pivot!$B$6:$Z$6,0))</f>
        <v>592225</v>
      </c>
      <c r="L25" s="9">
        <f>INDEX(pivot!$B$7:$Z$58,MATCH(data!$B25,pivot!$A$7:$A$58,0),MATCH(data!L$1,pivot!$B$6:$Z$6,0))</f>
        <v>90167</v>
      </c>
      <c r="M25" s="9">
        <f>INDEX(pivot!$B$7:$Z$58,MATCH(data!$B25,pivot!$A$7:$A$58,0),MATCH(data!M$1,pivot!$B$6:$Z$6,0))</f>
        <v>416439</v>
      </c>
      <c r="N25" s="9">
        <f>INDEX(pivot!$B$7:$Z$58,MATCH(data!$B25,pivot!$A$7:$A$58,0),MATCH(data!N$1,pivot!$B$6:$Z$6,0))</f>
        <v>355666</v>
      </c>
      <c r="O25" s="9">
        <f>INDEX(pivot!$B$7:$Z$58,MATCH(data!$B25,pivot!$A$7:$A$58,0),MATCH(data!O$1,pivot!$B$6:$Z$6,0))</f>
        <v>45161</v>
      </c>
      <c r="P25" s="9">
        <f>INDEX(pivot!$B$7:$Z$58,MATCH(data!$B25,pivot!$A$7:$A$58,0),MATCH(data!P$1,pivot!$B$6:$Z$6,0))</f>
        <v>43825</v>
      </c>
      <c r="Q25" s="9">
        <f>INDEX(pivot!$B$7:$Z$58,MATCH(data!$B25,pivot!$A$7:$A$58,0),MATCH(data!Q$1,pivot!$B$6:$Z$6,0))</f>
        <v>143842</v>
      </c>
      <c r="R25" s="9">
        <f>INDEX(pivot!$B$7:$Z$58,MATCH(data!$B25,pivot!$A$7:$A$58,0),MATCH(data!R$1,pivot!$B$6:$Z$6,0))</f>
        <v>1517964</v>
      </c>
      <c r="S25" s="9">
        <f>INDEX(pivot!$B$7:$Z$58,MATCH(data!$B25,pivot!$A$7:$A$58,0),MATCH(data!S$1,pivot!$B$6:$Z$6,0))</f>
        <v>147219</v>
      </c>
      <c r="T25" s="9">
        <f>INDEX(pivot!$B$7:$Z$58,MATCH(data!$B25,pivot!$A$7:$A$58,0),MATCH(data!T$1,pivot!$B$6:$Z$6,0))</f>
        <v>82946</v>
      </c>
      <c r="U25" s="9">
        <f>INDEX(pivot!$B$7:$Z$58,MATCH(data!$B25,pivot!$A$7:$A$58,0),MATCH(data!U$1,pivot!$B$6:$Z$6,0))</f>
        <v>863023</v>
      </c>
      <c r="V25" s="9">
        <f>INDEX(pivot!$B$7:$Z$58,MATCH(data!$B25,pivot!$A$7:$A$58,0),MATCH(data!V$1,pivot!$B$6:$Z$6,0))</f>
        <v>0</v>
      </c>
      <c r="W25" s="9">
        <f>INDEX(pivot!$B$7:$Z$58,MATCH(data!$B25,pivot!$A$7:$A$58,0),MATCH(data!W$1,pivot!$B$6:$Z$6,0))</f>
        <v>1219087</v>
      </c>
      <c r="X25" s="9">
        <f>INDEX(pivot!$B$7:$Z$58,MATCH(data!$B25,pivot!$A$7:$A$58,0),MATCH(data!X$1,pivot!$B$6:$Z$6,0))</f>
        <v>1419099</v>
      </c>
      <c r="Y25" s="9">
        <f>INDEX(pivot!$B$7:$Z$58,MATCH(data!$B25,pivot!$A$7:$A$58,0),MATCH(data!Y$1,pivot!$B$6:$Z$6,0))</f>
        <v>49133</v>
      </c>
      <c r="Z25" s="9">
        <f>INDEX(pivot!$B$7:$Z$58,MATCH(data!$B25,pivot!$A$7:$A$58,0),MATCH(data!Z$1,pivot!$B$6:$Z$6,0))</f>
        <v>603528</v>
      </c>
    </row>
    <row r="26" spans="1:26">
      <c r="A26" s="6" t="s">
        <v>11</v>
      </c>
      <c r="B26" s="7" t="s">
        <v>64</v>
      </c>
      <c r="C26" s="9">
        <f>INDEX(pivot!$B$7:$Z$58,MATCH(data!$B26,pivot!$A$7:$A$58,0),MATCH(data!C$1,pivot!$B$6:$Z$6,0))</f>
        <v>458121</v>
      </c>
      <c r="D26" s="9">
        <f>INDEX(pivot!$B$7:$Z$58,MATCH(data!$B26,pivot!$A$7:$A$58,0),MATCH(data!D$1,pivot!$B$6:$Z$6,0))</f>
        <v>63760</v>
      </c>
      <c r="E26" s="9">
        <f>INDEX(pivot!$B$7:$Z$58,MATCH(data!$B26,pivot!$A$7:$A$58,0),MATCH(data!E$1,pivot!$B$6:$Z$6,0))</f>
        <v>178932</v>
      </c>
      <c r="F26" s="9">
        <f>INDEX(pivot!$B$7:$Z$58,MATCH(data!$B26,pivot!$A$7:$A$58,0),MATCH(data!F$1,pivot!$B$6:$Z$6,0))</f>
        <v>37283</v>
      </c>
      <c r="G26" s="9">
        <f>INDEX(pivot!$B$7:$Z$58,MATCH(data!$B26,pivot!$A$7:$A$58,0),MATCH(data!G$1,pivot!$B$6:$Z$6,0))</f>
        <v>424596</v>
      </c>
      <c r="H26" s="9">
        <f>INDEX(pivot!$B$7:$Z$58,MATCH(data!$B26,pivot!$A$7:$A$58,0),MATCH(data!H$1,pivot!$B$6:$Z$6,0))</f>
        <v>1088201</v>
      </c>
      <c r="I26" s="9">
        <f>INDEX(pivot!$B$7:$Z$58,MATCH(data!$B26,pivot!$A$7:$A$58,0),MATCH(data!I$1,pivot!$B$6:$Z$6,0))</f>
        <v>3678486</v>
      </c>
      <c r="J26" s="9">
        <f>INDEX(pivot!$B$7:$Z$58,MATCH(data!$B26,pivot!$A$7:$A$58,0),MATCH(data!J$1,pivot!$B$6:$Z$6,0))</f>
        <v>7185</v>
      </c>
      <c r="K26" s="9">
        <f>INDEX(pivot!$B$7:$Z$58,MATCH(data!$B26,pivot!$A$7:$A$58,0),MATCH(data!K$1,pivot!$B$6:$Z$6,0))</f>
        <v>3470171</v>
      </c>
      <c r="L26" s="9">
        <f>INDEX(pivot!$B$7:$Z$58,MATCH(data!$B26,pivot!$A$7:$A$58,0),MATCH(data!L$1,pivot!$B$6:$Z$6,0))</f>
        <v>102933</v>
      </c>
      <c r="M26" s="9">
        <f>INDEX(pivot!$B$7:$Z$58,MATCH(data!$B26,pivot!$A$7:$A$58,0),MATCH(data!M$1,pivot!$B$6:$Z$6,0))</f>
        <v>29464</v>
      </c>
      <c r="N26" s="9">
        <f>INDEX(pivot!$B$7:$Z$58,MATCH(data!$B26,pivot!$A$7:$A$58,0),MATCH(data!N$1,pivot!$B$6:$Z$6,0))</f>
        <v>65210</v>
      </c>
      <c r="O26" s="9">
        <f>INDEX(pivot!$B$7:$Z$58,MATCH(data!$B26,pivot!$A$7:$A$58,0),MATCH(data!O$1,pivot!$B$6:$Z$6,0))</f>
        <v>40560</v>
      </c>
      <c r="P26" s="9">
        <f>INDEX(pivot!$B$7:$Z$58,MATCH(data!$B26,pivot!$A$7:$A$58,0),MATCH(data!P$1,pivot!$B$6:$Z$6,0))</f>
        <v>74702</v>
      </c>
      <c r="Q26" s="9">
        <f>INDEX(pivot!$B$7:$Z$58,MATCH(data!$B26,pivot!$A$7:$A$58,0),MATCH(data!Q$1,pivot!$B$6:$Z$6,0))</f>
        <v>211724</v>
      </c>
      <c r="R26" s="9">
        <f>INDEX(pivot!$B$7:$Z$58,MATCH(data!$B26,pivot!$A$7:$A$58,0),MATCH(data!R$1,pivot!$B$6:$Z$6,0))</f>
        <v>1929565</v>
      </c>
      <c r="S26" s="9">
        <f>INDEX(pivot!$B$7:$Z$58,MATCH(data!$B26,pivot!$A$7:$A$58,0),MATCH(data!S$1,pivot!$B$6:$Z$6,0))</f>
        <v>249692</v>
      </c>
      <c r="T26" s="9">
        <f>INDEX(pivot!$B$7:$Z$58,MATCH(data!$B26,pivot!$A$7:$A$58,0),MATCH(data!T$1,pivot!$B$6:$Z$6,0))</f>
        <v>2478</v>
      </c>
      <c r="U26" s="9">
        <f>INDEX(pivot!$B$7:$Z$58,MATCH(data!$B26,pivot!$A$7:$A$58,0),MATCH(data!U$1,pivot!$B$6:$Z$6,0))</f>
        <v>2094108</v>
      </c>
      <c r="V26" s="9">
        <f>INDEX(pivot!$B$7:$Z$58,MATCH(data!$B26,pivot!$A$7:$A$58,0),MATCH(data!V$1,pivot!$B$6:$Z$6,0))</f>
        <v>856717</v>
      </c>
      <c r="W26" s="9">
        <f>INDEX(pivot!$B$7:$Z$58,MATCH(data!$B26,pivot!$A$7:$A$58,0),MATCH(data!W$1,pivot!$B$6:$Z$6,0))</f>
        <v>1562980</v>
      </c>
      <c r="X26" s="9">
        <f>INDEX(pivot!$B$7:$Z$58,MATCH(data!$B26,pivot!$A$7:$A$58,0),MATCH(data!X$1,pivot!$B$6:$Z$6,0))</f>
        <v>1011665</v>
      </c>
      <c r="Y26" s="9">
        <f>INDEX(pivot!$B$7:$Z$58,MATCH(data!$B26,pivot!$A$7:$A$58,0),MATCH(data!Y$1,pivot!$B$6:$Z$6,0))</f>
        <v>0</v>
      </c>
      <c r="Z26" s="9">
        <f>INDEX(pivot!$B$7:$Z$58,MATCH(data!$B26,pivot!$A$7:$A$58,0),MATCH(data!Z$1,pivot!$B$6:$Z$6,0))</f>
        <v>85077</v>
      </c>
    </row>
    <row r="27" spans="1:26">
      <c r="A27" s="6" t="s">
        <v>35</v>
      </c>
      <c r="B27" s="7" t="s">
        <v>88</v>
      </c>
      <c r="C27" s="9">
        <f>INDEX(pivot!$B$7:$Z$58,MATCH(data!$B27,pivot!$A$7:$A$58,0),MATCH(data!C$1,pivot!$B$6:$Z$6,0))</f>
        <v>334451</v>
      </c>
      <c r="D27" s="9">
        <f>INDEX(pivot!$B$7:$Z$58,MATCH(data!$B27,pivot!$A$7:$A$58,0),MATCH(data!D$1,pivot!$B$6:$Z$6,0))</f>
        <v>14456</v>
      </c>
      <c r="E27" s="9">
        <f>INDEX(pivot!$B$7:$Z$58,MATCH(data!$B27,pivot!$A$7:$A$58,0),MATCH(data!E$1,pivot!$B$6:$Z$6,0))</f>
        <v>186546</v>
      </c>
      <c r="F27" s="9">
        <f>INDEX(pivot!$B$7:$Z$58,MATCH(data!$B27,pivot!$A$7:$A$58,0),MATCH(data!F$1,pivot!$B$6:$Z$6,0))</f>
        <v>105948</v>
      </c>
      <c r="G27" s="9">
        <f>INDEX(pivot!$B$7:$Z$58,MATCH(data!$B27,pivot!$A$7:$A$58,0),MATCH(data!G$1,pivot!$B$6:$Z$6,0))</f>
        <v>207169</v>
      </c>
      <c r="H27" s="9">
        <f>INDEX(pivot!$B$7:$Z$58,MATCH(data!$B27,pivot!$A$7:$A$58,0),MATCH(data!H$1,pivot!$B$6:$Z$6,0))</f>
        <v>594145</v>
      </c>
      <c r="I27" s="9">
        <f>INDEX(pivot!$B$7:$Z$58,MATCH(data!$B27,pivot!$A$7:$A$58,0),MATCH(data!I$1,pivot!$B$6:$Z$6,0))</f>
        <v>1199409</v>
      </c>
      <c r="J27" s="9">
        <f>INDEX(pivot!$B$7:$Z$58,MATCH(data!$B27,pivot!$A$7:$A$58,0),MATCH(data!J$1,pivot!$B$6:$Z$6,0))</f>
        <v>70327</v>
      </c>
      <c r="K27" s="9">
        <f>INDEX(pivot!$B$7:$Z$58,MATCH(data!$B27,pivot!$A$7:$A$58,0),MATCH(data!K$1,pivot!$B$6:$Z$6,0))</f>
        <v>1591020</v>
      </c>
      <c r="L27" s="9">
        <f>INDEX(pivot!$B$7:$Z$58,MATCH(data!$B27,pivot!$A$7:$A$58,0),MATCH(data!L$1,pivot!$B$6:$Z$6,0))</f>
        <v>53031</v>
      </c>
      <c r="M27" s="9">
        <f>INDEX(pivot!$B$7:$Z$58,MATCH(data!$B27,pivot!$A$7:$A$58,0),MATCH(data!M$1,pivot!$B$6:$Z$6,0))</f>
        <v>0</v>
      </c>
      <c r="N27" s="9">
        <f>INDEX(pivot!$B$7:$Z$58,MATCH(data!$B27,pivot!$A$7:$A$58,0),MATCH(data!N$1,pivot!$B$6:$Z$6,0))</f>
        <v>198616</v>
      </c>
      <c r="O27" s="9">
        <f>INDEX(pivot!$B$7:$Z$58,MATCH(data!$B27,pivot!$A$7:$A$58,0),MATCH(data!O$1,pivot!$B$6:$Z$6,0))</f>
        <v>63883</v>
      </c>
      <c r="P27" s="9">
        <f>INDEX(pivot!$B$7:$Z$58,MATCH(data!$B27,pivot!$A$7:$A$58,0),MATCH(data!P$1,pivot!$B$6:$Z$6,0))</f>
        <v>77941</v>
      </c>
      <c r="Q27" s="9">
        <f>INDEX(pivot!$B$7:$Z$58,MATCH(data!$B27,pivot!$A$7:$A$58,0),MATCH(data!Q$1,pivot!$B$6:$Z$6,0))</f>
        <v>255566</v>
      </c>
      <c r="R27" s="9">
        <f>INDEX(pivot!$B$7:$Z$58,MATCH(data!$B27,pivot!$A$7:$A$58,0),MATCH(data!R$1,pivot!$B$6:$Z$6,0))</f>
        <v>742589</v>
      </c>
      <c r="S27" s="9">
        <f>INDEX(pivot!$B$7:$Z$58,MATCH(data!$B27,pivot!$A$7:$A$58,0),MATCH(data!S$1,pivot!$B$6:$Z$6,0))</f>
        <v>261197</v>
      </c>
      <c r="T27" s="9">
        <f>INDEX(pivot!$B$7:$Z$58,MATCH(data!$B27,pivot!$A$7:$A$58,0),MATCH(data!T$1,pivot!$B$6:$Z$6,0))</f>
        <v>10651</v>
      </c>
      <c r="U27" s="9">
        <f>INDEX(pivot!$B$7:$Z$58,MATCH(data!$B27,pivot!$A$7:$A$58,0),MATCH(data!U$1,pivot!$B$6:$Z$6,0))</f>
        <v>1013924</v>
      </c>
      <c r="V27" s="9">
        <f>INDEX(pivot!$B$7:$Z$58,MATCH(data!$B27,pivot!$A$7:$A$58,0),MATCH(data!V$1,pivot!$B$6:$Z$6,0))</f>
        <v>315216</v>
      </c>
      <c r="W27" s="9">
        <f>INDEX(pivot!$B$7:$Z$58,MATCH(data!$B27,pivot!$A$7:$A$58,0),MATCH(data!W$1,pivot!$B$6:$Z$6,0))</f>
        <v>563162</v>
      </c>
      <c r="X27" s="9">
        <f>INDEX(pivot!$B$7:$Z$58,MATCH(data!$B27,pivot!$A$7:$A$58,0),MATCH(data!X$1,pivot!$B$6:$Z$6,0))</f>
        <v>1431604</v>
      </c>
      <c r="Y27" s="9">
        <f>INDEX(pivot!$B$7:$Z$58,MATCH(data!$B27,pivot!$A$7:$A$58,0),MATCH(data!Y$1,pivot!$B$6:$Z$6,0))</f>
        <v>131699</v>
      </c>
      <c r="Z27" s="9">
        <f>INDEX(pivot!$B$7:$Z$58,MATCH(data!$B27,pivot!$A$7:$A$58,0),MATCH(data!Z$1,pivot!$B$6:$Z$6,0))</f>
        <v>21203</v>
      </c>
    </row>
    <row r="28" spans="1:26">
      <c r="A28" s="6" t="s">
        <v>28</v>
      </c>
      <c r="B28" s="7" t="s">
        <v>81</v>
      </c>
      <c r="C28" s="9">
        <f>INDEX(pivot!$B$7:$Z$58,MATCH(data!$B28,pivot!$A$7:$A$58,0),MATCH(data!C$1,pivot!$B$6:$Z$6,0))</f>
        <v>51307</v>
      </c>
      <c r="D28" s="9">
        <f>INDEX(pivot!$B$7:$Z$58,MATCH(data!$B28,pivot!$A$7:$A$58,0),MATCH(data!D$1,pivot!$B$6:$Z$6,0))</f>
        <v>6456</v>
      </c>
      <c r="E28" s="9">
        <f>INDEX(pivot!$B$7:$Z$58,MATCH(data!$B28,pivot!$A$7:$A$58,0),MATCH(data!E$1,pivot!$B$6:$Z$6,0))</f>
        <v>51557</v>
      </c>
      <c r="F28" s="9">
        <f>INDEX(pivot!$B$7:$Z$58,MATCH(data!$B28,pivot!$A$7:$A$58,0),MATCH(data!F$1,pivot!$B$6:$Z$6,0))</f>
        <v>6052</v>
      </c>
      <c r="G28" s="9">
        <f>INDEX(pivot!$B$7:$Z$58,MATCH(data!$B28,pivot!$A$7:$A$58,0),MATCH(data!G$1,pivot!$B$6:$Z$6,0))</f>
        <v>137076</v>
      </c>
      <c r="H28" s="9">
        <f>INDEX(pivot!$B$7:$Z$58,MATCH(data!$B28,pivot!$A$7:$A$58,0),MATCH(data!H$1,pivot!$B$6:$Z$6,0))</f>
        <v>288331</v>
      </c>
      <c r="I28" s="9">
        <f>INDEX(pivot!$B$7:$Z$58,MATCH(data!$B28,pivot!$A$7:$A$58,0),MATCH(data!I$1,pivot!$B$6:$Z$6,0))</f>
        <v>666340</v>
      </c>
      <c r="J28" s="9">
        <f>INDEX(pivot!$B$7:$Z$58,MATCH(data!$B28,pivot!$A$7:$A$58,0),MATCH(data!J$1,pivot!$B$6:$Z$6,0))</f>
        <v>9543</v>
      </c>
      <c r="K28" s="9">
        <f>INDEX(pivot!$B$7:$Z$58,MATCH(data!$B28,pivot!$A$7:$A$58,0),MATCH(data!K$1,pivot!$B$6:$Z$6,0))</f>
        <v>3092312</v>
      </c>
      <c r="L28" s="9">
        <f>INDEX(pivot!$B$7:$Z$58,MATCH(data!$B28,pivot!$A$7:$A$58,0),MATCH(data!L$1,pivot!$B$6:$Z$6,0))</f>
        <v>1925</v>
      </c>
      <c r="M28" s="9">
        <f>INDEX(pivot!$B$7:$Z$58,MATCH(data!$B28,pivot!$A$7:$A$58,0),MATCH(data!M$1,pivot!$B$6:$Z$6,0))</f>
        <v>1291</v>
      </c>
      <c r="N28" s="9">
        <f>INDEX(pivot!$B$7:$Z$58,MATCH(data!$B28,pivot!$A$7:$A$58,0),MATCH(data!N$1,pivot!$B$6:$Z$6,0))</f>
        <v>29436</v>
      </c>
      <c r="O28" s="9">
        <f>INDEX(pivot!$B$7:$Z$58,MATCH(data!$B28,pivot!$A$7:$A$58,0),MATCH(data!O$1,pivot!$B$6:$Z$6,0))</f>
        <v>45781</v>
      </c>
      <c r="P28" s="9">
        <f>INDEX(pivot!$B$7:$Z$58,MATCH(data!$B28,pivot!$A$7:$A$58,0),MATCH(data!P$1,pivot!$B$6:$Z$6,0))</f>
        <v>245</v>
      </c>
      <c r="Q28" s="9">
        <f>INDEX(pivot!$B$7:$Z$58,MATCH(data!$B28,pivot!$A$7:$A$58,0),MATCH(data!Q$1,pivot!$B$6:$Z$6,0))</f>
        <v>32107</v>
      </c>
      <c r="R28" s="9">
        <f>INDEX(pivot!$B$7:$Z$58,MATCH(data!$B28,pivot!$A$7:$A$58,0),MATCH(data!R$1,pivot!$B$6:$Z$6,0))</f>
        <v>224234</v>
      </c>
      <c r="S28" s="9">
        <f>INDEX(pivot!$B$7:$Z$58,MATCH(data!$B28,pivot!$A$7:$A$58,0),MATCH(data!S$1,pivot!$B$6:$Z$6,0))</f>
        <v>139857</v>
      </c>
      <c r="T28" s="9">
        <f>INDEX(pivot!$B$7:$Z$58,MATCH(data!$B28,pivot!$A$7:$A$58,0),MATCH(data!T$1,pivot!$B$6:$Z$6,0))</f>
        <v>33128</v>
      </c>
      <c r="U28" s="9">
        <f>INDEX(pivot!$B$7:$Z$58,MATCH(data!$B28,pivot!$A$7:$A$58,0),MATCH(data!U$1,pivot!$B$6:$Z$6,0))</f>
        <v>306537</v>
      </c>
      <c r="V28" s="9">
        <f>INDEX(pivot!$B$7:$Z$58,MATCH(data!$B28,pivot!$A$7:$A$58,0),MATCH(data!V$1,pivot!$B$6:$Z$6,0))</f>
        <v>271202</v>
      </c>
      <c r="W28" s="9">
        <f>INDEX(pivot!$B$7:$Z$58,MATCH(data!$B28,pivot!$A$7:$A$58,0),MATCH(data!W$1,pivot!$B$6:$Z$6,0))</f>
        <v>264064</v>
      </c>
      <c r="X28" s="9">
        <f>INDEX(pivot!$B$7:$Z$58,MATCH(data!$B28,pivot!$A$7:$A$58,0),MATCH(data!X$1,pivot!$B$6:$Z$6,0))</f>
        <v>462475</v>
      </c>
      <c r="Y28" s="9">
        <f>INDEX(pivot!$B$7:$Z$58,MATCH(data!$B28,pivot!$A$7:$A$58,0),MATCH(data!Y$1,pivot!$B$6:$Z$6,0))</f>
        <v>171451</v>
      </c>
      <c r="Z28" s="9">
        <f>INDEX(pivot!$B$7:$Z$58,MATCH(data!$B28,pivot!$A$7:$A$58,0),MATCH(data!Z$1,pivot!$B$6:$Z$6,0))</f>
        <v>1428</v>
      </c>
    </row>
    <row r="29" spans="1:26">
      <c r="A29" s="6" t="s">
        <v>19</v>
      </c>
      <c r="B29" s="7" t="s">
        <v>72</v>
      </c>
      <c r="C29" s="9">
        <f>INDEX(pivot!$B$7:$Z$58,MATCH(data!$B29,pivot!$A$7:$A$58,0),MATCH(data!C$1,pivot!$B$6:$Z$6,0))</f>
        <v>350608</v>
      </c>
      <c r="D29" s="9">
        <f>INDEX(pivot!$B$7:$Z$58,MATCH(data!$B29,pivot!$A$7:$A$58,0),MATCH(data!D$1,pivot!$B$6:$Z$6,0))</f>
        <v>26899</v>
      </c>
      <c r="E29" s="9">
        <f>INDEX(pivot!$B$7:$Z$58,MATCH(data!$B29,pivot!$A$7:$A$58,0),MATCH(data!E$1,pivot!$B$6:$Z$6,0))</f>
        <v>144798</v>
      </c>
      <c r="F29" s="9">
        <f>INDEX(pivot!$B$7:$Z$58,MATCH(data!$B29,pivot!$A$7:$A$58,0),MATCH(data!F$1,pivot!$B$6:$Z$6,0))</f>
        <v>23801</v>
      </c>
      <c r="G29" s="9">
        <f>INDEX(pivot!$B$7:$Z$58,MATCH(data!$B29,pivot!$A$7:$A$58,0),MATCH(data!G$1,pivot!$B$6:$Z$6,0))</f>
        <v>244063</v>
      </c>
      <c r="H29" s="9">
        <f>INDEX(pivot!$B$7:$Z$58,MATCH(data!$B29,pivot!$A$7:$A$58,0),MATCH(data!H$1,pivot!$B$6:$Z$6,0))</f>
        <v>748189</v>
      </c>
      <c r="I29" s="9">
        <f>INDEX(pivot!$B$7:$Z$58,MATCH(data!$B29,pivot!$A$7:$A$58,0),MATCH(data!I$1,pivot!$B$6:$Z$6,0))</f>
        <v>1216919</v>
      </c>
      <c r="J29" s="9">
        <f>INDEX(pivot!$B$7:$Z$58,MATCH(data!$B29,pivot!$A$7:$A$58,0),MATCH(data!J$1,pivot!$B$6:$Z$6,0))</f>
        <v>26468</v>
      </c>
      <c r="K29" s="9">
        <f>INDEX(pivot!$B$7:$Z$58,MATCH(data!$B29,pivot!$A$7:$A$58,0),MATCH(data!K$1,pivot!$B$6:$Z$6,0))</f>
        <v>2257670</v>
      </c>
      <c r="L29" s="9">
        <f>INDEX(pivot!$B$7:$Z$58,MATCH(data!$B29,pivot!$A$7:$A$58,0),MATCH(data!L$1,pivot!$B$6:$Z$6,0))</f>
        <v>26554</v>
      </c>
      <c r="M29" s="9">
        <f>INDEX(pivot!$B$7:$Z$58,MATCH(data!$B29,pivot!$A$7:$A$58,0),MATCH(data!M$1,pivot!$B$6:$Z$6,0))</f>
        <v>0</v>
      </c>
      <c r="N29" s="9">
        <f>INDEX(pivot!$B$7:$Z$58,MATCH(data!$B29,pivot!$A$7:$A$58,0),MATCH(data!N$1,pivot!$B$6:$Z$6,0))</f>
        <v>59785</v>
      </c>
      <c r="O29" s="9">
        <f>INDEX(pivot!$B$7:$Z$58,MATCH(data!$B29,pivot!$A$7:$A$58,0),MATCH(data!O$1,pivot!$B$6:$Z$6,0))</f>
        <v>17718</v>
      </c>
      <c r="P29" s="9">
        <f>INDEX(pivot!$B$7:$Z$58,MATCH(data!$B29,pivot!$A$7:$A$58,0),MATCH(data!P$1,pivot!$B$6:$Z$6,0))</f>
        <v>23245</v>
      </c>
      <c r="Q29" s="9">
        <f>INDEX(pivot!$B$7:$Z$58,MATCH(data!$B29,pivot!$A$7:$A$58,0),MATCH(data!Q$1,pivot!$B$6:$Z$6,0))</f>
        <v>132365</v>
      </c>
      <c r="R29" s="9">
        <f>INDEX(pivot!$B$7:$Z$58,MATCH(data!$B29,pivot!$A$7:$A$58,0),MATCH(data!R$1,pivot!$B$6:$Z$6,0))</f>
        <v>722779</v>
      </c>
      <c r="S29" s="9">
        <f>INDEX(pivot!$B$7:$Z$58,MATCH(data!$B29,pivot!$A$7:$A$58,0),MATCH(data!S$1,pivot!$B$6:$Z$6,0))</f>
        <v>116761</v>
      </c>
      <c r="T29" s="9">
        <f>INDEX(pivot!$B$7:$Z$58,MATCH(data!$B29,pivot!$A$7:$A$58,0),MATCH(data!T$1,pivot!$B$6:$Z$6,0))</f>
        <v>2509</v>
      </c>
      <c r="U29" s="9">
        <f>INDEX(pivot!$B$7:$Z$58,MATCH(data!$B29,pivot!$A$7:$A$58,0),MATCH(data!U$1,pivot!$B$6:$Z$6,0))</f>
        <v>794682</v>
      </c>
      <c r="V29" s="9">
        <f>INDEX(pivot!$B$7:$Z$58,MATCH(data!$B29,pivot!$A$7:$A$58,0),MATCH(data!V$1,pivot!$B$6:$Z$6,0))</f>
        <v>0</v>
      </c>
      <c r="W29" s="9">
        <f>INDEX(pivot!$B$7:$Z$58,MATCH(data!$B29,pivot!$A$7:$A$58,0),MATCH(data!W$1,pivot!$B$6:$Z$6,0))</f>
        <v>755049</v>
      </c>
      <c r="X29" s="9">
        <f>INDEX(pivot!$B$7:$Z$58,MATCH(data!$B29,pivot!$A$7:$A$58,0),MATCH(data!X$1,pivot!$B$6:$Z$6,0))</f>
        <v>1362191</v>
      </c>
      <c r="Y29" s="9">
        <f>INDEX(pivot!$B$7:$Z$58,MATCH(data!$B29,pivot!$A$7:$A$58,0),MATCH(data!Y$1,pivot!$B$6:$Z$6,0))</f>
        <v>143635</v>
      </c>
      <c r="Z29" s="9">
        <f>INDEX(pivot!$B$7:$Z$58,MATCH(data!$B29,pivot!$A$7:$A$58,0),MATCH(data!Z$1,pivot!$B$6:$Z$6,0))</f>
        <v>72805</v>
      </c>
    </row>
    <row r="30" spans="1:26">
      <c r="A30" s="6" t="s">
        <v>36</v>
      </c>
      <c r="B30" s="7" t="s">
        <v>89</v>
      </c>
      <c r="C30" s="9">
        <f>INDEX(pivot!$B$7:$Z$58,MATCH(data!$B30,pivot!$A$7:$A$58,0),MATCH(data!C$1,pivot!$B$6:$Z$6,0))</f>
        <v>31190</v>
      </c>
      <c r="D30" s="9">
        <f>INDEX(pivot!$B$7:$Z$58,MATCH(data!$B30,pivot!$A$7:$A$58,0),MATCH(data!D$1,pivot!$B$6:$Z$6,0))</f>
        <v>9586</v>
      </c>
      <c r="E30" s="9">
        <f>INDEX(pivot!$B$7:$Z$58,MATCH(data!$B30,pivot!$A$7:$A$58,0),MATCH(data!E$1,pivot!$B$6:$Z$6,0))</f>
        <v>19484</v>
      </c>
      <c r="F30" s="9">
        <f>INDEX(pivot!$B$7:$Z$58,MATCH(data!$B30,pivot!$A$7:$A$58,0),MATCH(data!F$1,pivot!$B$6:$Z$6,0))</f>
        <v>3584</v>
      </c>
      <c r="G30" s="9">
        <f>INDEX(pivot!$B$7:$Z$58,MATCH(data!$B30,pivot!$A$7:$A$58,0),MATCH(data!G$1,pivot!$B$6:$Z$6,0))</f>
        <v>36922</v>
      </c>
      <c r="H30" s="9">
        <f>INDEX(pivot!$B$7:$Z$58,MATCH(data!$B30,pivot!$A$7:$A$58,0),MATCH(data!H$1,pivot!$B$6:$Z$6,0))</f>
        <v>84724</v>
      </c>
      <c r="I30" s="9">
        <f>INDEX(pivot!$B$7:$Z$58,MATCH(data!$B30,pivot!$A$7:$A$58,0),MATCH(data!I$1,pivot!$B$6:$Z$6,0))</f>
        <v>312042</v>
      </c>
      <c r="J30" s="9">
        <f>INDEX(pivot!$B$7:$Z$58,MATCH(data!$B30,pivot!$A$7:$A$58,0),MATCH(data!J$1,pivot!$B$6:$Z$6,0))</f>
        <v>3652</v>
      </c>
      <c r="K30" s="9">
        <f>INDEX(pivot!$B$7:$Z$58,MATCH(data!$B30,pivot!$A$7:$A$58,0),MATCH(data!K$1,pivot!$B$6:$Z$6,0))</f>
        <v>96871</v>
      </c>
      <c r="L30" s="9">
        <f>INDEX(pivot!$B$7:$Z$58,MATCH(data!$B30,pivot!$A$7:$A$58,0),MATCH(data!L$1,pivot!$B$6:$Z$6,0))</f>
        <v>14994</v>
      </c>
      <c r="M30" s="9">
        <f>INDEX(pivot!$B$7:$Z$58,MATCH(data!$B30,pivot!$A$7:$A$58,0),MATCH(data!M$1,pivot!$B$6:$Z$6,0))</f>
        <v>0</v>
      </c>
      <c r="N30" s="9">
        <f>INDEX(pivot!$B$7:$Z$58,MATCH(data!$B30,pivot!$A$7:$A$58,0),MATCH(data!N$1,pivot!$B$6:$Z$6,0))</f>
        <v>9526</v>
      </c>
      <c r="O30" s="9">
        <f>INDEX(pivot!$B$7:$Z$58,MATCH(data!$B30,pivot!$A$7:$A$58,0),MATCH(data!O$1,pivot!$B$6:$Z$6,0))</f>
        <v>39575</v>
      </c>
      <c r="P30" s="9">
        <f>INDEX(pivot!$B$7:$Z$58,MATCH(data!$B30,pivot!$A$7:$A$58,0),MATCH(data!P$1,pivot!$B$6:$Z$6,0))</f>
        <v>5636</v>
      </c>
      <c r="Q30" s="9">
        <f>INDEX(pivot!$B$7:$Z$58,MATCH(data!$B30,pivot!$A$7:$A$58,0),MATCH(data!Q$1,pivot!$B$6:$Z$6,0))</f>
        <v>16886</v>
      </c>
      <c r="R30" s="9">
        <f>INDEX(pivot!$B$7:$Z$58,MATCH(data!$B30,pivot!$A$7:$A$58,0),MATCH(data!R$1,pivot!$B$6:$Z$6,0))</f>
        <v>91228</v>
      </c>
      <c r="S30" s="9">
        <f>INDEX(pivot!$B$7:$Z$58,MATCH(data!$B30,pivot!$A$7:$A$58,0),MATCH(data!S$1,pivot!$B$6:$Z$6,0))</f>
        <v>59708</v>
      </c>
      <c r="T30" s="9">
        <f>INDEX(pivot!$B$7:$Z$58,MATCH(data!$B30,pivot!$A$7:$A$58,0),MATCH(data!T$1,pivot!$B$6:$Z$6,0))</f>
        <v>1413</v>
      </c>
      <c r="U30" s="9">
        <f>INDEX(pivot!$B$7:$Z$58,MATCH(data!$B30,pivot!$A$7:$A$58,0),MATCH(data!U$1,pivot!$B$6:$Z$6,0))</f>
        <v>263867</v>
      </c>
      <c r="V30" s="9">
        <f>INDEX(pivot!$B$7:$Z$58,MATCH(data!$B30,pivot!$A$7:$A$58,0),MATCH(data!V$1,pivot!$B$6:$Z$6,0))</f>
        <v>78406</v>
      </c>
      <c r="W30" s="9">
        <f>INDEX(pivot!$B$7:$Z$58,MATCH(data!$B30,pivot!$A$7:$A$58,0),MATCH(data!W$1,pivot!$B$6:$Z$6,0))</f>
        <v>117984</v>
      </c>
      <c r="X30" s="9">
        <f>INDEX(pivot!$B$7:$Z$58,MATCH(data!$B30,pivot!$A$7:$A$58,0),MATCH(data!X$1,pivot!$B$6:$Z$6,0))</f>
        <v>4470</v>
      </c>
      <c r="Y30" s="9">
        <f>INDEX(pivot!$B$7:$Z$58,MATCH(data!$B30,pivot!$A$7:$A$58,0),MATCH(data!Y$1,pivot!$B$6:$Z$6,0))</f>
        <v>0</v>
      </c>
      <c r="Z30" s="9">
        <f>INDEX(pivot!$B$7:$Z$58,MATCH(data!$B30,pivot!$A$7:$A$58,0),MATCH(data!Z$1,pivot!$B$6:$Z$6,0))</f>
        <v>3083</v>
      </c>
    </row>
    <row r="31" spans="1:26">
      <c r="A31" s="6" t="s">
        <v>54</v>
      </c>
      <c r="B31" s="7" t="s">
        <v>107</v>
      </c>
      <c r="C31" s="9">
        <f>INDEX(pivot!$B$7:$Z$58,MATCH(data!$B31,pivot!$A$7:$A$58,0),MATCH(data!C$1,pivot!$B$6:$Z$6,0))</f>
        <v>61008</v>
      </c>
      <c r="D31" s="9">
        <f>INDEX(pivot!$B$7:$Z$58,MATCH(data!$B31,pivot!$A$7:$A$58,0),MATCH(data!D$1,pivot!$B$6:$Z$6,0))</f>
        <v>10305</v>
      </c>
      <c r="E31" s="9">
        <f>INDEX(pivot!$B$7:$Z$58,MATCH(data!$B31,pivot!$A$7:$A$58,0),MATCH(data!E$1,pivot!$B$6:$Z$6,0))</f>
        <v>65923</v>
      </c>
      <c r="F31" s="9">
        <f>INDEX(pivot!$B$7:$Z$58,MATCH(data!$B31,pivot!$A$7:$A$58,0),MATCH(data!F$1,pivot!$B$6:$Z$6,0))</f>
        <v>1890</v>
      </c>
      <c r="G31" s="9">
        <f>INDEX(pivot!$B$7:$Z$58,MATCH(data!$B31,pivot!$A$7:$A$58,0),MATCH(data!G$1,pivot!$B$6:$Z$6,0))</f>
        <v>79150</v>
      </c>
      <c r="H31" s="9">
        <f>INDEX(pivot!$B$7:$Z$58,MATCH(data!$B31,pivot!$A$7:$A$58,0),MATCH(data!H$1,pivot!$B$6:$Z$6,0))</f>
        <v>289533</v>
      </c>
      <c r="I31" s="9">
        <f>INDEX(pivot!$B$7:$Z$58,MATCH(data!$B31,pivot!$A$7:$A$58,0),MATCH(data!I$1,pivot!$B$6:$Z$6,0))</f>
        <v>402240</v>
      </c>
      <c r="J31" s="9">
        <f>INDEX(pivot!$B$7:$Z$58,MATCH(data!$B31,pivot!$A$7:$A$58,0),MATCH(data!J$1,pivot!$B$6:$Z$6,0))</f>
        <v>236</v>
      </c>
      <c r="K31" s="9">
        <f>INDEX(pivot!$B$7:$Z$58,MATCH(data!$B31,pivot!$A$7:$A$58,0),MATCH(data!K$1,pivot!$B$6:$Z$6,0))</f>
        <v>845122</v>
      </c>
      <c r="L31" s="9">
        <f>INDEX(pivot!$B$7:$Z$58,MATCH(data!$B31,pivot!$A$7:$A$58,0),MATCH(data!L$1,pivot!$B$6:$Z$6,0))</f>
        <v>39062</v>
      </c>
      <c r="M31" s="9">
        <f>INDEX(pivot!$B$7:$Z$58,MATCH(data!$B31,pivot!$A$7:$A$58,0),MATCH(data!M$1,pivot!$B$6:$Z$6,0))</f>
        <v>2155</v>
      </c>
      <c r="N31" s="9">
        <f>INDEX(pivot!$B$7:$Z$58,MATCH(data!$B31,pivot!$A$7:$A$58,0),MATCH(data!N$1,pivot!$B$6:$Z$6,0))</f>
        <v>44491</v>
      </c>
      <c r="O31" s="9">
        <f>INDEX(pivot!$B$7:$Z$58,MATCH(data!$B31,pivot!$A$7:$A$58,0),MATCH(data!O$1,pivot!$B$6:$Z$6,0))</f>
        <v>60468</v>
      </c>
      <c r="P31" s="9">
        <f>INDEX(pivot!$B$7:$Z$58,MATCH(data!$B31,pivot!$A$7:$A$58,0),MATCH(data!P$1,pivot!$B$6:$Z$6,0))</f>
        <v>14965</v>
      </c>
      <c r="Q31" s="9">
        <f>INDEX(pivot!$B$7:$Z$58,MATCH(data!$B31,pivot!$A$7:$A$58,0),MATCH(data!Q$1,pivot!$B$6:$Z$6,0))</f>
        <v>44838</v>
      </c>
      <c r="R31" s="9">
        <f>INDEX(pivot!$B$7:$Z$58,MATCH(data!$B31,pivot!$A$7:$A$58,0),MATCH(data!R$1,pivot!$B$6:$Z$6,0))</f>
        <v>185750</v>
      </c>
      <c r="S31" s="9">
        <f>INDEX(pivot!$B$7:$Z$58,MATCH(data!$B31,pivot!$A$7:$A$58,0),MATCH(data!S$1,pivot!$B$6:$Z$6,0))</f>
        <v>55126</v>
      </c>
      <c r="T31" s="9">
        <f>INDEX(pivot!$B$7:$Z$58,MATCH(data!$B31,pivot!$A$7:$A$58,0),MATCH(data!T$1,pivot!$B$6:$Z$6,0))</f>
        <v>0</v>
      </c>
      <c r="U31" s="9">
        <f>INDEX(pivot!$B$7:$Z$58,MATCH(data!$B31,pivot!$A$7:$A$58,0),MATCH(data!U$1,pivot!$B$6:$Z$6,0))</f>
        <v>459491</v>
      </c>
      <c r="V31" s="9">
        <f>INDEX(pivot!$B$7:$Z$58,MATCH(data!$B31,pivot!$A$7:$A$58,0),MATCH(data!V$1,pivot!$B$6:$Z$6,0))</f>
        <v>0</v>
      </c>
      <c r="W31" s="9">
        <f>INDEX(pivot!$B$7:$Z$58,MATCH(data!$B31,pivot!$A$7:$A$58,0),MATCH(data!W$1,pivot!$B$6:$Z$6,0))</f>
        <v>233534</v>
      </c>
      <c r="X31" s="9">
        <f>INDEX(pivot!$B$7:$Z$58,MATCH(data!$B31,pivot!$A$7:$A$58,0),MATCH(data!X$1,pivot!$B$6:$Z$6,0))</f>
        <v>3499663</v>
      </c>
      <c r="Y31" s="9">
        <f>INDEX(pivot!$B$7:$Z$58,MATCH(data!$B31,pivot!$A$7:$A$58,0),MATCH(data!Y$1,pivot!$B$6:$Z$6,0))</f>
        <v>267808</v>
      </c>
      <c r="Z31" s="9">
        <f>INDEX(pivot!$B$7:$Z$58,MATCH(data!$B31,pivot!$A$7:$A$58,0),MATCH(data!Z$1,pivot!$B$6:$Z$6,0))</f>
        <v>6049</v>
      </c>
    </row>
    <row r="32" spans="1:26">
      <c r="A32" s="6" t="s">
        <v>15</v>
      </c>
      <c r="B32" s="7" t="s">
        <v>68</v>
      </c>
      <c r="C32" s="9">
        <f>INDEX(pivot!$B$7:$Z$58,MATCH(data!$B32,pivot!$A$7:$A$58,0),MATCH(data!C$1,pivot!$B$6:$Z$6,0))</f>
        <v>399756</v>
      </c>
      <c r="D32" s="9">
        <f>INDEX(pivot!$B$7:$Z$58,MATCH(data!$B32,pivot!$A$7:$A$58,0),MATCH(data!D$1,pivot!$B$6:$Z$6,0))</f>
        <v>51953</v>
      </c>
      <c r="E32" s="9">
        <f>INDEX(pivot!$B$7:$Z$58,MATCH(data!$B32,pivot!$A$7:$A$58,0),MATCH(data!E$1,pivot!$B$6:$Z$6,0))</f>
        <v>27931</v>
      </c>
      <c r="F32" s="9">
        <f>INDEX(pivot!$B$7:$Z$58,MATCH(data!$B32,pivot!$A$7:$A$58,0),MATCH(data!F$1,pivot!$B$6:$Z$6,0))</f>
        <v>11540</v>
      </c>
      <c r="G32" s="9">
        <f>INDEX(pivot!$B$7:$Z$58,MATCH(data!$B32,pivot!$A$7:$A$58,0),MATCH(data!G$1,pivot!$B$6:$Z$6,0))</f>
        <v>4988</v>
      </c>
      <c r="H32" s="9">
        <f>INDEX(pivot!$B$7:$Z$58,MATCH(data!$B32,pivot!$A$7:$A$58,0),MATCH(data!H$1,pivot!$B$6:$Z$6,0))</f>
        <v>91760</v>
      </c>
      <c r="I32" s="9">
        <f>INDEX(pivot!$B$7:$Z$58,MATCH(data!$B32,pivot!$A$7:$A$58,0),MATCH(data!I$1,pivot!$B$6:$Z$6,0))</f>
        <v>352264</v>
      </c>
      <c r="J32" s="9">
        <f>INDEX(pivot!$B$7:$Z$58,MATCH(data!$B32,pivot!$A$7:$A$58,0),MATCH(data!J$1,pivot!$B$6:$Z$6,0))</f>
        <v>23</v>
      </c>
      <c r="K32" s="9">
        <f>INDEX(pivot!$B$7:$Z$58,MATCH(data!$B32,pivot!$A$7:$A$58,0),MATCH(data!K$1,pivot!$B$6:$Z$6,0))</f>
        <v>616908</v>
      </c>
      <c r="L32" s="9">
        <f>INDEX(pivot!$B$7:$Z$58,MATCH(data!$B32,pivot!$A$7:$A$58,0),MATCH(data!L$1,pivot!$B$6:$Z$6,0))</f>
        <v>11054</v>
      </c>
      <c r="M32" s="9">
        <f>INDEX(pivot!$B$7:$Z$58,MATCH(data!$B32,pivot!$A$7:$A$58,0),MATCH(data!M$1,pivot!$B$6:$Z$6,0))</f>
        <v>0</v>
      </c>
      <c r="N32" s="9">
        <f>INDEX(pivot!$B$7:$Z$58,MATCH(data!$B32,pivot!$A$7:$A$58,0),MATCH(data!N$1,pivot!$B$6:$Z$6,0))</f>
        <v>9247</v>
      </c>
      <c r="O32" s="9">
        <f>INDEX(pivot!$B$7:$Z$58,MATCH(data!$B32,pivot!$A$7:$A$58,0),MATCH(data!O$1,pivot!$B$6:$Z$6,0))</f>
        <v>12211</v>
      </c>
      <c r="P32" s="9">
        <f>INDEX(pivot!$B$7:$Z$58,MATCH(data!$B32,pivot!$A$7:$A$58,0),MATCH(data!P$1,pivot!$B$6:$Z$6,0))</f>
        <v>3511</v>
      </c>
      <c r="Q32" s="9">
        <f>INDEX(pivot!$B$7:$Z$58,MATCH(data!$B32,pivot!$A$7:$A$58,0),MATCH(data!Q$1,pivot!$B$6:$Z$6,0))</f>
        <v>135051</v>
      </c>
      <c r="R32" s="9">
        <f>INDEX(pivot!$B$7:$Z$58,MATCH(data!$B32,pivot!$A$7:$A$58,0),MATCH(data!R$1,pivot!$B$6:$Z$6,0))</f>
        <v>418578</v>
      </c>
      <c r="S32" s="9">
        <f>INDEX(pivot!$B$7:$Z$58,MATCH(data!$B32,pivot!$A$7:$A$58,0),MATCH(data!S$1,pivot!$B$6:$Z$6,0))</f>
        <v>21949</v>
      </c>
      <c r="T32" s="9">
        <f>INDEX(pivot!$B$7:$Z$58,MATCH(data!$B32,pivot!$A$7:$A$58,0),MATCH(data!T$1,pivot!$B$6:$Z$6,0))</f>
        <v>0</v>
      </c>
      <c r="U32" s="9">
        <f>INDEX(pivot!$B$7:$Z$58,MATCH(data!$B32,pivot!$A$7:$A$58,0),MATCH(data!U$1,pivot!$B$6:$Z$6,0))</f>
        <v>646652</v>
      </c>
      <c r="V32" s="9">
        <f>INDEX(pivot!$B$7:$Z$58,MATCH(data!$B32,pivot!$A$7:$A$58,0),MATCH(data!V$1,pivot!$B$6:$Z$6,0))</f>
        <v>0</v>
      </c>
      <c r="W32" s="9">
        <f>INDEX(pivot!$B$7:$Z$58,MATCH(data!$B32,pivot!$A$7:$A$58,0),MATCH(data!W$1,pivot!$B$6:$Z$6,0))</f>
        <v>760972</v>
      </c>
      <c r="X32" s="9">
        <f>INDEX(pivot!$B$7:$Z$58,MATCH(data!$B32,pivot!$A$7:$A$58,0),MATCH(data!X$1,pivot!$B$6:$Z$6,0))</f>
        <v>156354</v>
      </c>
      <c r="Y32" s="9">
        <f>INDEX(pivot!$B$7:$Z$58,MATCH(data!$B32,pivot!$A$7:$A$58,0),MATCH(data!Y$1,pivot!$B$6:$Z$6,0))</f>
        <v>0</v>
      </c>
      <c r="Z32" s="9">
        <f>INDEX(pivot!$B$7:$Z$58,MATCH(data!$B32,pivot!$A$7:$A$58,0),MATCH(data!Z$1,pivot!$B$6:$Z$6,0))</f>
        <v>78094</v>
      </c>
    </row>
    <row r="33" spans="1:26">
      <c r="A33" s="6" t="s">
        <v>42</v>
      </c>
      <c r="B33" s="7" t="s">
        <v>95</v>
      </c>
      <c r="C33" s="9">
        <f>INDEX(pivot!$B$7:$Z$58,MATCH(data!$B33,pivot!$A$7:$A$58,0),MATCH(data!C$1,pivot!$B$6:$Z$6,0))</f>
        <v>39088</v>
      </c>
      <c r="D33" s="9">
        <f>INDEX(pivot!$B$7:$Z$58,MATCH(data!$B33,pivot!$A$7:$A$58,0),MATCH(data!D$1,pivot!$B$6:$Z$6,0))</f>
        <v>46</v>
      </c>
      <c r="E33" s="9">
        <f>INDEX(pivot!$B$7:$Z$58,MATCH(data!$B33,pivot!$A$7:$A$58,0),MATCH(data!E$1,pivot!$B$6:$Z$6,0))</f>
        <v>39392</v>
      </c>
      <c r="F33" s="9">
        <f>INDEX(pivot!$B$7:$Z$58,MATCH(data!$B33,pivot!$A$7:$A$58,0),MATCH(data!F$1,pivot!$B$6:$Z$6,0))</f>
        <v>8297</v>
      </c>
      <c r="G33" s="9">
        <f>INDEX(pivot!$B$7:$Z$58,MATCH(data!$B33,pivot!$A$7:$A$58,0),MATCH(data!G$1,pivot!$B$6:$Z$6,0))</f>
        <v>5145</v>
      </c>
      <c r="H33" s="9">
        <f>INDEX(pivot!$B$7:$Z$58,MATCH(data!$B33,pivot!$A$7:$A$58,0),MATCH(data!H$1,pivot!$B$6:$Z$6,0))</f>
        <v>198474</v>
      </c>
      <c r="I33" s="9">
        <f>INDEX(pivot!$B$7:$Z$58,MATCH(data!$B33,pivot!$A$7:$A$58,0),MATCH(data!I$1,pivot!$B$6:$Z$6,0))</f>
        <v>373095</v>
      </c>
      <c r="J33" s="9">
        <f>INDEX(pivot!$B$7:$Z$58,MATCH(data!$B33,pivot!$A$7:$A$58,0),MATCH(data!J$1,pivot!$B$6:$Z$6,0))</f>
        <v>323</v>
      </c>
      <c r="K33" s="9">
        <f>INDEX(pivot!$B$7:$Z$58,MATCH(data!$B33,pivot!$A$7:$A$58,0),MATCH(data!K$1,pivot!$B$6:$Z$6,0))</f>
        <v>14882</v>
      </c>
      <c r="L33" s="9">
        <f>INDEX(pivot!$B$7:$Z$58,MATCH(data!$B33,pivot!$A$7:$A$58,0),MATCH(data!L$1,pivot!$B$6:$Z$6,0))</f>
        <v>33242</v>
      </c>
      <c r="M33" s="9">
        <f>INDEX(pivot!$B$7:$Z$58,MATCH(data!$B33,pivot!$A$7:$A$58,0),MATCH(data!M$1,pivot!$B$6:$Z$6,0))</f>
        <v>118890</v>
      </c>
      <c r="N33" s="9">
        <f>INDEX(pivot!$B$7:$Z$58,MATCH(data!$B33,pivot!$A$7:$A$58,0),MATCH(data!N$1,pivot!$B$6:$Z$6,0))</f>
        <v>32763</v>
      </c>
      <c r="O33" s="9">
        <f>INDEX(pivot!$B$7:$Z$58,MATCH(data!$B33,pivot!$A$7:$A$58,0),MATCH(data!O$1,pivot!$B$6:$Z$6,0))</f>
        <v>6928</v>
      </c>
      <c r="P33" s="9">
        <f>INDEX(pivot!$B$7:$Z$58,MATCH(data!$B33,pivot!$A$7:$A$58,0),MATCH(data!P$1,pivot!$B$6:$Z$6,0))</f>
        <v>10507</v>
      </c>
      <c r="Q33" s="9">
        <f>INDEX(pivot!$B$7:$Z$58,MATCH(data!$B33,pivot!$A$7:$A$58,0),MATCH(data!Q$1,pivot!$B$6:$Z$6,0))</f>
        <v>35047</v>
      </c>
      <c r="R33" s="9">
        <f>INDEX(pivot!$B$7:$Z$58,MATCH(data!$B33,pivot!$A$7:$A$58,0),MATCH(data!R$1,pivot!$B$6:$Z$6,0))</f>
        <v>128536</v>
      </c>
      <c r="S33" s="9">
        <f>INDEX(pivot!$B$7:$Z$58,MATCH(data!$B33,pivot!$A$7:$A$58,0),MATCH(data!S$1,pivot!$B$6:$Z$6,0))</f>
        <v>31884</v>
      </c>
      <c r="T33" s="9">
        <f>INDEX(pivot!$B$7:$Z$58,MATCH(data!$B33,pivot!$A$7:$A$58,0),MATCH(data!T$1,pivot!$B$6:$Z$6,0))</f>
        <v>0</v>
      </c>
      <c r="U33" s="9">
        <f>INDEX(pivot!$B$7:$Z$58,MATCH(data!$B33,pivot!$A$7:$A$58,0),MATCH(data!U$1,pivot!$B$6:$Z$6,0))</f>
        <v>228979</v>
      </c>
      <c r="V33" s="9">
        <f>INDEX(pivot!$B$7:$Z$58,MATCH(data!$B33,pivot!$A$7:$A$58,0),MATCH(data!V$1,pivot!$B$6:$Z$6,0))</f>
        <v>558188</v>
      </c>
      <c r="W33" s="9">
        <f>INDEX(pivot!$B$7:$Z$58,MATCH(data!$B33,pivot!$A$7:$A$58,0),MATCH(data!W$1,pivot!$B$6:$Z$6,0))</f>
        <v>101503</v>
      </c>
      <c r="X33" s="9">
        <f>INDEX(pivot!$B$7:$Z$58,MATCH(data!$B33,pivot!$A$7:$A$58,0),MATCH(data!X$1,pivot!$B$6:$Z$6,0))</f>
        <v>15164</v>
      </c>
      <c r="Y33" s="9">
        <f>INDEX(pivot!$B$7:$Z$58,MATCH(data!$B33,pivot!$A$7:$A$58,0),MATCH(data!Y$1,pivot!$B$6:$Z$6,0))</f>
        <v>0</v>
      </c>
      <c r="Z33" s="9">
        <f>INDEX(pivot!$B$7:$Z$58,MATCH(data!$B33,pivot!$A$7:$A$58,0),MATCH(data!Z$1,pivot!$B$6:$Z$6,0))</f>
        <v>4428</v>
      </c>
    </row>
    <row r="34" spans="1:26">
      <c r="A34" s="6" t="s">
        <v>37</v>
      </c>
      <c r="B34" s="7" t="s">
        <v>90</v>
      </c>
      <c r="C34" s="9">
        <f>INDEX(pivot!$B$7:$Z$58,MATCH(data!$B34,pivot!$A$7:$A$58,0),MATCH(data!C$1,pivot!$B$6:$Z$6,0))</f>
        <v>20279</v>
      </c>
      <c r="D34" s="9">
        <f>INDEX(pivot!$B$7:$Z$58,MATCH(data!$B34,pivot!$A$7:$A$58,0),MATCH(data!D$1,pivot!$B$6:$Z$6,0))</f>
        <v>902</v>
      </c>
      <c r="E34" s="9">
        <f>INDEX(pivot!$B$7:$Z$58,MATCH(data!$B34,pivot!$A$7:$A$58,0),MATCH(data!E$1,pivot!$B$6:$Z$6,0))</f>
        <v>255924</v>
      </c>
      <c r="F34" s="9">
        <f>INDEX(pivot!$B$7:$Z$58,MATCH(data!$B34,pivot!$A$7:$A$58,0),MATCH(data!F$1,pivot!$B$6:$Z$6,0))</f>
        <v>78028</v>
      </c>
      <c r="G34" s="9">
        <f>INDEX(pivot!$B$7:$Z$58,MATCH(data!$B34,pivot!$A$7:$A$58,0),MATCH(data!G$1,pivot!$B$6:$Z$6,0))</f>
        <v>275971</v>
      </c>
      <c r="H34" s="9">
        <f>INDEX(pivot!$B$7:$Z$58,MATCH(data!$B34,pivot!$A$7:$A$58,0),MATCH(data!H$1,pivot!$B$6:$Z$6,0))</f>
        <v>594615</v>
      </c>
      <c r="I34" s="9">
        <f>INDEX(pivot!$B$7:$Z$58,MATCH(data!$B34,pivot!$A$7:$A$58,0),MATCH(data!I$1,pivot!$B$6:$Z$6,0))</f>
        <v>2401819</v>
      </c>
      <c r="J34" s="9">
        <f>INDEX(pivot!$B$7:$Z$58,MATCH(data!$B34,pivot!$A$7:$A$58,0),MATCH(data!J$1,pivot!$B$6:$Z$6,0))</f>
        <v>55924</v>
      </c>
      <c r="K34" s="9">
        <f>INDEX(pivot!$B$7:$Z$58,MATCH(data!$B34,pivot!$A$7:$A$58,0),MATCH(data!K$1,pivot!$B$6:$Z$6,0))</f>
        <v>1252234</v>
      </c>
      <c r="L34" s="9">
        <f>INDEX(pivot!$B$7:$Z$58,MATCH(data!$B34,pivot!$A$7:$A$58,0),MATCH(data!L$1,pivot!$B$6:$Z$6,0))</f>
        <v>1965</v>
      </c>
      <c r="M34" s="9">
        <f>INDEX(pivot!$B$7:$Z$58,MATCH(data!$B34,pivot!$A$7:$A$58,0),MATCH(data!M$1,pivot!$B$6:$Z$6,0))</f>
        <v>1435061</v>
      </c>
      <c r="N34" s="9">
        <f>INDEX(pivot!$B$7:$Z$58,MATCH(data!$B34,pivot!$A$7:$A$58,0),MATCH(data!N$1,pivot!$B$6:$Z$6,0))</f>
        <v>204941</v>
      </c>
      <c r="O34" s="9">
        <f>INDEX(pivot!$B$7:$Z$58,MATCH(data!$B34,pivot!$A$7:$A$58,0),MATCH(data!O$1,pivot!$B$6:$Z$6,0))</f>
        <v>13610</v>
      </c>
      <c r="P34" s="9">
        <f>INDEX(pivot!$B$7:$Z$58,MATCH(data!$B34,pivot!$A$7:$A$58,0),MATCH(data!P$1,pivot!$B$6:$Z$6,0))</f>
        <v>124734</v>
      </c>
      <c r="Q34" s="9">
        <f>INDEX(pivot!$B$7:$Z$58,MATCH(data!$B34,pivot!$A$7:$A$58,0),MATCH(data!Q$1,pivot!$B$6:$Z$6,0))</f>
        <v>349834</v>
      </c>
      <c r="R34" s="9">
        <f>INDEX(pivot!$B$7:$Z$58,MATCH(data!$B34,pivot!$A$7:$A$58,0),MATCH(data!R$1,pivot!$B$6:$Z$6,0))</f>
        <v>1701663</v>
      </c>
      <c r="S34" s="9">
        <f>INDEX(pivot!$B$7:$Z$58,MATCH(data!$B34,pivot!$A$7:$A$58,0),MATCH(data!S$1,pivot!$B$6:$Z$6,0))</f>
        <v>502857</v>
      </c>
      <c r="T34" s="9">
        <f>INDEX(pivot!$B$7:$Z$58,MATCH(data!$B34,pivot!$A$7:$A$58,0),MATCH(data!T$1,pivot!$B$6:$Z$6,0))</f>
        <v>19208</v>
      </c>
      <c r="U34" s="9">
        <f>INDEX(pivot!$B$7:$Z$58,MATCH(data!$B34,pivot!$A$7:$A$58,0),MATCH(data!U$1,pivot!$B$6:$Z$6,0))</f>
        <v>1040805</v>
      </c>
      <c r="V34" s="9">
        <f>INDEX(pivot!$B$7:$Z$58,MATCH(data!$B34,pivot!$A$7:$A$58,0),MATCH(data!V$1,pivot!$B$6:$Z$6,0))</f>
        <v>0</v>
      </c>
      <c r="W34" s="9">
        <f>INDEX(pivot!$B$7:$Z$58,MATCH(data!$B34,pivot!$A$7:$A$58,0),MATCH(data!W$1,pivot!$B$6:$Z$6,0))</f>
        <v>911648</v>
      </c>
      <c r="X34" s="9">
        <f>INDEX(pivot!$B$7:$Z$58,MATCH(data!$B34,pivot!$A$7:$A$58,0),MATCH(data!X$1,pivot!$B$6:$Z$6,0))</f>
        <v>200448</v>
      </c>
      <c r="Y34" s="9">
        <f>INDEX(pivot!$B$7:$Z$58,MATCH(data!$B34,pivot!$A$7:$A$58,0),MATCH(data!Y$1,pivot!$B$6:$Z$6,0))</f>
        <v>0</v>
      </c>
      <c r="Z34" s="9">
        <f>INDEX(pivot!$B$7:$Z$58,MATCH(data!$B34,pivot!$A$7:$A$58,0),MATCH(data!Z$1,pivot!$B$6:$Z$6,0))</f>
        <v>986295</v>
      </c>
    </row>
    <row r="35" spans="1:26">
      <c r="A35" s="6" t="s">
        <v>53</v>
      </c>
      <c r="B35" s="7" t="s">
        <v>106</v>
      </c>
      <c r="C35" s="9">
        <f>INDEX(pivot!$B$7:$Z$58,MATCH(data!$B35,pivot!$A$7:$A$58,0),MATCH(data!C$1,pivot!$B$6:$Z$6,0))</f>
        <v>81715</v>
      </c>
      <c r="D35" s="9">
        <f>INDEX(pivot!$B$7:$Z$58,MATCH(data!$B35,pivot!$A$7:$A$58,0),MATCH(data!D$1,pivot!$B$6:$Z$6,0))</f>
        <v>2617</v>
      </c>
      <c r="E35" s="9">
        <f>INDEX(pivot!$B$7:$Z$58,MATCH(data!$B35,pivot!$A$7:$A$58,0),MATCH(data!E$1,pivot!$B$6:$Z$6,0))</f>
        <v>22568</v>
      </c>
      <c r="F35" s="9">
        <f>INDEX(pivot!$B$7:$Z$58,MATCH(data!$B35,pivot!$A$7:$A$58,0),MATCH(data!F$1,pivot!$B$6:$Z$6,0))</f>
        <v>11</v>
      </c>
      <c r="G35" s="9">
        <f>INDEX(pivot!$B$7:$Z$58,MATCH(data!$B35,pivot!$A$7:$A$58,0),MATCH(data!G$1,pivot!$B$6:$Z$6,0))</f>
        <v>28540</v>
      </c>
      <c r="H35" s="9">
        <f>INDEX(pivot!$B$7:$Z$58,MATCH(data!$B35,pivot!$A$7:$A$58,0),MATCH(data!H$1,pivot!$B$6:$Z$6,0))</f>
        <v>117911</v>
      </c>
      <c r="I35" s="9">
        <f>INDEX(pivot!$B$7:$Z$58,MATCH(data!$B35,pivot!$A$7:$A$58,0),MATCH(data!I$1,pivot!$B$6:$Z$6,0))</f>
        <v>484729</v>
      </c>
      <c r="J35" s="9">
        <f>INDEX(pivot!$B$7:$Z$58,MATCH(data!$B35,pivot!$A$7:$A$58,0),MATCH(data!J$1,pivot!$B$6:$Z$6,0))</f>
        <v>5952</v>
      </c>
      <c r="K35" s="9">
        <f>INDEX(pivot!$B$7:$Z$58,MATCH(data!$B35,pivot!$A$7:$A$58,0),MATCH(data!K$1,pivot!$B$6:$Z$6,0))</f>
        <v>874046</v>
      </c>
      <c r="L35" s="9">
        <f>INDEX(pivot!$B$7:$Z$58,MATCH(data!$B35,pivot!$A$7:$A$58,0),MATCH(data!L$1,pivot!$B$6:$Z$6,0))</f>
        <v>12611</v>
      </c>
      <c r="M35" s="9">
        <f>INDEX(pivot!$B$7:$Z$58,MATCH(data!$B35,pivot!$A$7:$A$58,0),MATCH(data!M$1,pivot!$B$6:$Z$6,0))</f>
        <v>0</v>
      </c>
      <c r="N35" s="9">
        <f>INDEX(pivot!$B$7:$Z$58,MATCH(data!$B35,pivot!$A$7:$A$58,0),MATCH(data!N$1,pivot!$B$6:$Z$6,0))</f>
        <v>24433</v>
      </c>
      <c r="O35" s="9">
        <f>INDEX(pivot!$B$7:$Z$58,MATCH(data!$B35,pivot!$A$7:$A$58,0),MATCH(data!O$1,pivot!$B$6:$Z$6,0))</f>
        <v>36663</v>
      </c>
      <c r="P35" s="9">
        <f>INDEX(pivot!$B$7:$Z$58,MATCH(data!$B35,pivot!$A$7:$A$58,0),MATCH(data!P$1,pivot!$B$6:$Z$6,0))</f>
        <v>8049</v>
      </c>
      <c r="Q35" s="9">
        <f>INDEX(pivot!$B$7:$Z$58,MATCH(data!$B35,pivot!$A$7:$A$58,0),MATCH(data!Q$1,pivot!$B$6:$Z$6,0))</f>
        <v>37386</v>
      </c>
      <c r="R35" s="9">
        <f>INDEX(pivot!$B$7:$Z$58,MATCH(data!$B35,pivot!$A$7:$A$58,0),MATCH(data!R$1,pivot!$B$6:$Z$6,0))</f>
        <v>179996</v>
      </c>
      <c r="S35" s="9">
        <f>INDEX(pivot!$B$7:$Z$58,MATCH(data!$B35,pivot!$A$7:$A$58,0),MATCH(data!S$1,pivot!$B$6:$Z$6,0))</f>
        <v>184543</v>
      </c>
      <c r="T35" s="9">
        <f>INDEX(pivot!$B$7:$Z$58,MATCH(data!$B35,pivot!$A$7:$A$58,0),MATCH(data!T$1,pivot!$B$6:$Z$6,0))</f>
        <v>0</v>
      </c>
      <c r="U35" s="9">
        <f>INDEX(pivot!$B$7:$Z$58,MATCH(data!$B35,pivot!$A$7:$A$58,0),MATCH(data!U$1,pivot!$B$6:$Z$6,0))</f>
        <v>190712</v>
      </c>
      <c r="V35" s="9">
        <f>INDEX(pivot!$B$7:$Z$58,MATCH(data!$B35,pivot!$A$7:$A$58,0),MATCH(data!V$1,pivot!$B$6:$Z$6,0))</f>
        <v>0</v>
      </c>
      <c r="W35" s="9">
        <f>INDEX(pivot!$B$7:$Z$58,MATCH(data!$B35,pivot!$A$7:$A$58,0),MATCH(data!W$1,pivot!$B$6:$Z$6,0))</f>
        <v>311752</v>
      </c>
      <c r="X35" s="9">
        <f>INDEX(pivot!$B$7:$Z$58,MATCH(data!$B35,pivot!$A$7:$A$58,0),MATCH(data!X$1,pivot!$B$6:$Z$6,0))</f>
        <v>187252</v>
      </c>
      <c r="Y35" s="9">
        <f>INDEX(pivot!$B$7:$Z$58,MATCH(data!$B35,pivot!$A$7:$A$58,0),MATCH(data!Y$1,pivot!$B$6:$Z$6,0))</f>
        <v>75958</v>
      </c>
      <c r="Z35" s="9">
        <f>INDEX(pivot!$B$7:$Z$58,MATCH(data!$B35,pivot!$A$7:$A$58,0),MATCH(data!Z$1,pivot!$B$6:$Z$6,0))</f>
        <v>14599</v>
      </c>
    </row>
    <row r="36" spans="1:26">
      <c r="A36" s="6" t="s">
        <v>52</v>
      </c>
      <c r="B36" s="7" t="s">
        <v>105</v>
      </c>
      <c r="C36" s="9">
        <f>INDEX(pivot!$B$7:$Z$58,MATCH(data!$B36,pivot!$A$7:$A$58,0),MATCH(data!C$1,pivot!$B$6:$Z$6,0))</f>
        <v>2689805</v>
      </c>
      <c r="D36" s="9">
        <f>INDEX(pivot!$B$7:$Z$58,MATCH(data!$B36,pivot!$A$7:$A$58,0),MATCH(data!D$1,pivot!$B$6:$Z$6,0))</f>
        <v>51214</v>
      </c>
      <c r="E36" s="9">
        <f>INDEX(pivot!$B$7:$Z$58,MATCH(data!$B36,pivot!$A$7:$A$58,0),MATCH(data!E$1,pivot!$B$6:$Z$6,0))</f>
        <v>295916</v>
      </c>
      <c r="F36" s="9">
        <f>INDEX(pivot!$B$7:$Z$58,MATCH(data!$B36,pivot!$A$7:$A$58,0),MATCH(data!F$1,pivot!$B$6:$Z$6,0))</f>
        <v>83404</v>
      </c>
      <c r="G36" s="9">
        <f>INDEX(pivot!$B$7:$Z$58,MATCH(data!$B36,pivot!$A$7:$A$58,0),MATCH(data!G$1,pivot!$B$6:$Z$6,0))</f>
        <v>80769</v>
      </c>
      <c r="H36" s="9">
        <f>INDEX(pivot!$B$7:$Z$58,MATCH(data!$B36,pivot!$A$7:$A$58,0),MATCH(data!H$1,pivot!$B$6:$Z$6,0))</f>
        <v>931660</v>
      </c>
      <c r="I36" s="9">
        <f>INDEX(pivot!$B$7:$Z$58,MATCH(data!$B36,pivot!$A$7:$A$58,0),MATCH(data!I$1,pivot!$B$6:$Z$6,0))</f>
        <v>2900604</v>
      </c>
      <c r="J36" s="9">
        <f>INDEX(pivot!$B$7:$Z$58,MATCH(data!$B36,pivot!$A$7:$A$58,0),MATCH(data!J$1,pivot!$B$6:$Z$6,0))</f>
        <v>70483</v>
      </c>
      <c r="K36" s="9">
        <f>INDEX(pivot!$B$7:$Z$58,MATCH(data!$B36,pivot!$A$7:$A$58,0),MATCH(data!K$1,pivot!$B$6:$Z$6,0))</f>
        <v>8059373</v>
      </c>
      <c r="L36" s="9">
        <f>INDEX(pivot!$B$7:$Z$58,MATCH(data!$B36,pivot!$A$7:$A$58,0),MATCH(data!L$1,pivot!$B$6:$Z$6,0))</f>
        <v>7344</v>
      </c>
      <c r="M36" s="9">
        <f>INDEX(pivot!$B$7:$Z$58,MATCH(data!$B36,pivot!$A$7:$A$58,0),MATCH(data!M$1,pivot!$B$6:$Z$6,0))</f>
        <v>3333069</v>
      </c>
      <c r="N36" s="9">
        <f>INDEX(pivot!$B$7:$Z$58,MATCH(data!$B36,pivot!$A$7:$A$58,0),MATCH(data!N$1,pivot!$B$6:$Z$6,0))</f>
        <v>1151180</v>
      </c>
      <c r="O36" s="9">
        <f>INDEX(pivot!$B$7:$Z$58,MATCH(data!$B36,pivot!$A$7:$A$58,0),MATCH(data!O$1,pivot!$B$6:$Z$6,0))</f>
        <v>52885</v>
      </c>
      <c r="P36" s="9">
        <f>INDEX(pivot!$B$7:$Z$58,MATCH(data!$B36,pivot!$A$7:$A$58,0),MATCH(data!P$1,pivot!$B$6:$Z$6,0))</f>
        <v>288621</v>
      </c>
      <c r="Q36" s="9">
        <f>INDEX(pivot!$B$7:$Z$58,MATCH(data!$B36,pivot!$A$7:$A$58,0),MATCH(data!Q$1,pivot!$B$6:$Z$6,0))</f>
        <v>624845</v>
      </c>
      <c r="R36" s="9">
        <f>INDEX(pivot!$B$7:$Z$58,MATCH(data!$B36,pivot!$A$7:$A$58,0),MATCH(data!R$1,pivot!$B$6:$Z$6,0))</f>
        <v>2484762</v>
      </c>
      <c r="S36" s="9">
        <f>INDEX(pivot!$B$7:$Z$58,MATCH(data!$B36,pivot!$A$7:$A$58,0),MATCH(data!S$1,pivot!$B$6:$Z$6,0))</f>
        <v>642353</v>
      </c>
      <c r="T36" s="9">
        <f>INDEX(pivot!$B$7:$Z$58,MATCH(data!$B36,pivot!$A$7:$A$58,0),MATCH(data!T$1,pivot!$B$6:$Z$6,0))</f>
        <v>286741</v>
      </c>
      <c r="U36" s="9">
        <f>INDEX(pivot!$B$7:$Z$58,MATCH(data!$B36,pivot!$A$7:$A$58,0),MATCH(data!U$1,pivot!$B$6:$Z$6,0))</f>
        <v>3641073</v>
      </c>
      <c r="V36" s="9">
        <f>INDEX(pivot!$B$7:$Z$58,MATCH(data!$B36,pivot!$A$7:$A$58,0),MATCH(data!V$1,pivot!$B$6:$Z$6,0))</f>
        <v>0</v>
      </c>
      <c r="W36" s="9">
        <f>INDEX(pivot!$B$7:$Z$58,MATCH(data!$B36,pivot!$A$7:$A$58,0),MATCH(data!W$1,pivot!$B$6:$Z$6,0))</f>
        <v>2386759</v>
      </c>
      <c r="X36" s="9">
        <f>INDEX(pivot!$B$7:$Z$58,MATCH(data!$B36,pivot!$A$7:$A$58,0),MATCH(data!X$1,pivot!$B$6:$Z$6,0))</f>
        <v>6645715</v>
      </c>
      <c r="Y36" s="9">
        <f>INDEX(pivot!$B$7:$Z$58,MATCH(data!$B36,pivot!$A$7:$A$58,0),MATCH(data!Y$1,pivot!$B$6:$Z$6,0))</f>
        <v>11756</v>
      </c>
      <c r="Z36" s="9">
        <f>INDEX(pivot!$B$7:$Z$58,MATCH(data!$B36,pivot!$A$7:$A$58,0),MATCH(data!Z$1,pivot!$B$6:$Z$6,0))</f>
        <v>5639808</v>
      </c>
    </row>
    <row r="37" spans="1:26">
      <c r="A37" s="6" t="s">
        <v>26</v>
      </c>
      <c r="B37" s="7" t="s">
        <v>79</v>
      </c>
      <c r="C37" s="9">
        <f>INDEX(pivot!$B$7:$Z$58,MATCH(data!$B37,pivot!$A$7:$A$58,0),MATCH(data!C$1,pivot!$B$6:$Z$6,0))</f>
        <v>407563</v>
      </c>
      <c r="D37" s="9">
        <f>INDEX(pivot!$B$7:$Z$58,MATCH(data!$B37,pivot!$A$7:$A$58,0),MATCH(data!D$1,pivot!$B$6:$Z$6,0))</f>
        <v>26356</v>
      </c>
      <c r="E37" s="9">
        <f>INDEX(pivot!$B$7:$Z$58,MATCH(data!$B37,pivot!$A$7:$A$58,0),MATCH(data!E$1,pivot!$B$6:$Z$6,0))</f>
        <v>216239</v>
      </c>
      <c r="F37" s="9">
        <f>INDEX(pivot!$B$7:$Z$58,MATCH(data!$B37,pivot!$A$7:$A$58,0),MATCH(data!F$1,pivot!$B$6:$Z$6,0))</f>
        <v>74475</v>
      </c>
      <c r="G37" s="9">
        <f>INDEX(pivot!$B$7:$Z$58,MATCH(data!$B37,pivot!$A$7:$A$58,0),MATCH(data!G$1,pivot!$B$6:$Z$6,0))</f>
        <v>12512</v>
      </c>
      <c r="H37" s="9">
        <f>INDEX(pivot!$B$7:$Z$58,MATCH(data!$B37,pivot!$A$7:$A$58,0),MATCH(data!H$1,pivot!$B$6:$Z$6,0))</f>
        <v>1491035</v>
      </c>
      <c r="I37" s="9">
        <f>INDEX(pivot!$B$7:$Z$58,MATCH(data!$B37,pivot!$A$7:$A$58,0),MATCH(data!I$1,pivot!$B$6:$Z$6,0))</f>
        <v>1611624</v>
      </c>
      <c r="J37" s="9">
        <f>INDEX(pivot!$B$7:$Z$58,MATCH(data!$B37,pivot!$A$7:$A$58,0),MATCH(data!J$1,pivot!$B$6:$Z$6,0))</f>
        <v>4930</v>
      </c>
      <c r="K37" s="9">
        <f>INDEX(pivot!$B$7:$Z$58,MATCH(data!$B37,pivot!$A$7:$A$58,0),MATCH(data!K$1,pivot!$B$6:$Z$6,0))</f>
        <v>8379765</v>
      </c>
      <c r="L37" s="9">
        <f>INDEX(pivot!$B$7:$Z$58,MATCH(data!$B37,pivot!$A$7:$A$58,0),MATCH(data!L$1,pivot!$B$6:$Z$6,0))</f>
        <v>14633</v>
      </c>
      <c r="M37" s="9">
        <f>INDEX(pivot!$B$7:$Z$58,MATCH(data!$B37,pivot!$A$7:$A$58,0),MATCH(data!M$1,pivot!$B$6:$Z$6,0))</f>
        <v>2129</v>
      </c>
      <c r="N37" s="9">
        <f>INDEX(pivot!$B$7:$Z$58,MATCH(data!$B37,pivot!$A$7:$A$58,0),MATCH(data!N$1,pivot!$B$6:$Z$6,0))</f>
        <v>116378</v>
      </c>
      <c r="O37" s="9">
        <f>INDEX(pivot!$B$7:$Z$58,MATCH(data!$B37,pivot!$A$7:$A$58,0),MATCH(data!O$1,pivot!$B$6:$Z$6,0))</f>
        <v>48449</v>
      </c>
      <c r="P37" s="9">
        <f>INDEX(pivot!$B$7:$Z$58,MATCH(data!$B37,pivot!$A$7:$A$58,0),MATCH(data!P$1,pivot!$B$6:$Z$6,0))</f>
        <v>37621</v>
      </c>
      <c r="Q37" s="9">
        <f>INDEX(pivot!$B$7:$Z$58,MATCH(data!$B37,pivot!$A$7:$A$58,0),MATCH(data!Q$1,pivot!$B$6:$Z$6,0))</f>
        <v>160407</v>
      </c>
      <c r="R37" s="9">
        <f>INDEX(pivot!$B$7:$Z$58,MATCH(data!$B37,pivot!$A$7:$A$58,0),MATCH(data!R$1,pivot!$B$6:$Z$6,0))</f>
        <v>1365626</v>
      </c>
      <c r="S37" s="9">
        <f>INDEX(pivot!$B$7:$Z$58,MATCH(data!$B37,pivot!$A$7:$A$58,0),MATCH(data!S$1,pivot!$B$6:$Z$6,0))</f>
        <v>525545</v>
      </c>
      <c r="T37" s="9">
        <f>INDEX(pivot!$B$7:$Z$58,MATCH(data!$B37,pivot!$A$7:$A$58,0),MATCH(data!T$1,pivot!$B$6:$Z$6,0))</f>
        <v>31554</v>
      </c>
      <c r="U37" s="9">
        <f>INDEX(pivot!$B$7:$Z$58,MATCH(data!$B37,pivot!$A$7:$A$58,0),MATCH(data!U$1,pivot!$B$6:$Z$6,0))</f>
        <v>1169453</v>
      </c>
      <c r="V37" s="9">
        <f>INDEX(pivot!$B$7:$Z$58,MATCH(data!$B37,pivot!$A$7:$A$58,0),MATCH(data!V$1,pivot!$B$6:$Z$6,0))</f>
        <v>612877</v>
      </c>
      <c r="W37" s="9">
        <f>INDEX(pivot!$B$7:$Z$58,MATCH(data!$B37,pivot!$A$7:$A$58,0),MATCH(data!W$1,pivot!$B$6:$Z$6,0))</f>
        <v>1219286</v>
      </c>
      <c r="X37" s="9">
        <f>INDEX(pivot!$B$7:$Z$58,MATCH(data!$B37,pivot!$A$7:$A$58,0),MATCH(data!X$1,pivot!$B$6:$Z$6,0))</f>
        <v>2875639</v>
      </c>
      <c r="Y37" s="9">
        <f>INDEX(pivot!$B$7:$Z$58,MATCH(data!$B37,pivot!$A$7:$A$58,0),MATCH(data!Y$1,pivot!$B$6:$Z$6,0))</f>
        <v>102556</v>
      </c>
      <c r="Z37" s="9">
        <f>INDEX(pivot!$B$7:$Z$58,MATCH(data!$B37,pivot!$A$7:$A$58,0),MATCH(data!Z$1,pivot!$B$6:$Z$6,0))</f>
        <v>74160</v>
      </c>
    </row>
    <row r="38" spans="1:26">
      <c r="A38" s="6" t="s">
        <v>9</v>
      </c>
      <c r="B38" s="7" t="s">
        <v>62</v>
      </c>
      <c r="C38" s="9">
        <f>INDEX(pivot!$B$7:$Z$58,MATCH(data!$B38,pivot!$A$7:$A$58,0),MATCH(data!C$1,pivot!$B$6:$Z$6,0))</f>
        <v>19067</v>
      </c>
      <c r="D38" s="9">
        <f>INDEX(pivot!$B$7:$Z$58,MATCH(data!$B38,pivot!$A$7:$A$58,0),MATCH(data!D$1,pivot!$B$6:$Z$6,0))</f>
        <v>270443</v>
      </c>
      <c r="E38" s="9">
        <f>INDEX(pivot!$B$7:$Z$58,MATCH(data!$B38,pivot!$A$7:$A$58,0),MATCH(data!E$1,pivot!$B$6:$Z$6,0))</f>
        <v>26477</v>
      </c>
      <c r="F38" s="9">
        <f>INDEX(pivot!$B$7:$Z$58,MATCH(data!$B38,pivot!$A$7:$A$58,0),MATCH(data!F$1,pivot!$B$6:$Z$6,0))</f>
        <v>1102</v>
      </c>
      <c r="G38" s="9">
        <f>INDEX(pivot!$B$7:$Z$58,MATCH(data!$B38,pivot!$A$7:$A$58,0),MATCH(data!G$1,pivot!$B$6:$Z$6,0))</f>
        <v>26491</v>
      </c>
      <c r="H38" s="9">
        <f>INDEX(pivot!$B$7:$Z$58,MATCH(data!$B38,pivot!$A$7:$A$58,0),MATCH(data!H$1,pivot!$B$6:$Z$6,0))</f>
        <v>112107</v>
      </c>
      <c r="I38" s="9">
        <f>INDEX(pivot!$B$7:$Z$58,MATCH(data!$B38,pivot!$A$7:$A$58,0),MATCH(data!I$1,pivot!$B$6:$Z$6,0))</f>
        <v>259620</v>
      </c>
      <c r="J38" s="9">
        <f>INDEX(pivot!$B$7:$Z$58,MATCH(data!$B38,pivot!$A$7:$A$58,0),MATCH(data!J$1,pivot!$B$6:$Z$6,0))</f>
        <v>4445</v>
      </c>
      <c r="K38" s="9">
        <f>INDEX(pivot!$B$7:$Z$58,MATCH(data!$B38,pivot!$A$7:$A$58,0),MATCH(data!K$1,pivot!$B$6:$Z$6,0))</f>
        <v>6101</v>
      </c>
      <c r="L38" s="9">
        <f>INDEX(pivot!$B$7:$Z$58,MATCH(data!$B38,pivot!$A$7:$A$58,0),MATCH(data!L$1,pivot!$B$6:$Z$6,0))</f>
        <v>25455</v>
      </c>
      <c r="M38" s="9">
        <f>INDEX(pivot!$B$7:$Z$58,MATCH(data!$B38,pivot!$A$7:$A$58,0),MATCH(data!M$1,pivot!$B$6:$Z$6,0))</f>
        <v>0</v>
      </c>
      <c r="N38" s="9">
        <f>INDEX(pivot!$B$7:$Z$58,MATCH(data!$B38,pivot!$A$7:$A$58,0),MATCH(data!N$1,pivot!$B$6:$Z$6,0))</f>
        <v>13807</v>
      </c>
      <c r="O38" s="9">
        <f>INDEX(pivot!$B$7:$Z$58,MATCH(data!$B38,pivot!$A$7:$A$58,0),MATCH(data!O$1,pivot!$B$6:$Z$6,0))</f>
        <v>48351</v>
      </c>
      <c r="P38" s="9">
        <f>INDEX(pivot!$B$7:$Z$58,MATCH(data!$B38,pivot!$A$7:$A$58,0),MATCH(data!P$1,pivot!$B$6:$Z$6,0))</f>
        <v>2729</v>
      </c>
      <c r="Q38" s="9">
        <f>INDEX(pivot!$B$7:$Z$58,MATCH(data!$B38,pivot!$A$7:$A$58,0),MATCH(data!Q$1,pivot!$B$6:$Z$6,0))</f>
        <v>61109</v>
      </c>
      <c r="R38" s="9">
        <f>INDEX(pivot!$B$7:$Z$58,MATCH(data!$B38,pivot!$A$7:$A$58,0),MATCH(data!R$1,pivot!$B$6:$Z$6,0))</f>
        <v>50190</v>
      </c>
      <c r="S38" s="9">
        <f>INDEX(pivot!$B$7:$Z$58,MATCH(data!$B38,pivot!$A$7:$A$58,0),MATCH(data!S$1,pivot!$B$6:$Z$6,0))</f>
        <v>59663</v>
      </c>
      <c r="T38" s="9">
        <f>INDEX(pivot!$B$7:$Z$58,MATCH(data!$B38,pivot!$A$7:$A$58,0),MATCH(data!T$1,pivot!$B$6:$Z$6,0))</f>
        <v>0</v>
      </c>
      <c r="U38" s="9">
        <f>INDEX(pivot!$B$7:$Z$58,MATCH(data!$B38,pivot!$A$7:$A$58,0),MATCH(data!U$1,pivot!$B$6:$Z$6,0))</f>
        <v>125008</v>
      </c>
      <c r="V38" s="9">
        <f>INDEX(pivot!$B$7:$Z$58,MATCH(data!$B38,pivot!$A$7:$A$58,0),MATCH(data!V$1,pivot!$B$6:$Z$6,0))</f>
        <v>0</v>
      </c>
      <c r="W38" s="9">
        <f>INDEX(pivot!$B$7:$Z$58,MATCH(data!$B38,pivot!$A$7:$A$58,0),MATCH(data!W$1,pivot!$B$6:$Z$6,0))</f>
        <v>137675</v>
      </c>
      <c r="X38" s="9">
        <f>INDEX(pivot!$B$7:$Z$58,MATCH(data!$B38,pivot!$A$7:$A$58,0),MATCH(data!X$1,pivot!$B$6:$Z$6,0))</f>
        <v>20871</v>
      </c>
      <c r="Y38" s="9">
        <f>INDEX(pivot!$B$7:$Z$58,MATCH(data!$B38,pivot!$A$7:$A$58,0),MATCH(data!Y$1,pivot!$B$6:$Z$6,0))</f>
        <v>435</v>
      </c>
      <c r="Z38" s="9">
        <f>INDEX(pivot!$B$7:$Z$58,MATCH(data!$B38,pivot!$A$7:$A$58,0),MATCH(data!Z$1,pivot!$B$6:$Z$6,0))</f>
        <v>3755</v>
      </c>
    </row>
    <row r="39" spans="1:26">
      <c r="A39" s="6" t="s">
        <v>48</v>
      </c>
      <c r="B39" s="7" t="s">
        <v>101</v>
      </c>
      <c r="C39" s="9">
        <f>INDEX(pivot!$B$7:$Z$58,MATCH(data!$B39,pivot!$A$7:$A$58,0),MATCH(data!C$1,pivot!$B$6:$Z$6,0))</f>
        <v>279866</v>
      </c>
      <c r="D39" s="9">
        <f>INDEX(pivot!$B$7:$Z$58,MATCH(data!$B39,pivot!$A$7:$A$58,0),MATCH(data!D$1,pivot!$B$6:$Z$6,0))</f>
        <v>36661</v>
      </c>
      <c r="E39" s="9">
        <f>INDEX(pivot!$B$7:$Z$58,MATCH(data!$B39,pivot!$A$7:$A$58,0),MATCH(data!E$1,pivot!$B$6:$Z$6,0))</f>
        <v>271032</v>
      </c>
      <c r="F39" s="9">
        <f>INDEX(pivot!$B$7:$Z$58,MATCH(data!$B39,pivot!$A$7:$A$58,0),MATCH(data!F$1,pivot!$B$6:$Z$6,0))</f>
        <v>86329</v>
      </c>
      <c r="G39" s="9">
        <f>INDEX(pivot!$B$7:$Z$58,MATCH(data!$B39,pivot!$A$7:$A$58,0),MATCH(data!G$1,pivot!$B$6:$Z$6,0))</f>
        <v>670840</v>
      </c>
      <c r="H39" s="9">
        <f>INDEX(pivot!$B$7:$Z$58,MATCH(data!$B39,pivot!$A$7:$A$58,0),MATCH(data!H$1,pivot!$B$6:$Z$6,0))</f>
        <v>1140883</v>
      </c>
      <c r="I39" s="9">
        <f>INDEX(pivot!$B$7:$Z$58,MATCH(data!$B39,pivot!$A$7:$A$58,0),MATCH(data!I$1,pivot!$B$6:$Z$6,0))</f>
        <v>3635409</v>
      </c>
      <c r="J39" s="9">
        <f>INDEX(pivot!$B$7:$Z$58,MATCH(data!$B39,pivot!$A$7:$A$58,0),MATCH(data!J$1,pivot!$B$6:$Z$6,0))</f>
        <v>19131</v>
      </c>
      <c r="K39" s="9">
        <f>INDEX(pivot!$B$7:$Z$58,MATCH(data!$B39,pivot!$A$7:$A$58,0),MATCH(data!K$1,pivot!$B$6:$Z$6,0))</f>
        <v>3893008</v>
      </c>
      <c r="L39" s="9">
        <f>INDEX(pivot!$B$7:$Z$58,MATCH(data!$B39,pivot!$A$7:$A$58,0),MATCH(data!L$1,pivot!$B$6:$Z$6,0))</f>
        <v>34383</v>
      </c>
      <c r="M39" s="9">
        <f>INDEX(pivot!$B$7:$Z$58,MATCH(data!$B39,pivot!$A$7:$A$58,0),MATCH(data!M$1,pivot!$B$6:$Z$6,0))</f>
        <v>251439</v>
      </c>
      <c r="N39" s="9">
        <f>INDEX(pivot!$B$7:$Z$58,MATCH(data!$B39,pivot!$A$7:$A$58,0),MATCH(data!N$1,pivot!$B$6:$Z$6,0))</f>
        <v>133755</v>
      </c>
      <c r="O39" s="9">
        <f>INDEX(pivot!$B$7:$Z$58,MATCH(data!$B39,pivot!$A$7:$A$58,0),MATCH(data!O$1,pivot!$B$6:$Z$6,0))</f>
        <v>35488</v>
      </c>
      <c r="P39" s="9">
        <f>INDEX(pivot!$B$7:$Z$58,MATCH(data!$B39,pivot!$A$7:$A$58,0),MATCH(data!P$1,pivot!$B$6:$Z$6,0))</f>
        <v>43735</v>
      </c>
      <c r="Q39" s="9">
        <f>INDEX(pivot!$B$7:$Z$58,MATCH(data!$B39,pivot!$A$7:$A$58,0),MATCH(data!Q$1,pivot!$B$6:$Z$6,0))</f>
        <v>246653</v>
      </c>
      <c r="R39" s="9">
        <f>INDEX(pivot!$B$7:$Z$58,MATCH(data!$B39,pivot!$A$7:$A$58,0),MATCH(data!R$1,pivot!$B$6:$Z$6,0))</f>
        <v>2022477</v>
      </c>
      <c r="S39" s="9">
        <f>INDEX(pivot!$B$7:$Z$58,MATCH(data!$B39,pivot!$A$7:$A$58,0),MATCH(data!S$1,pivot!$B$6:$Z$6,0))</f>
        <v>335954</v>
      </c>
      <c r="T39" s="9">
        <f>INDEX(pivot!$B$7:$Z$58,MATCH(data!$B39,pivot!$A$7:$A$58,0),MATCH(data!T$1,pivot!$B$6:$Z$6,0))</f>
        <v>30435</v>
      </c>
      <c r="U39" s="9">
        <f>INDEX(pivot!$B$7:$Z$58,MATCH(data!$B39,pivot!$A$7:$A$58,0),MATCH(data!U$1,pivot!$B$6:$Z$6,0))</f>
        <v>2352865</v>
      </c>
      <c r="V39" s="9">
        <f>INDEX(pivot!$B$7:$Z$58,MATCH(data!$B39,pivot!$A$7:$A$58,0),MATCH(data!V$1,pivot!$B$6:$Z$6,0))</f>
        <v>864124</v>
      </c>
      <c r="W39" s="9">
        <f>INDEX(pivot!$B$7:$Z$58,MATCH(data!$B39,pivot!$A$7:$A$58,0),MATCH(data!W$1,pivot!$B$6:$Z$6,0))</f>
        <v>1607653</v>
      </c>
      <c r="X39" s="9">
        <f>INDEX(pivot!$B$7:$Z$58,MATCH(data!$B39,pivot!$A$7:$A$58,0),MATCH(data!X$1,pivot!$B$6:$Z$6,0))</f>
        <v>1016433</v>
      </c>
      <c r="Y39" s="9">
        <f>INDEX(pivot!$B$7:$Z$58,MATCH(data!$B39,pivot!$A$7:$A$58,0),MATCH(data!Y$1,pivot!$B$6:$Z$6,0))</f>
        <v>42337</v>
      </c>
      <c r="Z39" s="9">
        <f>INDEX(pivot!$B$7:$Z$58,MATCH(data!$B39,pivot!$A$7:$A$58,0),MATCH(data!Z$1,pivot!$B$6:$Z$6,0))</f>
        <v>131206</v>
      </c>
    </row>
    <row r="40" spans="1:26">
      <c r="A40" s="6" t="s">
        <v>30</v>
      </c>
      <c r="B40" s="7" t="s">
        <v>83</v>
      </c>
      <c r="C40" s="9">
        <f>INDEX(pivot!$B$7:$Z$58,MATCH(data!$B40,pivot!$A$7:$A$58,0),MATCH(data!C$1,pivot!$B$6:$Z$6,0))</f>
        <v>86242</v>
      </c>
      <c r="D40" s="9">
        <f>INDEX(pivot!$B$7:$Z$58,MATCH(data!$B40,pivot!$A$7:$A$58,0),MATCH(data!D$1,pivot!$B$6:$Z$6,0))</f>
        <v>35404</v>
      </c>
      <c r="E40" s="9">
        <f>INDEX(pivot!$B$7:$Z$58,MATCH(data!$B40,pivot!$A$7:$A$58,0),MATCH(data!E$1,pivot!$B$6:$Z$6,0))</f>
        <v>76806</v>
      </c>
      <c r="F40" s="9">
        <f>INDEX(pivot!$B$7:$Z$58,MATCH(data!$B40,pivot!$A$7:$A$58,0),MATCH(data!F$1,pivot!$B$6:$Z$6,0))</f>
        <v>21490</v>
      </c>
      <c r="G40" s="9">
        <f>INDEX(pivot!$B$7:$Z$58,MATCH(data!$B40,pivot!$A$7:$A$58,0),MATCH(data!G$1,pivot!$B$6:$Z$6,0))</f>
        <v>191341</v>
      </c>
      <c r="H40" s="9">
        <f>INDEX(pivot!$B$7:$Z$58,MATCH(data!$B40,pivot!$A$7:$A$58,0),MATCH(data!H$1,pivot!$B$6:$Z$6,0))</f>
        <v>456638</v>
      </c>
      <c r="I40" s="9">
        <f>INDEX(pivot!$B$7:$Z$58,MATCH(data!$B40,pivot!$A$7:$A$58,0),MATCH(data!I$1,pivot!$B$6:$Z$6,0))</f>
        <v>1221107</v>
      </c>
      <c r="J40" s="9">
        <f>INDEX(pivot!$B$7:$Z$58,MATCH(data!$B40,pivot!$A$7:$A$58,0),MATCH(data!J$1,pivot!$B$6:$Z$6,0))</f>
        <v>4144</v>
      </c>
      <c r="K40" s="9">
        <f>INDEX(pivot!$B$7:$Z$58,MATCH(data!$B40,pivot!$A$7:$A$58,0),MATCH(data!K$1,pivot!$B$6:$Z$6,0))</f>
        <v>1247343</v>
      </c>
      <c r="L40" s="9">
        <f>INDEX(pivot!$B$7:$Z$58,MATCH(data!$B40,pivot!$A$7:$A$58,0),MATCH(data!L$1,pivot!$B$6:$Z$6,0))</f>
        <v>2835</v>
      </c>
      <c r="M40" s="9">
        <f>INDEX(pivot!$B$7:$Z$58,MATCH(data!$B40,pivot!$A$7:$A$58,0),MATCH(data!M$1,pivot!$B$6:$Z$6,0))</f>
        <v>228933</v>
      </c>
      <c r="N40" s="9">
        <f>INDEX(pivot!$B$7:$Z$58,MATCH(data!$B40,pivot!$A$7:$A$58,0),MATCH(data!N$1,pivot!$B$6:$Z$6,0))</f>
        <v>48439</v>
      </c>
      <c r="O40" s="9">
        <f>INDEX(pivot!$B$7:$Z$58,MATCH(data!$B40,pivot!$A$7:$A$58,0),MATCH(data!O$1,pivot!$B$6:$Z$6,0))</f>
        <v>24539</v>
      </c>
      <c r="P40" s="9">
        <f>INDEX(pivot!$B$7:$Z$58,MATCH(data!$B40,pivot!$A$7:$A$58,0),MATCH(data!P$1,pivot!$B$6:$Z$6,0))</f>
        <v>9208</v>
      </c>
      <c r="Q40" s="9">
        <f>INDEX(pivot!$B$7:$Z$58,MATCH(data!$B40,pivot!$A$7:$A$58,0),MATCH(data!Q$1,pivot!$B$6:$Z$6,0))</f>
        <v>113227</v>
      </c>
      <c r="R40" s="9">
        <f>INDEX(pivot!$B$7:$Z$58,MATCH(data!$B40,pivot!$A$7:$A$58,0),MATCH(data!R$1,pivot!$B$6:$Z$6,0))</f>
        <v>352131</v>
      </c>
      <c r="S40" s="9">
        <f>INDEX(pivot!$B$7:$Z$58,MATCH(data!$B40,pivot!$A$7:$A$58,0),MATCH(data!S$1,pivot!$B$6:$Z$6,0))</f>
        <v>235824</v>
      </c>
      <c r="T40" s="9">
        <f>INDEX(pivot!$B$7:$Z$58,MATCH(data!$B40,pivot!$A$7:$A$58,0),MATCH(data!T$1,pivot!$B$6:$Z$6,0))</f>
        <v>8168</v>
      </c>
      <c r="U40" s="9">
        <f>INDEX(pivot!$B$7:$Z$58,MATCH(data!$B40,pivot!$A$7:$A$58,0),MATCH(data!U$1,pivot!$B$6:$Z$6,0))</f>
        <v>477981</v>
      </c>
      <c r="V40" s="9">
        <f>INDEX(pivot!$B$7:$Z$58,MATCH(data!$B40,pivot!$A$7:$A$58,0),MATCH(data!V$1,pivot!$B$6:$Z$6,0))</f>
        <v>0</v>
      </c>
      <c r="W40" s="9">
        <f>INDEX(pivot!$B$7:$Z$58,MATCH(data!$B40,pivot!$A$7:$A$58,0),MATCH(data!W$1,pivot!$B$6:$Z$6,0))</f>
        <v>778724</v>
      </c>
      <c r="X40" s="9">
        <f>INDEX(pivot!$B$7:$Z$58,MATCH(data!$B40,pivot!$A$7:$A$58,0),MATCH(data!X$1,pivot!$B$6:$Z$6,0))</f>
        <v>984389</v>
      </c>
      <c r="Y40" s="9">
        <f>INDEX(pivot!$B$7:$Z$58,MATCH(data!$B40,pivot!$A$7:$A$58,0),MATCH(data!Y$1,pivot!$B$6:$Z$6,0))</f>
        <v>37471</v>
      </c>
      <c r="Z40" s="9">
        <f>INDEX(pivot!$B$7:$Z$58,MATCH(data!$B40,pivot!$A$7:$A$58,0),MATCH(data!Z$1,pivot!$B$6:$Z$6,0))</f>
        <v>13106</v>
      </c>
    </row>
    <row r="41" spans="1:26">
      <c r="A41" s="6" t="s">
        <v>18</v>
      </c>
      <c r="B41" s="7" t="s">
        <v>71</v>
      </c>
      <c r="C41" s="9">
        <f>INDEX(pivot!$B$7:$Z$58,MATCH(data!$B41,pivot!$A$7:$A$58,0),MATCH(data!C$1,pivot!$B$6:$Z$6,0))</f>
        <v>241833</v>
      </c>
      <c r="D41" s="9">
        <f>INDEX(pivot!$B$7:$Z$58,MATCH(data!$B41,pivot!$A$7:$A$58,0),MATCH(data!D$1,pivot!$B$6:$Z$6,0))</f>
        <v>5300</v>
      </c>
      <c r="E41" s="9">
        <f>INDEX(pivot!$B$7:$Z$58,MATCH(data!$B41,pivot!$A$7:$A$58,0),MATCH(data!E$1,pivot!$B$6:$Z$6,0))</f>
        <v>44776</v>
      </c>
      <c r="F41" s="9">
        <f>INDEX(pivot!$B$7:$Z$58,MATCH(data!$B41,pivot!$A$7:$A$58,0),MATCH(data!F$1,pivot!$B$6:$Z$6,0))</f>
        <v>23404</v>
      </c>
      <c r="G41" s="9">
        <f>INDEX(pivot!$B$7:$Z$58,MATCH(data!$B41,pivot!$A$7:$A$58,0),MATCH(data!G$1,pivot!$B$6:$Z$6,0))</f>
        <v>112801</v>
      </c>
      <c r="H41" s="9">
        <f>INDEX(pivot!$B$7:$Z$58,MATCH(data!$B41,pivot!$A$7:$A$58,0),MATCH(data!H$1,pivot!$B$6:$Z$6,0))</f>
        <v>461339</v>
      </c>
      <c r="I41" s="9">
        <f>INDEX(pivot!$B$7:$Z$58,MATCH(data!$B41,pivot!$A$7:$A$58,0),MATCH(data!I$1,pivot!$B$6:$Z$6,0))</f>
        <v>1245311</v>
      </c>
      <c r="J41" s="9">
        <f>INDEX(pivot!$B$7:$Z$58,MATCH(data!$B41,pivot!$A$7:$A$58,0),MATCH(data!J$1,pivot!$B$6:$Z$6,0))</f>
        <v>4574</v>
      </c>
      <c r="K41" s="9">
        <f>INDEX(pivot!$B$7:$Z$58,MATCH(data!$B41,pivot!$A$7:$A$58,0),MATCH(data!K$1,pivot!$B$6:$Z$6,0))</f>
        <v>1724166</v>
      </c>
      <c r="L41" s="9">
        <f>INDEX(pivot!$B$7:$Z$58,MATCH(data!$B41,pivot!$A$7:$A$58,0),MATCH(data!L$1,pivot!$B$6:$Z$6,0))</f>
        <v>62868</v>
      </c>
      <c r="M41" s="9">
        <f>INDEX(pivot!$B$7:$Z$58,MATCH(data!$B41,pivot!$A$7:$A$58,0),MATCH(data!M$1,pivot!$B$6:$Z$6,0))</f>
        <v>5067</v>
      </c>
      <c r="N41" s="9">
        <f>INDEX(pivot!$B$7:$Z$58,MATCH(data!$B41,pivot!$A$7:$A$58,0),MATCH(data!N$1,pivot!$B$6:$Z$6,0))</f>
        <v>61879</v>
      </c>
      <c r="O41" s="9">
        <f>INDEX(pivot!$B$7:$Z$58,MATCH(data!$B41,pivot!$A$7:$A$58,0),MATCH(data!O$1,pivot!$B$6:$Z$6,0))</f>
        <v>163748</v>
      </c>
      <c r="P41" s="9">
        <f>INDEX(pivot!$B$7:$Z$58,MATCH(data!$B41,pivot!$A$7:$A$58,0),MATCH(data!P$1,pivot!$B$6:$Z$6,0))</f>
        <v>52587</v>
      </c>
      <c r="Q41" s="9">
        <f>INDEX(pivot!$B$7:$Z$58,MATCH(data!$B41,pivot!$A$7:$A$58,0),MATCH(data!Q$1,pivot!$B$6:$Z$6,0))</f>
        <v>189070</v>
      </c>
      <c r="R41" s="9">
        <f>INDEX(pivot!$B$7:$Z$58,MATCH(data!$B41,pivot!$A$7:$A$58,0),MATCH(data!R$1,pivot!$B$6:$Z$6,0))</f>
        <v>905815</v>
      </c>
      <c r="S41" s="9">
        <f>INDEX(pivot!$B$7:$Z$58,MATCH(data!$B41,pivot!$A$7:$A$58,0),MATCH(data!S$1,pivot!$B$6:$Z$6,0))</f>
        <v>116945</v>
      </c>
      <c r="T41" s="9">
        <f>INDEX(pivot!$B$7:$Z$58,MATCH(data!$B41,pivot!$A$7:$A$58,0),MATCH(data!T$1,pivot!$B$6:$Z$6,0))</f>
        <v>76427</v>
      </c>
      <c r="U41" s="9">
        <f>INDEX(pivot!$B$7:$Z$58,MATCH(data!$B41,pivot!$A$7:$A$58,0),MATCH(data!U$1,pivot!$B$6:$Z$6,0))</f>
        <v>972508</v>
      </c>
      <c r="V41" s="9">
        <f>INDEX(pivot!$B$7:$Z$58,MATCH(data!$B41,pivot!$A$7:$A$58,0),MATCH(data!V$1,pivot!$B$6:$Z$6,0))</f>
        <v>465630</v>
      </c>
      <c r="W41" s="9">
        <f>INDEX(pivot!$B$7:$Z$58,MATCH(data!$B41,pivot!$A$7:$A$58,0),MATCH(data!W$1,pivot!$B$6:$Z$6,0))</f>
        <v>599597</v>
      </c>
      <c r="X41" s="9">
        <f>INDEX(pivot!$B$7:$Z$58,MATCH(data!$B41,pivot!$A$7:$A$58,0),MATCH(data!X$1,pivot!$B$6:$Z$6,0))</f>
        <v>674585</v>
      </c>
      <c r="Y41" s="9">
        <f>INDEX(pivot!$B$7:$Z$58,MATCH(data!$B41,pivot!$A$7:$A$58,0),MATCH(data!Y$1,pivot!$B$6:$Z$6,0))</f>
        <v>728</v>
      </c>
      <c r="Z41" s="9">
        <f>INDEX(pivot!$B$7:$Z$58,MATCH(data!$B41,pivot!$A$7:$A$58,0),MATCH(data!Z$1,pivot!$B$6:$Z$6,0))</f>
        <v>125762</v>
      </c>
    </row>
    <row r="42" spans="1:26">
      <c r="A42" s="6" t="s">
        <v>49</v>
      </c>
      <c r="B42" s="7" t="s">
        <v>102</v>
      </c>
      <c r="C42" s="9">
        <f>INDEX(pivot!$B$7:$Z$58,MATCH(data!$B42,pivot!$A$7:$A$58,0),MATCH(data!C$1,pivot!$B$6:$Z$6,0))</f>
        <v>520294</v>
      </c>
      <c r="D42" s="9">
        <f>INDEX(pivot!$B$7:$Z$58,MATCH(data!$B42,pivot!$A$7:$A$58,0),MATCH(data!D$1,pivot!$B$6:$Z$6,0))</f>
        <v>3362</v>
      </c>
      <c r="E42" s="9">
        <f>INDEX(pivot!$B$7:$Z$58,MATCH(data!$B42,pivot!$A$7:$A$58,0),MATCH(data!E$1,pivot!$B$6:$Z$6,0))</f>
        <v>333003</v>
      </c>
      <c r="F42" s="9">
        <f>INDEX(pivot!$B$7:$Z$58,MATCH(data!$B42,pivot!$A$7:$A$58,0),MATCH(data!F$1,pivot!$B$6:$Z$6,0))</f>
        <v>57628</v>
      </c>
      <c r="G42" s="9">
        <f>INDEX(pivot!$B$7:$Z$58,MATCH(data!$B42,pivot!$A$7:$A$58,0),MATCH(data!G$1,pivot!$B$6:$Z$6,0))</f>
        <v>87969</v>
      </c>
      <c r="H42" s="9">
        <f>INDEX(pivot!$B$7:$Z$58,MATCH(data!$B42,pivot!$A$7:$A$58,0),MATCH(data!H$1,pivot!$B$6:$Z$6,0))</f>
        <v>985205</v>
      </c>
      <c r="I42" s="9">
        <f>INDEX(pivot!$B$7:$Z$58,MATCH(data!$B42,pivot!$A$7:$A$58,0),MATCH(data!I$1,pivot!$B$6:$Z$6,0))</f>
        <v>4296914</v>
      </c>
      <c r="J42" s="9">
        <f>INDEX(pivot!$B$7:$Z$58,MATCH(data!$B42,pivot!$A$7:$A$58,0),MATCH(data!J$1,pivot!$B$6:$Z$6,0))</f>
        <v>445006</v>
      </c>
      <c r="K42" s="9">
        <f>INDEX(pivot!$B$7:$Z$58,MATCH(data!$B42,pivot!$A$7:$A$58,0),MATCH(data!K$1,pivot!$B$6:$Z$6,0))</f>
        <v>2448002</v>
      </c>
      <c r="L42" s="9">
        <f>INDEX(pivot!$B$7:$Z$58,MATCH(data!$B42,pivot!$A$7:$A$58,0),MATCH(data!L$1,pivot!$B$6:$Z$6,0))</f>
        <v>25765</v>
      </c>
      <c r="M42" s="9">
        <f>INDEX(pivot!$B$7:$Z$58,MATCH(data!$B42,pivot!$A$7:$A$58,0),MATCH(data!M$1,pivot!$B$6:$Z$6,0))</f>
        <v>884993</v>
      </c>
      <c r="N42" s="9">
        <f>INDEX(pivot!$B$7:$Z$58,MATCH(data!$B42,pivot!$A$7:$A$58,0),MATCH(data!N$1,pivot!$B$6:$Z$6,0))</f>
        <v>281652</v>
      </c>
      <c r="O42" s="9">
        <f>INDEX(pivot!$B$7:$Z$58,MATCH(data!$B42,pivot!$A$7:$A$58,0),MATCH(data!O$1,pivot!$B$6:$Z$6,0))</f>
        <v>60166</v>
      </c>
      <c r="P42" s="9">
        <f>INDEX(pivot!$B$7:$Z$58,MATCH(data!$B42,pivot!$A$7:$A$58,0),MATCH(data!P$1,pivot!$B$6:$Z$6,0))</f>
        <v>356196</v>
      </c>
      <c r="Q42" s="9">
        <f>INDEX(pivot!$B$7:$Z$58,MATCH(data!$B42,pivot!$A$7:$A$58,0),MATCH(data!Q$1,pivot!$B$6:$Z$6,0))</f>
        <v>201540</v>
      </c>
      <c r="R42" s="9">
        <f>INDEX(pivot!$B$7:$Z$58,MATCH(data!$B42,pivot!$A$7:$A$58,0),MATCH(data!R$1,pivot!$B$6:$Z$6,0))</f>
        <v>2431869</v>
      </c>
      <c r="S42" s="9">
        <f>INDEX(pivot!$B$7:$Z$58,MATCH(data!$B42,pivot!$A$7:$A$58,0),MATCH(data!S$1,pivot!$B$6:$Z$6,0))</f>
        <v>665332</v>
      </c>
      <c r="T42" s="9">
        <f>INDEX(pivot!$B$7:$Z$58,MATCH(data!$B42,pivot!$A$7:$A$58,0),MATCH(data!T$1,pivot!$B$6:$Z$6,0))</f>
        <v>10773</v>
      </c>
      <c r="U42" s="9">
        <f>INDEX(pivot!$B$7:$Z$58,MATCH(data!$B42,pivot!$A$7:$A$58,0),MATCH(data!U$1,pivot!$B$6:$Z$6,0))</f>
        <v>2246902</v>
      </c>
      <c r="V42" s="9">
        <f>INDEX(pivot!$B$7:$Z$58,MATCH(data!$B42,pivot!$A$7:$A$58,0),MATCH(data!V$1,pivot!$B$6:$Z$6,0))</f>
        <v>1657205</v>
      </c>
      <c r="W42" s="9">
        <f>INDEX(pivot!$B$7:$Z$58,MATCH(data!$B42,pivot!$A$7:$A$58,0),MATCH(data!W$1,pivot!$B$6:$Z$6,0))</f>
        <v>1316813</v>
      </c>
      <c r="X42" s="9">
        <f>INDEX(pivot!$B$7:$Z$58,MATCH(data!$B42,pivot!$A$7:$A$58,0),MATCH(data!X$1,pivot!$B$6:$Z$6,0))</f>
        <v>197219</v>
      </c>
      <c r="Y42" s="9">
        <f>INDEX(pivot!$B$7:$Z$58,MATCH(data!$B42,pivot!$A$7:$A$58,0),MATCH(data!Y$1,pivot!$B$6:$Z$6,0))</f>
        <v>766039</v>
      </c>
      <c r="Z42" s="9">
        <f>INDEX(pivot!$B$7:$Z$58,MATCH(data!$B42,pivot!$A$7:$A$58,0),MATCH(data!Z$1,pivot!$B$6:$Z$6,0))</f>
        <v>599250</v>
      </c>
    </row>
    <row r="43" spans="1:26">
      <c r="A43" s="6" t="s">
        <v>12</v>
      </c>
      <c r="B43" s="7" t="s">
        <v>65</v>
      </c>
      <c r="C43" s="9">
        <f>INDEX(pivot!$B$7:$Z$58,MATCH(data!$B43,pivot!$A$7:$A$58,0),MATCH(data!C$1,pivot!$B$6:$Z$6,0))</f>
        <v>55878</v>
      </c>
      <c r="D43" s="9">
        <f>INDEX(pivot!$B$7:$Z$58,MATCH(data!$B43,pivot!$A$7:$A$58,0),MATCH(data!D$1,pivot!$B$6:$Z$6,0))</f>
        <v>3005</v>
      </c>
      <c r="E43" s="9">
        <f>INDEX(pivot!$B$7:$Z$58,MATCH(data!$B43,pivot!$A$7:$A$58,0),MATCH(data!E$1,pivot!$B$6:$Z$6,0))</f>
        <v>16617</v>
      </c>
      <c r="F43" s="9">
        <f>INDEX(pivot!$B$7:$Z$58,MATCH(data!$B43,pivot!$A$7:$A$58,0),MATCH(data!F$1,pivot!$B$6:$Z$6,0))</f>
        <v>3518</v>
      </c>
      <c r="G43" s="9">
        <f>INDEX(pivot!$B$7:$Z$58,MATCH(data!$B43,pivot!$A$7:$A$58,0),MATCH(data!G$1,pivot!$B$6:$Z$6,0))</f>
        <v>9198</v>
      </c>
      <c r="H43" s="9">
        <f>INDEX(pivot!$B$7:$Z$58,MATCH(data!$B43,pivot!$A$7:$A$58,0),MATCH(data!H$1,pivot!$B$6:$Z$6,0))</f>
        <v>102826</v>
      </c>
      <c r="I43" s="9">
        <f>INDEX(pivot!$B$7:$Z$58,MATCH(data!$B43,pivot!$A$7:$A$58,0),MATCH(data!I$1,pivot!$B$6:$Z$6,0))</f>
        <v>288080</v>
      </c>
      <c r="J43" s="9">
        <f>INDEX(pivot!$B$7:$Z$58,MATCH(data!$B43,pivot!$A$7:$A$58,0),MATCH(data!J$1,pivot!$B$6:$Z$6,0))</f>
        <v>36140</v>
      </c>
      <c r="K43" s="9">
        <f>INDEX(pivot!$B$7:$Z$58,MATCH(data!$B43,pivot!$A$7:$A$58,0),MATCH(data!K$1,pivot!$B$6:$Z$6,0))</f>
        <v>5279</v>
      </c>
      <c r="L43" s="9">
        <f>INDEX(pivot!$B$7:$Z$58,MATCH(data!$B43,pivot!$A$7:$A$58,0),MATCH(data!L$1,pivot!$B$6:$Z$6,0))</f>
        <v>23</v>
      </c>
      <c r="M43" s="9">
        <f>INDEX(pivot!$B$7:$Z$58,MATCH(data!$B43,pivot!$A$7:$A$58,0),MATCH(data!M$1,pivot!$B$6:$Z$6,0))</f>
        <v>19314</v>
      </c>
      <c r="N43" s="9">
        <f>INDEX(pivot!$B$7:$Z$58,MATCH(data!$B43,pivot!$A$7:$A$58,0),MATCH(data!N$1,pivot!$B$6:$Z$6,0))</f>
        <v>40957</v>
      </c>
      <c r="O43" s="9">
        <f>INDEX(pivot!$B$7:$Z$58,MATCH(data!$B43,pivot!$A$7:$A$58,0),MATCH(data!O$1,pivot!$B$6:$Z$6,0))</f>
        <v>2928</v>
      </c>
      <c r="P43" s="9">
        <f>INDEX(pivot!$B$7:$Z$58,MATCH(data!$B43,pivot!$A$7:$A$58,0),MATCH(data!P$1,pivot!$B$6:$Z$6,0))</f>
        <v>1617</v>
      </c>
      <c r="Q43" s="9">
        <f>INDEX(pivot!$B$7:$Z$58,MATCH(data!$B43,pivot!$A$7:$A$58,0),MATCH(data!Q$1,pivot!$B$6:$Z$6,0))</f>
        <v>43010</v>
      </c>
      <c r="R43" s="9">
        <f>INDEX(pivot!$B$7:$Z$58,MATCH(data!$B43,pivot!$A$7:$A$58,0),MATCH(data!R$1,pivot!$B$6:$Z$6,0))</f>
        <v>191334</v>
      </c>
      <c r="S43" s="9">
        <f>INDEX(pivot!$B$7:$Z$58,MATCH(data!$B43,pivot!$A$7:$A$58,0),MATCH(data!S$1,pivot!$B$6:$Z$6,0))</f>
        <v>25520</v>
      </c>
      <c r="T43" s="9">
        <f>INDEX(pivot!$B$7:$Z$58,MATCH(data!$B43,pivot!$A$7:$A$58,0),MATCH(data!T$1,pivot!$B$6:$Z$6,0))</f>
        <v>2967</v>
      </c>
      <c r="U43" s="9">
        <f>INDEX(pivot!$B$7:$Z$58,MATCH(data!$B43,pivot!$A$7:$A$58,0),MATCH(data!U$1,pivot!$B$6:$Z$6,0))</f>
        <v>251726</v>
      </c>
      <c r="V43" s="9">
        <f>INDEX(pivot!$B$7:$Z$58,MATCH(data!$B43,pivot!$A$7:$A$58,0),MATCH(data!V$1,pivot!$B$6:$Z$6,0))</f>
        <v>0</v>
      </c>
      <c r="W43" s="9">
        <f>INDEX(pivot!$B$7:$Z$58,MATCH(data!$B43,pivot!$A$7:$A$58,0),MATCH(data!W$1,pivot!$B$6:$Z$6,0))</f>
        <v>179086</v>
      </c>
      <c r="X43" s="9">
        <f>INDEX(pivot!$B$7:$Z$58,MATCH(data!$B43,pivot!$A$7:$A$58,0),MATCH(data!X$1,pivot!$B$6:$Z$6,0))</f>
        <v>7699</v>
      </c>
      <c r="Y43" s="9">
        <f>INDEX(pivot!$B$7:$Z$58,MATCH(data!$B43,pivot!$A$7:$A$58,0),MATCH(data!Y$1,pivot!$B$6:$Z$6,0))</f>
        <v>0</v>
      </c>
      <c r="Z43" s="9">
        <f>INDEX(pivot!$B$7:$Z$58,MATCH(data!$B43,pivot!$A$7:$A$58,0),MATCH(data!Z$1,pivot!$B$6:$Z$6,0))</f>
        <v>33338</v>
      </c>
    </row>
    <row r="44" spans="1:26">
      <c r="A44" s="6" t="s">
        <v>47</v>
      </c>
      <c r="B44" s="7" t="s">
        <v>100</v>
      </c>
      <c r="C44" s="9">
        <f>INDEX(pivot!$B$7:$Z$58,MATCH(data!$B44,pivot!$A$7:$A$58,0),MATCH(data!C$1,pivot!$B$6:$Z$6,0))</f>
        <v>111539</v>
      </c>
      <c r="D44" s="9">
        <f>INDEX(pivot!$B$7:$Z$58,MATCH(data!$B44,pivot!$A$7:$A$58,0),MATCH(data!D$1,pivot!$B$6:$Z$6,0))</f>
        <v>8665</v>
      </c>
      <c r="E44" s="9">
        <f>INDEX(pivot!$B$7:$Z$58,MATCH(data!$B44,pivot!$A$7:$A$58,0),MATCH(data!E$1,pivot!$B$6:$Z$6,0))</f>
        <v>84139</v>
      </c>
      <c r="F44" s="9">
        <f>INDEX(pivot!$B$7:$Z$58,MATCH(data!$B44,pivot!$A$7:$A$58,0),MATCH(data!F$1,pivot!$B$6:$Z$6,0))</f>
        <v>10686</v>
      </c>
      <c r="G44" s="9">
        <f>INDEX(pivot!$B$7:$Z$58,MATCH(data!$B44,pivot!$A$7:$A$58,0),MATCH(data!G$1,pivot!$B$6:$Z$6,0))</f>
        <v>150229</v>
      </c>
      <c r="H44" s="9">
        <f>INDEX(pivot!$B$7:$Z$58,MATCH(data!$B44,pivot!$A$7:$A$58,0),MATCH(data!H$1,pivot!$B$6:$Z$6,0))</f>
        <v>398301</v>
      </c>
      <c r="I44" s="9">
        <f>INDEX(pivot!$B$7:$Z$58,MATCH(data!$B44,pivot!$A$7:$A$58,0),MATCH(data!I$1,pivot!$B$6:$Z$6,0))</f>
        <v>1445466</v>
      </c>
      <c r="J44" s="9">
        <f>INDEX(pivot!$B$7:$Z$58,MATCH(data!$B44,pivot!$A$7:$A$58,0),MATCH(data!J$1,pivot!$B$6:$Z$6,0))</f>
        <v>34754</v>
      </c>
      <c r="K44" s="9">
        <f>INDEX(pivot!$B$7:$Z$58,MATCH(data!$B44,pivot!$A$7:$A$58,0),MATCH(data!K$1,pivot!$B$6:$Z$6,0))</f>
        <v>5313220</v>
      </c>
      <c r="L44" s="9">
        <f>INDEX(pivot!$B$7:$Z$58,MATCH(data!$B44,pivot!$A$7:$A$58,0),MATCH(data!L$1,pivot!$B$6:$Z$6,0))</f>
        <v>52910</v>
      </c>
      <c r="M44" s="9">
        <f>INDEX(pivot!$B$7:$Z$58,MATCH(data!$B44,pivot!$A$7:$A$58,0),MATCH(data!M$1,pivot!$B$6:$Z$6,0))</f>
        <v>7429</v>
      </c>
      <c r="N44" s="9">
        <f>INDEX(pivot!$B$7:$Z$58,MATCH(data!$B44,pivot!$A$7:$A$58,0),MATCH(data!N$1,pivot!$B$6:$Z$6,0))</f>
        <v>58773</v>
      </c>
      <c r="O44" s="9">
        <f>INDEX(pivot!$B$7:$Z$58,MATCH(data!$B44,pivot!$A$7:$A$58,0),MATCH(data!O$1,pivot!$B$6:$Z$6,0))</f>
        <v>30716</v>
      </c>
      <c r="P44" s="9">
        <f>INDEX(pivot!$B$7:$Z$58,MATCH(data!$B44,pivot!$A$7:$A$58,0),MATCH(data!P$1,pivot!$B$6:$Z$6,0))</f>
        <v>38792</v>
      </c>
      <c r="Q44" s="9">
        <f>INDEX(pivot!$B$7:$Z$58,MATCH(data!$B44,pivot!$A$7:$A$58,0),MATCH(data!Q$1,pivot!$B$6:$Z$6,0))</f>
        <v>103313</v>
      </c>
      <c r="R44" s="9">
        <f>INDEX(pivot!$B$7:$Z$58,MATCH(data!$B44,pivot!$A$7:$A$58,0),MATCH(data!R$1,pivot!$B$6:$Z$6,0))</f>
        <v>613727</v>
      </c>
      <c r="S44" s="9">
        <f>INDEX(pivot!$B$7:$Z$58,MATCH(data!$B44,pivot!$A$7:$A$58,0),MATCH(data!S$1,pivot!$B$6:$Z$6,0))</f>
        <v>200136</v>
      </c>
      <c r="T44" s="9">
        <f>INDEX(pivot!$B$7:$Z$58,MATCH(data!$B44,pivot!$A$7:$A$58,0),MATCH(data!T$1,pivot!$B$6:$Z$6,0))</f>
        <v>131648</v>
      </c>
      <c r="U44" s="9">
        <f>INDEX(pivot!$B$7:$Z$58,MATCH(data!$B44,pivot!$A$7:$A$58,0),MATCH(data!U$1,pivot!$B$6:$Z$6,0))</f>
        <v>495176</v>
      </c>
      <c r="V44" s="9">
        <f>INDEX(pivot!$B$7:$Z$58,MATCH(data!$B44,pivot!$A$7:$A$58,0),MATCH(data!V$1,pivot!$B$6:$Z$6,0))</f>
        <v>0</v>
      </c>
      <c r="W44" s="9">
        <f>INDEX(pivot!$B$7:$Z$58,MATCH(data!$B44,pivot!$A$7:$A$58,0),MATCH(data!W$1,pivot!$B$6:$Z$6,0))</f>
        <v>721520</v>
      </c>
      <c r="X44" s="9">
        <f>INDEX(pivot!$B$7:$Z$58,MATCH(data!$B44,pivot!$A$7:$A$58,0),MATCH(data!X$1,pivot!$B$6:$Z$6,0))</f>
        <v>2494640</v>
      </c>
      <c r="Y44" s="9">
        <f>INDEX(pivot!$B$7:$Z$58,MATCH(data!$B44,pivot!$A$7:$A$58,0),MATCH(data!Y$1,pivot!$B$6:$Z$6,0))</f>
        <v>227860</v>
      </c>
      <c r="Z44" s="9">
        <f>INDEX(pivot!$B$7:$Z$58,MATCH(data!$B44,pivot!$A$7:$A$58,0),MATCH(data!Z$1,pivot!$B$6:$Z$6,0))</f>
        <v>16927</v>
      </c>
    </row>
    <row r="45" spans="1:26">
      <c r="A45" s="6" t="s">
        <v>24</v>
      </c>
      <c r="B45" s="7" t="s">
        <v>77</v>
      </c>
      <c r="C45" s="9">
        <f>INDEX(pivot!$B$7:$Z$58,MATCH(data!$B45,pivot!$A$7:$A$58,0),MATCH(data!C$1,pivot!$B$6:$Z$6,0))</f>
        <v>12454</v>
      </c>
      <c r="D45" s="9">
        <f>INDEX(pivot!$B$7:$Z$58,MATCH(data!$B45,pivot!$A$7:$A$58,0),MATCH(data!D$1,pivot!$B$6:$Z$6,0))</f>
        <v>39766</v>
      </c>
      <c r="E45" s="9">
        <f>INDEX(pivot!$B$7:$Z$58,MATCH(data!$B45,pivot!$A$7:$A$58,0),MATCH(data!E$1,pivot!$B$6:$Z$6,0))</f>
        <v>28645</v>
      </c>
      <c r="F45" s="9">
        <f>INDEX(pivot!$B$7:$Z$58,MATCH(data!$B45,pivot!$A$7:$A$58,0),MATCH(data!F$1,pivot!$B$6:$Z$6,0))</f>
        <v>3940</v>
      </c>
      <c r="G45" s="9">
        <f>INDEX(pivot!$B$7:$Z$58,MATCH(data!$B45,pivot!$A$7:$A$58,0),MATCH(data!G$1,pivot!$B$6:$Z$6,0))</f>
        <v>17713</v>
      </c>
      <c r="H45" s="9">
        <f>INDEX(pivot!$B$7:$Z$58,MATCH(data!$B45,pivot!$A$7:$A$58,0),MATCH(data!H$1,pivot!$B$6:$Z$6,0))</f>
        <v>71219</v>
      </c>
      <c r="I45" s="9">
        <f>INDEX(pivot!$B$7:$Z$58,MATCH(data!$B45,pivot!$A$7:$A$58,0),MATCH(data!I$1,pivot!$B$6:$Z$6,0))</f>
        <v>216026</v>
      </c>
      <c r="J45" s="9">
        <f>INDEX(pivot!$B$7:$Z$58,MATCH(data!$B45,pivot!$A$7:$A$58,0),MATCH(data!J$1,pivot!$B$6:$Z$6,0))</f>
        <v>0</v>
      </c>
      <c r="K45" s="9">
        <f>INDEX(pivot!$B$7:$Z$58,MATCH(data!$B45,pivot!$A$7:$A$58,0),MATCH(data!K$1,pivot!$B$6:$Z$6,0))</f>
        <v>53124</v>
      </c>
      <c r="L45" s="9">
        <f>INDEX(pivot!$B$7:$Z$58,MATCH(data!$B45,pivot!$A$7:$A$58,0),MATCH(data!L$1,pivot!$B$6:$Z$6,0))</f>
        <v>9038</v>
      </c>
      <c r="M45" s="9">
        <f>INDEX(pivot!$B$7:$Z$58,MATCH(data!$B45,pivot!$A$7:$A$58,0),MATCH(data!M$1,pivot!$B$6:$Z$6,0))</f>
        <v>0</v>
      </c>
      <c r="N45" s="9">
        <f>INDEX(pivot!$B$7:$Z$58,MATCH(data!$B45,pivot!$A$7:$A$58,0),MATCH(data!N$1,pivot!$B$6:$Z$6,0))</f>
        <v>10238</v>
      </c>
      <c r="O45" s="9">
        <f>INDEX(pivot!$B$7:$Z$58,MATCH(data!$B45,pivot!$A$7:$A$58,0),MATCH(data!O$1,pivot!$B$6:$Z$6,0))</f>
        <v>21353</v>
      </c>
      <c r="P45" s="9">
        <f>INDEX(pivot!$B$7:$Z$58,MATCH(data!$B45,pivot!$A$7:$A$58,0),MATCH(data!P$1,pivot!$B$6:$Z$6,0))</f>
        <v>3716</v>
      </c>
      <c r="Q45" s="9">
        <f>INDEX(pivot!$B$7:$Z$58,MATCH(data!$B45,pivot!$A$7:$A$58,0),MATCH(data!Q$1,pivot!$B$6:$Z$6,0))</f>
        <v>27631</v>
      </c>
      <c r="R45" s="9">
        <f>INDEX(pivot!$B$7:$Z$58,MATCH(data!$B45,pivot!$A$7:$A$58,0),MATCH(data!R$1,pivot!$B$6:$Z$6,0))</f>
        <v>87522</v>
      </c>
      <c r="S45" s="9">
        <f>INDEX(pivot!$B$7:$Z$58,MATCH(data!$B45,pivot!$A$7:$A$58,0),MATCH(data!S$1,pivot!$B$6:$Z$6,0))</f>
        <v>51319</v>
      </c>
      <c r="T45" s="9">
        <f>INDEX(pivot!$B$7:$Z$58,MATCH(data!$B45,pivot!$A$7:$A$58,0),MATCH(data!T$1,pivot!$B$6:$Z$6,0))</f>
        <v>0</v>
      </c>
      <c r="U45" s="9">
        <f>INDEX(pivot!$B$7:$Z$58,MATCH(data!$B45,pivot!$A$7:$A$58,0),MATCH(data!U$1,pivot!$B$6:$Z$6,0))</f>
        <v>122229</v>
      </c>
      <c r="V45" s="9">
        <f>INDEX(pivot!$B$7:$Z$58,MATCH(data!$B45,pivot!$A$7:$A$58,0),MATCH(data!V$1,pivot!$B$6:$Z$6,0))</f>
        <v>27082</v>
      </c>
      <c r="W45" s="9">
        <f>INDEX(pivot!$B$7:$Z$58,MATCH(data!$B45,pivot!$A$7:$A$58,0),MATCH(data!W$1,pivot!$B$6:$Z$6,0))</f>
        <v>117839</v>
      </c>
      <c r="X45" s="9">
        <f>INDEX(pivot!$B$7:$Z$58,MATCH(data!$B45,pivot!$A$7:$A$58,0),MATCH(data!X$1,pivot!$B$6:$Z$6,0))</f>
        <v>188018</v>
      </c>
      <c r="Y45" s="9">
        <f>INDEX(pivot!$B$7:$Z$58,MATCH(data!$B45,pivot!$A$7:$A$58,0),MATCH(data!Y$1,pivot!$B$6:$Z$6,0))</f>
        <v>14024</v>
      </c>
      <c r="Z45" s="9">
        <f>INDEX(pivot!$B$7:$Z$58,MATCH(data!$B45,pivot!$A$7:$A$58,0),MATCH(data!Z$1,pivot!$B$6:$Z$6,0))</f>
        <v>1530</v>
      </c>
    </row>
    <row r="46" spans="1:26">
      <c r="A46" s="6" t="s">
        <v>50</v>
      </c>
      <c r="B46" s="7" t="s">
        <v>103</v>
      </c>
      <c r="C46" s="9">
        <f>INDEX(pivot!$B$7:$Z$58,MATCH(data!$B46,pivot!$A$7:$A$58,0),MATCH(data!C$1,pivot!$B$6:$Z$6,0))</f>
        <v>286096</v>
      </c>
      <c r="D46" s="9">
        <f>INDEX(pivot!$B$7:$Z$58,MATCH(data!$B46,pivot!$A$7:$A$58,0),MATCH(data!D$1,pivot!$B$6:$Z$6,0))</f>
        <v>43780</v>
      </c>
      <c r="E46" s="9">
        <f>INDEX(pivot!$B$7:$Z$58,MATCH(data!$B46,pivot!$A$7:$A$58,0),MATCH(data!E$1,pivot!$B$6:$Z$6,0))</f>
        <v>129395</v>
      </c>
      <c r="F46" s="9">
        <f>INDEX(pivot!$B$7:$Z$58,MATCH(data!$B46,pivot!$A$7:$A$58,0),MATCH(data!F$1,pivot!$B$6:$Z$6,0))</f>
        <v>15108</v>
      </c>
      <c r="G46" s="9">
        <f>INDEX(pivot!$B$7:$Z$58,MATCH(data!$B46,pivot!$A$7:$A$58,0),MATCH(data!G$1,pivot!$B$6:$Z$6,0))</f>
        <v>135503</v>
      </c>
      <c r="H46" s="9">
        <f>INDEX(pivot!$B$7:$Z$58,MATCH(data!$B46,pivot!$A$7:$A$58,0),MATCH(data!H$1,pivot!$B$6:$Z$6,0))</f>
        <v>299677</v>
      </c>
      <c r="I46" s="9">
        <f>INDEX(pivot!$B$7:$Z$58,MATCH(data!$B46,pivot!$A$7:$A$58,0),MATCH(data!I$1,pivot!$B$6:$Z$6,0))</f>
        <v>1159172</v>
      </c>
      <c r="J46" s="9">
        <f>INDEX(pivot!$B$7:$Z$58,MATCH(data!$B46,pivot!$A$7:$A$58,0),MATCH(data!J$1,pivot!$B$6:$Z$6,0))</f>
        <v>29097</v>
      </c>
      <c r="K46" s="9">
        <f>INDEX(pivot!$B$7:$Z$58,MATCH(data!$B46,pivot!$A$7:$A$58,0),MATCH(data!K$1,pivot!$B$6:$Z$6,0))</f>
        <v>2659056</v>
      </c>
      <c r="L46" s="9">
        <f>INDEX(pivot!$B$7:$Z$58,MATCH(data!$B46,pivot!$A$7:$A$58,0),MATCH(data!L$1,pivot!$B$6:$Z$6,0))</f>
        <v>2054</v>
      </c>
      <c r="M46" s="9">
        <f>INDEX(pivot!$B$7:$Z$58,MATCH(data!$B46,pivot!$A$7:$A$58,0),MATCH(data!M$1,pivot!$B$6:$Z$6,0))</f>
        <v>36</v>
      </c>
      <c r="N46" s="9">
        <f>INDEX(pivot!$B$7:$Z$58,MATCH(data!$B46,pivot!$A$7:$A$58,0),MATCH(data!N$1,pivot!$B$6:$Z$6,0))</f>
        <v>97932</v>
      </c>
      <c r="O46" s="9">
        <f>INDEX(pivot!$B$7:$Z$58,MATCH(data!$B46,pivot!$A$7:$A$58,0),MATCH(data!O$1,pivot!$B$6:$Z$6,0))</f>
        <v>32565</v>
      </c>
      <c r="P46" s="9">
        <f>INDEX(pivot!$B$7:$Z$58,MATCH(data!$B46,pivot!$A$7:$A$58,0),MATCH(data!P$1,pivot!$B$6:$Z$6,0))</f>
        <v>5482</v>
      </c>
      <c r="Q46" s="9">
        <f>INDEX(pivot!$B$7:$Z$58,MATCH(data!$B46,pivot!$A$7:$A$58,0),MATCH(data!Q$1,pivot!$B$6:$Z$6,0))</f>
        <v>105047</v>
      </c>
      <c r="R46" s="9">
        <f>INDEX(pivot!$B$7:$Z$58,MATCH(data!$B46,pivot!$A$7:$A$58,0),MATCH(data!R$1,pivot!$B$6:$Z$6,0))</f>
        <v>818905</v>
      </c>
      <c r="S46" s="9">
        <f>INDEX(pivot!$B$7:$Z$58,MATCH(data!$B46,pivot!$A$7:$A$58,0),MATCH(data!S$1,pivot!$B$6:$Z$6,0))</f>
        <v>226370</v>
      </c>
      <c r="T46" s="9">
        <f>INDEX(pivot!$B$7:$Z$58,MATCH(data!$B46,pivot!$A$7:$A$58,0),MATCH(data!T$1,pivot!$B$6:$Z$6,0))</f>
        <v>4451</v>
      </c>
      <c r="U46" s="9">
        <f>INDEX(pivot!$B$7:$Z$58,MATCH(data!$B46,pivot!$A$7:$A$58,0),MATCH(data!U$1,pivot!$B$6:$Z$6,0))</f>
        <v>1063327</v>
      </c>
      <c r="V46" s="9">
        <f>INDEX(pivot!$B$7:$Z$58,MATCH(data!$B46,pivot!$A$7:$A$58,0),MATCH(data!V$1,pivot!$B$6:$Z$6,0))</f>
        <v>0</v>
      </c>
      <c r="W46" s="9">
        <f>INDEX(pivot!$B$7:$Z$58,MATCH(data!$B46,pivot!$A$7:$A$58,0),MATCH(data!W$1,pivot!$B$6:$Z$6,0))</f>
        <v>1071100</v>
      </c>
      <c r="X46" s="9">
        <f>INDEX(pivot!$B$7:$Z$58,MATCH(data!$B46,pivot!$A$7:$A$58,0),MATCH(data!X$1,pivot!$B$6:$Z$6,0))</f>
        <v>6464551</v>
      </c>
      <c r="Y46" s="9">
        <f>INDEX(pivot!$B$7:$Z$58,MATCH(data!$B46,pivot!$A$7:$A$58,0),MATCH(data!Y$1,pivot!$B$6:$Z$6,0))</f>
        <v>1297106</v>
      </c>
      <c r="Z46" s="9">
        <f>INDEX(pivot!$B$7:$Z$58,MATCH(data!$B46,pivot!$A$7:$A$58,0),MATCH(data!Z$1,pivot!$B$6:$Z$6,0))</f>
        <v>37696</v>
      </c>
    </row>
    <row r="47" spans="1:26">
      <c r="A47" s="6" t="s">
        <v>16</v>
      </c>
      <c r="B47" s="7" t="s">
        <v>69</v>
      </c>
      <c r="C47" s="9">
        <f>INDEX(pivot!$B$7:$Z$58,MATCH(data!$B47,pivot!$A$7:$A$58,0),MATCH(data!C$1,pivot!$B$6:$Z$6,0))</f>
        <v>1575030</v>
      </c>
      <c r="D47" s="9">
        <f>INDEX(pivot!$B$7:$Z$58,MATCH(data!$B47,pivot!$A$7:$A$58,0),MATCH(data!D$1,pivot!$B$6:$Z$6,0))</f>
        <v>38249</v>
      </c>
      <c r="E47" s="9">
        <f>INDEX(pivot!$B$7:$Z$58,MATCH(data!$B47,pivot!$A$7:$A$58,0),MATCH(data!E$1,pivot!$B$6:$Z$6,0))</f>
        <v>636236</v>
      </c>
      <c r="F47" s="9">
        <f>INDEX(pivot!$B$7:$Z$58,MATCH(data!$B47,pivot!$A$7:$A$58,0),MATCH(data!F$1,pivot!$B$6:$Z$6,0))</f>
        <v>78923</v>
      </c>
      <c r="G47" s="9">
        <f>INDEX(pivot!$B$7:$Z$58,MATCH(data!$B47,pivot!$A$7:$A$58,0),MATCH(data!G$1,pivot!$B$6:$Z$6,0))</f>
        <v>377323</v>
      </c>
      <c r="H47" s="9">
        <f>INDEX(pivot!$B$7:$Z$58,MATCH(data!$B47,pivot!$A$7:$A$58,0),MATCH(data!H$1,pivot!$B$6:$Z$6,0))</f>
        <v>1300475</v>
      </c>
      <c r="I47" s="9">
        <f>INDEX(pivot!$B$7:$Z$58,MATCH(data!$B47,pivot!$A$7:$A$58,0),MATCH(data!I$1,pivot!$B$6:$Z$6,0))</f>
        <v>5970473</v>
      </c>
      <c r="J47" s="9">
        <f>INDEX(pivot!$B$7:$Z$58,MATCH(data!$B47,pivot!$A$7:$A$58,0),MATCH(data!J$1,pivot!$B$6:$Z$6,0))</f>
        <v>5305</v>
      </c>
      <c r="K47" s="9">
        <f>INDEX(pivot!$B$7:$Z$58,MATCH(data!$B47,pivot!$A$7:$A$58,0),MATCH(data!K$1,pivot!$B$6:$Z$6,0))</f>
        <v>9504220</v>
      </c>
      <c r="L47" s="9">
        <f>INDEX(pivot!$B$7:$Z$58,MATCH(data!$B47,pivot!$A$7:$A$58,0),MATCH(data!L$1,pivot!$B$6:$Z$6,0))</f>
        <v>81516</v>
      </c>
      <c r="M47" s="9">
        <f>INDEX(pivot!$B$7:$Z$58,MATCH(data!$B47,pivot!$A$7:$A$58,0),MATCH(data!M$1,pivot!$B$6:$Z$6,0))</f>
        <v>1197677</v>
      </c>
      <c r="N47" s="9">
        <f>INDEX(pivot!$B$7:$Z$58,MATCH(data!$B47,pivot!$A$7:$A$58,0),MATCH(data!N$1,pivot!$B$6:$Z$6,0))</f>
        <v>247731</v>
      </c>
      <c r="O47" s="9">
        <f>INDEX(pivot!$B$7:$Z$58,MATCH(data!$B47,pivot!$A$7:$A$58,0),MATCH(data!O$1,pivot!$B$6:$Z$6,0))</f>
        <v>194303</v>
      </c>
      <c r="P47" s="9">
        <f>INDEX(pivot!$B$7:$Z$58,MATCH(data!$B47,pivot!$A$7:$A$58,0),MATCH(data!P$1,pivot!$B$6:$Z$6,0))</f>
        <v>32613</v>
      </c>
      <c r="Q47" s="9">
        <f>INDEX(pivot!$B$7:$Z$58,MATCH(data!$B47,pivot!$A$7:$A$58,0),MATCH(data!Q$1,pivot!$B$6:$Z$6,0))</f>
        <v>458894</v>
      </c>
      <c r="R47" s="9">
        <f>INDEX(pivot!$B$7:$Z$58,MATCH(data!$B47,pivot!$A$7:$A$58,0),MATCH(data!R$1,pivot!$B$6:$Z$6,0))</f>
        <v>3496278</v>
      </c>
      <c r="S47" s="9">
        <f>INDEX(pivot!$B$7:$Z$58,MATCH(data!$B47,pivot!$A$7:$A$58,0),MATCH(data!S$1,pivot!$B$6:$Z$6,0))</f>
        <v>1323639</v>
      </c>
      <c r="T47" s="9">
        <f>INDEX(pivot!$B$7:$Z$58,MATCH(data!$B47,pivot!$A$7:$A$58,0),MATCH(data!T$1,pivot!$B$6:$Z$6,0))</f>
        <v>369350</v>
      </c>
      <c r="U47" s="9">
        <f>INDEX(pivot!$B$7:$Z$58,MATCH(data!$B47,pivot!$A$7:$A$58,0),MATCH(data!U$1,pivot!$B$6:$Z$6,0))</f>
        <v>3054594</v>
      </c>
      <c r="V47" s="9">
        <f>INDEX(pivot!$B$7:$Z$58,MATCH(data!$B47,pivot!$A$7:$A$58,0),MATCH(data!V$1,pivot!$B$6:$Z$6,0))</f>
        <v>0</v>
      </c>
      <c r="W47" s="9">
        <f>INDEX(pivot!$B$7:$Z$58,MATCH(data!$B47,pivot!$A$7:$A$58,0),MATCH(data!W$1,pivot!$B$6:$Z$6,0))</f>
        <v>5796555</v>
      </c>
      <c r="X47" s="9">
        <f>INDEX(pivot!$B$7:$Z$58,MATCH(data!$B47,pivot!$A$7:$A$58,0),MATCH(data!X$1,pivot!$B$6:$Z$6,0))</f>
        <v>6463817</v>
      </c>
      <c r="Y47" s="9">
        <f>INDEX(pivot!$B$7:$Z$58,MATCH(data!$B47,pivot!$A$7:$A$58,0),MATCH(data!Y$1,pivot!$B$6:$Z$6,0))</f>
        <v>311079</v>
      </c>
      <c r="Z47" s="9">
        <f>INDEX(pivot!$B$7:$Z$58,MATCH(data!$B47,pivot!$A$7:$A$58,0),MATCH(data!Z$1,pivot!$B$6:$Z$6,0))</f>
        <v>292130</v>
      </c>
    </row>
    <row r="48" spans="1:26">
      <c r="A48" s="6" t="s">
        <v>57</v>
      </c>
      <c r="B48" s="7" t="s">
        <v>110</v>
      </c>
      <c r="C48" s="9">
        <f>INDEX(pivot!$B$7:$Z$58,MATCH(data!$B48,pivot!$A$7:$A$58,0),MATCH(data!C$1,pivot!$B$6:$Z$6,0))</f>
        <v>191837</v>
      </c>
      <c r="D48" s="9">
        <f>INDEX(pivot!$B$7:$Z$58,MATCH(data!$B48,pivot!$A$7:$A$58,0),MATCH(data!D$1,pivot!$B$6:$Z$6,0))</f>
        <v>32125</v>
      </c>
      <c r="E48" s="9">
        <f>INDEX(pivot!$B$7:$Z$58,MATCH(data!$B48,pivot!$A$7:$A$58,0),MATCH(data!E$1,pivot!$B$6:$Z$6,0))</f>
        <v>57214</v>
      </c>
      <c r="F48" s="9">
        <f>INDEX(pivot!$B$7:$Z$58,MATCH(data!$B48,pivot!$A$7:$A$58,0),MATCH(data!F$1,pivot!$B$6:$Z$6,0))</f>
        <v>14765</v>
      </c>
      <c r="G48" s="9">
        <f>INDEX(pivot!$B$7:$Z$58,MATCH(data!$B48,pivot!$A$7:$A$58,0),MATCH(data!G$1,pivot!$B$6:$Z$6,0))</f>
        <v>12554</v>
      </c>
      <c r="H48" s="9">
        <f>INDEX(pivot!$B$7:$Z$58,MATCH(data!$B48,pivot!$A$7:$A$58,0),MATCH(data!H$1,pivot!$B$6:$Z$6,0))</f>
        <v>195995</v>
      </c>
      <c r="I48" s="9">
        <f>INDEX(pivot!$B$7:$Z$58,MATCH(data!$B48,pivot!$A$7:$A$58,0),MATCH(data!I$1,pivot!$B$6:$Z$6,0))</f>
        <v>1206986</v>
      </c>
      <c r="J48" s="9">
        <f>INDEX(pivot!$B$7:$Z$58,MATCH(data!$B48,pivot!$A$7:$A$58,0),MATCH(data!J$1,pivot!$B$6:$Z$6,0))</f>
        <v>1021</v>
      </c>
      <c r="K48" s="9">
        <f>INDEX(pivot!$B$7:$Z$58,MATCH(data!$B48,pivot!$A$7:$A$58,0),MATCH(data!K$1,pivot!$B$6:$Z$6,0))</f>
        <v>1311981</v>
      </c>
      <c r="L48" s="9">
        <f>INDEX(pivot!$B$7:$Z$58,MATCH(data!$B48,pivot!$A$7:$A$58,0),MATCH(data!L$1,pivot!$B$6:$Z$6,0))</f>
        <v>37637</v>
      </c>
      <c r="M48" s="9">
        <f>INDEX(pivot!$B$7:$Z$58,MATCH(data!$B48,pivot!$A$7:$A$58,0),MATCH(data!M$1,pivot!$B$6:$Z$6,0))</f>
        <v>0</v>
      </c>
      <c r="N48" s="9">
        <f>INDEX(pivot!$B$7:$Z$58,MATCH(data!$B48,pivot!$A$7:$A$58,0),MATCH(data!N$1,pivot!$B$6:$Z$6,0))</f>
        <v>30095</v>
      </c>
      <c r="O48" s="9">
        <f>INDEX(pivot!$B$7:$Z$58,MATCH(data!$B48,pivot!$A$7:$A$58,0),MATCH(data!O$1,pivot!$B$6:$Z$6,0))</f>
        <v>20820</v>
      </c>
      <c r="P48" s="9">
        <f>INDEX(pivot!$B$7:$Z$58,MATCH(data!$B48,pivot!$A$7:$A$58,0),MATCH(data!P$1,pivot!$B$6:$Z$6,0))</f>
        <v>5723</v>
      </c>
      <c r="Q48" s="9">
        <f>INDEX(pivot!$B$7:$Z$58,MATCH(data!$B48,pivot!$A$7:$A$58,0),MATCH(data!Q$1,pivot!$B$6:$Z$6,0))</f>
        <v>98381</v>
      </c>
      <c r="R48" s="9">
        <f>INDEX(pivot!$B$7:$Z$58,MATCH(data!$B48,pivot!$A$7:$A$58,0),MATCH(data!R$1,pivot!$B$6:$Z$6,0))</f>
        <v>362119</v>
      </c>
      <c r="S48" s="9">
        <f>INDEX(pivot!$B$7:$Z$58,MATCH(data!$B48,pivot!$A$7:$A$58,0),MATCH(data!S$1,pivot!$B$6:$Z$6,0))</f>
        <v>183211</v>
      </c>
      <c r="T48" s="9">
        <f>INDEX(pivot!$B$7:$Z$58,MATCH(data!$B48,pivot!$A$7:$A$58,0),MATCH(data!T$1,pivot!$B$6:$Z$6,0))</f>
        <v>0</v>
      </c>
      <c r="U48" s="9">
        <f>INDEX(pivot!$B$7:$Z$58,MATCH(data!$B48,pivot!$A$7:$A$58,0),MATCH(data!U$1,pivot!$B$6:$Z$6,0))</f>
        <v>713719</v>
      </c>
      <c r="V48" s="9">
        <f>INDEX(pivot!$B$7:$Z$58,MATCH(data!$B48,pivot!$A$7:$A$58,0),MATCH(data!V$1,pivot!$B$6:$Z$6,0))</f>
        <v>269638</v>
      </c>
      <c r="W48" s="9">
        <f>INDEX(pivot!$B$7:$Z$58,MATCH(data!$B48,pivot!$A$7:$A$58,0),MATCH(data!W$1,pivot!$B$6:$Z$6,0))</f>
        <v>521866</v>
      </c>
      <c r="X48" s="9">
        <f>INDEX(pivot!$B$7:$Z$58,MATCH(data!$B48,pivot!$A$7:$A$58,0),MATCH(data!X$1,pivot!$B$6:$Z$6,0))</f>
        <v>1281591</v>
      </c>
      <c r="Y48" s="9">
        <f>INDEX(pivot!$B$7:$Z$58,MATCH(data!$B48,pivot!$A$7:$A$58,0),MATCH(data!Y$1,pivot!$B$6:$Z$6,0))</f>
        <v>11442</v>
      </c>
      <c r="Z48" s="9">
        <f>INDEX(pivot!$B$7:$Z$58,MATCH(data!$B48,pivot!$A$7:$A$58,0),MATCH(data!Z$1,pivot!$B$6:$Z$6,0))</f>
        <v>47154</v>
      </c>
    </row>
    <row r="49" spans="1:26">
      <c r="A49" s="6" t="s">
        <v>39</v>
      </c>
      <c r="B49" s="7" t="s">
        <v>92</v>
      </c>
      <c r="C49" s="9">
        <f>INDEX(pivot!$B$7:$Z$58,MATCH(data!$B49,pivot!$A$7:$A$58,0),MATCH(data!C$1,pivot!$B$6:$Z$6,0))</f>
        <v>17565</v>
      </c>
      <c r="D49" s="9">
        <f>INDEX(pivot!$B$7:$Z$58,MATCH(data!$B49,pivot!$A$7:$A$58,0),MATCH(data!D$1,pivot!$B$6:$Z$6,0))</f>
        <v>8365</v>
      </c>
      <c r="E49" s="9">
        <f>INDEX(pivot!$B$7:$Z$58,MATCH(data!$B49,pivot!$A$7:$A$58,0),MATCH(data!E$1,pivot!$B$6:$Z$6,0))</f>
        <v>17865</v>
      </c>
      <c r="F49" s="9">
        <f>INDEX(pivot!$B$7:$Z$58,MATCH(data!$B49,pivot!$A$7:$A$58,0),MATCH(data!F$1,pivot!$B$6:$Z$6,0))</f>
        <v>2207</v>
      </c>
      <c r="G49" s="9">
        <f>INDEX(pivot!$B$7:$Z$58,MATCH(data!$B49,pivot!$A$7:$A$58,0),MATCH(data!G$1,pivot!$B$6:$Z$6,0))</f>
        <v>5624</v>
      </c>
      <c r="H49" s="9">
        <f>INDEX(pivot!$B$7:$Z$58,MATCH(data!$B49,pivot!$A$7:$A$58,0),MATCH(data!H$1,pivot!$B$6:$Z$6,0))</f>
        <v>102134</v>
      </c>
      <c r="I49" s="9">
        <f>INDEX(pivot!$B$7:$Z$58,MATCH(data!$B49,pivot!$A$7:$A$58,0),MATCH(data!I$1,pivot!$B$6:$Z$6,0))</f>
        <v>366294</v>
      </c>
      <c r="J49" s="9">
        <f>INDEX(pivot!$B$7:$Z$58,MATCH(data!$B49,pivot!$A$7:$A$58,0),MATCH(data!J$1,pivot!$B$6:$Z$6,0))</f>
        <v>46</v>
      </c>
      <c r="K49" s="9">
        <f>INDEX(pivot!$B$7:$Z$58,MATCH(data!$B49,pivot!$A$7:$A$58,0),MATCH(data!K$1,pivot!$B$6:$Z$6,0))</f>
        <v>62</v>
      </c>
      <c r="L49" s="9">
        <f>INDEX(pivot!$B$7:$Z$58,MATCH(data!$B49,pivot!$A$7:$A$58,0),MATCH(data!L$1,pivot!$B$6:$Z$6,0))</f>
        <v>2874</v>
      </c>
      <c r="M49" s="9">
        <f>INDEX(pivot!$B$7:$Z$58,MATCH(data!$B49,pivot!$A$7:$A$58,0),MATCH(data!M$1,pivot!$B$6:$Z$6,0))</f>
        <v>0</v>
      </c>
      <c r="N49" s="9">
        <f>INDEX(pivot!$B$7:$Z$58,MATCH(data!$B49,pivot!$A$7:$A$58,0),MATCH(data!N$1,pivot!$B$6:$Z$6,0))</f>
        <v>12617</v>
      </c>
      <c r="O49" s="9">
        <f>INDEX(pivot!$B$7:$Z$58,MATCH(data!$B49,pivot!$A$7:$A$58,0),MATCH(data!O$1,pivot!$B$6:$Z$6,0))</f>
        <v>1149</v>
      </c>
      <c r="P49" s="9">
        <f>INDEX(pivot!$B$7:$Z$58,MATCH(data!$B49,pivot!$A$7:$A$58,0),MATCH(data!P$1,pivot!$B$6:$Z$6,0))</f>
        <v>6906</v>
      </c>
      <c r="Q49" s="9">
        <f>INDEX(pivot!$B$7:$Z$58,MATCH(data!$B49,pivot!$A$7:$A$58,0),MATCH(data!Q$1,pivot!$B$6:$Z$6,0))</f>
        <v>17124</v>
      </c>
      <c r="R49" s="9">
        <f>INDEX(pivot!$B$7:$Z$58,MATCH(data!$B49,pivot!$A$7:$A$58,0),MATCH(data!R$1,pivot!$B$6:$Z$6,0))</f>
        <v>66172</v>
      </c>
      <c r="S49" s="9">
        <f>INDEX(pivot!$B$7:$Z$58,MATCH(data!$B49,pivot!$A$7:$A$58,0),MATCH(data!S$1,pivot!$B$6:$Z$6,0))</f>
        <v>24843</v>
      </c>
      <c r="T49" s="9">
        <f>INDEX(pivot!$B$7:$Z$58,MATCH(data!$B49,pivot!$A$7:$A$58,0),MATCH(data!T$1,pivot!$B$6:$Z$6,0))</f>
        <v>0</v>
      </c>
      <c r="U49" s="9">
        <f>INDEX(pivot!$B$7:$Z$58,MATCH(data!$B49,pivot!$A$7:$A$58,0),MATCH(data!U$1,pivot!$B$6:$Z$6,0))</f>
        <v>82009</v>
      </c>
      <c r="V49" s="9">
        <f>INDEX(pivot!$B$7:$Z$58,MATCH(data!$B49,pivot!$A$7:$A$58,0),MATCH(data!V$1,pivot!$B$6:$Z$6,0))</f>
        <v>48996</v>
      </c>
      <c r="W49" s="9">
        <f>INDEX(pivot!$B$7:$Z$58,MATCH(data!$B49,pivot!$A$7:$A$58,0),MATCH(data!W$1,pivot!$B$6:$Z$6,0))</f>
        <v>75236</v>
      </c>
      <c r="X49" s="9">
        <f>INDEX(pivot!$B$7:$Z$58,MATCH(data!$B49,pivot!$A$7:$A$58,0),MATCH(data!X$1,pivot!$B$6:$Z$6,0))</f>
        <v>150656</v>
      </c>
      <c r="Y49" s="9">
        <f>INDEX(pivot!$B$7:$Z$58,MATCH(data!$B49,pivot!$A$7:$A$58,0),MATCH(data!Y$1,pivot!$B$6:$Z$6,0))</f>
        <v>0</v>
      </c>
      <c r="Z49" s="9">
        <f>INDEX(pivot!$B$7:$Z$58,MATCH(data!$B49,pivot!$A$7:$A$58,0),MATCH(data!Z$1,pivot!$B$6:$Z$6,0))</f>
        <v>4654</v>
      </c>
    </row>
    <row r="50" spans="1:26">
      <c r="A50" s="6" t="s">
        <v>44</v>
      </c>
      <c r="B50" s="7" t="s">
        <v>97</v>
      </c>
      <c r="C50" s="9">
        <f>INDEX(pivot!$B$7:$Z$58,MATCH(data!$B50,pivot!$A$7:$A$58,0),MATCH(data!C$1,pivot!$B$6:$Z$6,0))</f>
        <v>875292</v>
      </c>
      <c r="D50" s="9">
        <f>INDEX(pivot!$B$7:$Z$58,MATCH(data!$B50,pivot!$A$7:$A$58,0),MATCH(data!D$1,pivot!$B$6:$Z$6,0))</f>
        <v>9997</v>
      </c>
      <c r="E50" s="9">
        <f>INDEX(pivot!$B$7:$Z$58,MATCH(data!$B50,pivot!$A$7:$A$58,0),MATCH(data!E$1,pivot!$B$6:$Z$6,0))</f>
        <v>241798</v>
      </c>
      <c r="F50" s="9">
        <f>INDEX(pivot!$B$7:$Z$58,MATCH(data!$B50,pivot!$A$7:$A$58,0),MATCH(data!F$1,pivot!$B$6:$Z$6,0))</f>
        <v>25179</v>
      </c>
      <c r="G50" s="9">
        <f>INDEX(pivot!$B$7:$Z$58,MATCH(data!$B50,pivot!$A$7:$A$58,0),MATCH(data!G$1,pivot!$B$6:$Z$6,0))</f>
        <v>70895</v>
      </c>
      <c r="H50" s="9">
        <f>INDEX(pivot!$B$7:$Z$58,MATCH(data!$B50,pivot!$A$7:$A$58,0),MATCH(data!H$1,pivot!$B$6:$Z$6,0))</f>
        <v>1165624</v>
      </c>
      <c r="I50" s="9">
        <f>INDEX(pivot!$B$7:$Z$58,MATCH(data!$B50,pivot!$A$7:$A$58,0),MATCH(data!I$1,pivot!$B$6:$Z$6,0))</f>
        <v>2472948</v>
      </c>
      <c r="J50" s="9">
        <f>INDEX(pivot!$B$7:$Z$58,MATCH(data!$B50,pivot!$A$7:$A$58,0),MATCH(data!J$1,pivot!$B$6:$Z$6,0))</f>
        <v>28675</v>
      </c>
      <c r="K50" s="9">
        <f>INDEX(pivot!$B$7:$Z$58,MATCH(data!$B50,pivot!$A$7:$A$58,0),MATCH(data!K$1,pivot!$B$6:$Z$6,0))</f>
        <v>3313273</v>
      </c>
      <c r="L50" s="9">
        <f>INDEX(pivot!$B$7:$Z$58,MATCH(data!$B50,pivot!$A$7:$A$58,0),MATCH(data!L$1,pivot!$B$6:$Z$6,0))</f>
        <v>15525</v>
      </c>
      <c r="M50" s="9">
        <f>INDEX(pivot!$B$7:$Z$58,MATCH(data!$B50,pivot!$A$7:$A$58,0),MATCH(data!M$1,pivot!$B$6:$Z$6,0))</f>
        <v>122242</v>
      </c>
      <c r="N50" s="9">
        <f>INDEX(pivot!$B$7:$Z$58,MATCH(data!$B50,pivot!$A$7:$A$58,0),MATCH(data!N$1,pivot!$B$6:$Z$6,0))</f>
        <v>124714</v>
      </c>
      <c r="O50" s="9">
        <f>INDEX(pivot!$B$7:$Z$58,MATCH(data!$B50,pivot!$A$7:$A$58,0),MATCH(data!O$1,pivot!$B$6:$Z$6,0))</f>
        <v>4734</v>
      </c>
      <c r="P50" s="9">
        <f>INDEX(pivot!$B$7:$Z$58,MATCH(data!$B50,pivot!$A$7:$A$58,0),MATCH(data!P$1,pivot!$B$6:$Z$6,0))</f>
        <v>47586</v>
      </c>
      <c r="Q50" s="9">
        <f>INDEX(pivot!$B$7:$Z$58,MATCH(data!$B50,pivot!$A$7:$A$58,0),MATCH(data!Q$1,pivot!$B$6:$Z$6,0))</f>
        <v>252284</v>
      </c>
      <c r="R50" s="9">
        <f>INDEX(pivot!$B$7:$Z$58,MATCH(data!$B50,pivot!$A$7:$A$58,0),MATCH(data!R$1,pivot!$B$6:$Z$6,0))</f>
        <v>1245022</v>
      </c>
      <c r="S50" s="9">
        <f>INDEX(pivot!$B$7:$Z$58,MATCH(data!$B50,pivot!$A$7:$A$58,0),MATCH(data!S$1,pivot!$B$6:$Z$6,0))</f>
        <v>436490</v>
      </c>
      <c r="T50" s="9">
        <f>INDEX(pivot!$B$7:$Z$58,MATCH(data!$B50,pivot!$A$7:$A$58,0),MATCH(data!T$1,pivot!$B$6:$Z$6,0))</f>
        <v>299431</v>
      </c>
      <c r="U50" s="9">
        <f>INDEX(pivot!$B$7:$Z$58,MATCH(data!$B50,pivot!$A$7:$A$58,0),MATCH(data!U$1,pivot!$B$6:$Z$6,0))</f>
        <v>1251839</v>
      </c>
      <c r="V50" s="9">
        <f>INDEX(pivot!$B$7:$Z$58,MATCH(data!$B50,pivot!$A$7:$A$58,0),MATCH(data!V$1,pivot!$B$6:$Z$6,0))</f>
        <v>609478</v>
      </c>
      <c r="W50" s="9">
        <f>INDEX(pivot!$B$7:$Z$58,MATCH(data!$B50,pivot!$A$7:$A$58,0),MATCH(data!W$1,pivot!$B$6:$Z$6,0))</f>
        <v>1091384</v>
      </c>
      <c r="X50" s="9">
        <f>INDEX(pivot!$B$7:$Z$58,MATCH(data!$B50,pivot!$A$7:$A$58,0),MATCH(data!X$1,pivot!$B$6:$Z$6,0))</f>
        <v>388930</v>
      </c>
      <c r="Y50" s="9">
        <f>INDEX(pivot!$B$7:$Z$58,MATCH(data!$B50,pivot!$A$7:$A$58,0),MATCH(data!Y$1,pivot!$B$6:$Z$6,0))</f>
        <v>177412</v>
      </c>
      <c r="Z50" s="9">
        <f>INDEX(pivot!$B$7:$Z$58,MATCH(data!$B50,pivot!$A$7:$A$58,0),MATCH(data!Z$1,pivot!$B$6:$Z$6,0))</f>
        <v>116444</v>
      </c>
    </row>
    <row r="51" spans="1:26">
      <c r="A51" s="6" t="s">
        <v>38</v>
      </c>
      <c r="B51" s="7" t="s">
        <v>91</v>
      </c>
      <c r="C51" s="9">
        <f>INDEX(pivot!$B$7:$Z$58,MATCH(data!$B51,pivot!$A$7:$A$58,0),MATCH(data!C$1,pivot!$B$6:$Z$6,0))</f>
        <v>527134</v>
      </c>
      <c r="D51" s="9">
        <f>INDEX(pivot!$B$7:$Z$58,MATCH(data!$B51,pivot!$A$7:$A$58,0),MATCH(data!D$1,pivot!$B$6:$Z$6,0))</f>
        <v>51736</v>
      </c>
      <c r="E51" s="9">
        <f>INDEX(pivot!$B$7:$Z$58,MATCH(data!$B51,pivot!$A$7:$A$58,0),MATCH(data!E$1,pivot!$B$6:$Z$6,0))</f>
        <v>109774</v>
      </c>
      <c r="F51" s="9">
        <f>INDEX(pivot!$B$7:$Z$58,MATCH(data!$B51,pivot!$A$7:$A$58,0),MATCH(data!F$1,pivot!$B$6:$Z$6,0))</f>
        <v>87451</v>
      </c>
      <c r="G51" s="9">
        <f>INDEX(pivot!$B$7:$Z$58,MATCH(data!$B51,pivot!$A$7:$A$58,0),MATCH(data!G$1,pivot!$B$6:$Z$6,0))</f>
        <v>157003</v>
      </c>
      <c r="H51" s="9">
        <f>INDEX(pivot!$B$7:$Z$58,MATCH(data!$B51,pivot!$A$7:$A$58,0),MATCH(data!H$1,pivot!$B$6:$Z$6,0))</f>
        <v>522262</v>
      </c>
      <c r="I51" s="9">
        <f>INDEX(pivot!$B$7:$Z$58,MATCH(data!$B51,pivot!$A$7:$A$58,0),MATCH(data!I$1,pivot!$B$6:$Z$6,0))</f>
        <v>1776174</v>
      </c>
      <c r="J51" s="9">
        <f>INDEX(pivot!$B$7:$Z$58,MATCH(data!$B51,pivot!$A$7:$A$58,0),MATCH(data!J$1,pivot!$B$6:$Z$6,0))</f>
        <v>64004</v>
      </c>
      <c r="K51" s="9">
        <f>INDEX(pivot!$B$7:$Z$58,MATCH(data!$B51,pivot!$A$7:$A$58,0),MATCH(data!K$1,pivot!$B$6:$Z$6,0))</f>
        <v>3290086</v>
      </c>
      <c r="L51" s="9">
        <f>INDEX(pivot!$B$7:$Z$58,MATCH(data!$B51,pivot!$A$7:$A$58,0),MATCH(data!L$1,pivot!$B$6:$Z$6,0))</f>
        <v>74885</v>
      </c>
      <c r="M51" s="9">
        <f>INDEX(pivot!$B$7:$Z$58,MATCH(data!$B51,pivot!$A$7:$A$58,0),MATCH(data!M$1,pivot!$B$6:$Z$6,0))</f>
        <v>231605</v>
      </c>
      <c r="N51" s="9">
        <f>INDEX(pivot!$B$7:$Z$58,MATCH(data!$B51,pivot!$A$7:$A$58,0),MATCH(data!N$1,pivot!$B$6:$Z$6,0))</f>
        <v>253457</v>
      </c>
      <c r="O51" s="9">
        <f>INDEX(pivot!$B$7:$Z$58,MATCH(data!$B51,pivot!$A$7:$A$58,0),MATCH(data!O$1,pivot!$B$6:$Z$6,0))</f>
        <v>218374</v>
      </c>
      <c r="P51" s="9">
        <f>INDEX(pivot!$B$7:$Z$58,MATCH(data!$B51,pivot!$A$7:$A$58,0),MATCH(data!P$1,pivot!$B$6:$Z$6,0))</f>
        <v>48403</v>
      </c>
      <c r="Q51" s="9">
        <f>INDEX(pivot!$B$7:$Z$58,MATCH(data!$B51,pivot!$A$7:$A$58,0),MATCH(data!Q$1,pivot!$B$6:$Z$6,0))</f>
        <v>225805</v>
      </c>
      <c r="R51" s="9">
        <f>INDEX(pivot!$B$7:$Z$58,MATCH(data!$B51,pivot!$A$7:$A$58,0),MATCH(data!R$1,pivot!$B$6:$Z$6,0))</f>
        <v>1999633</v>
      </c>
      <c r="S51" s="9">
        <f>INDEX(pivot!$B$7:$Z$58,MATCH(data!$B51,pivot!$A$7:$A$58,0),MATCH(data!S$1,pivot!$B$6:$Z$6,0))</f>
        <v>657076</v>
      </c>
      <c r="T51" s="9">
        <f>INDEX(pivot!$B$7:$Z$58,MATCH(data!$B51,pivot!$A$7:$A$58,0),MATCH(data!T$1,pivot!$B$6:$Z$6,0))</f>
        <v>427655</v>
      </c>
      <c r="U51" s="9">
        <f>INDEX(pivot!$B$7:$Z$58,MATCH(data!$B51,pivot!$A$7:$A$58,0),MATCH(data!U$1,pivot!$B$6:$Z$6,0))</f>
        <v>996956</v>
      </c>
      <c r="V51" s="9">
        <f>INDEX(pivot!$B$7:$Z$58,MATCH(data!$B51,pivot!$A$7:$A$58,0),MATCH(data!V$1,pivot!$B$6:$Z$6,0))</f>
        <v>612106</v>
      </c>
      <c r="W51" s="9">
        <f>INDEX(pivot!$B$7:$Z$58,MATCH(data!$B51,pivot!$A$7:$A$58,0),MATCH(data!W$1,pivot!$B$6:$Z$6,0))</f>
        <v>1092493</v>
      </c>
      <c r="X51" s="9">
        <f>INDEX(pivot!$B$7:$Z$58,MATCH(data!$B51,pivot!$A$7:$A$58,0),MATCH(data!X$1,pivot!$B$6:$Z$6,0))</f>
        <v>4497824</v>
      </c>
      <c r="Y51" s="9">
        <f>INDEX(pivot!$B$7:$Z$58,MATCH(data!$B51,pivot!$A$7:$A$58,0),MATCH(data!Y$1,pivot!$B$6:$Z$6,0))</f>
        <v>10685</v>
      </c>
      <c r="Z51" s="9">
        <f>INDEX(pivot!$B$7:$Z$58,MATCH(data!$B51,pivot!$A$7:$A$58,0),MATCH(data!Z$1,pivot!$B$6:$Z$6,0))</f>
        <v>416639</v>
      </c>
    </row>
    <row r="52" spans="1:26">
      <c r="A52" s="6" t="s">
        <v>25</v>
      </c>
      <c r="B52" s="7" t="s">
        <v>78</v>
      </c>
      <c r="C52" s="9">
        <f>INDEX(pivot!$B$7:$Z$58,MATCH(data!$B52,pivot!$A$7:$A$58,0),MATCH(data!C$1,pivot!$B$6:$Z$6,0))</f>
        <v>33743</v>
      </c>
      <c r="D52" s="9">
        <f>INDEX(pivot!$B$7:$Z$58,MATCH(data!$B52,pivot!$A$7:$A$58,0),MATCH(data!D$1,pivot!$B$6:$Z$6,0))</f>
        <v>1495</v>
      </c>
      <c r="E52" s="9">
        <f>INDEX(pivot!$B$7:$Z$58,MATCH(data!$B52,pivot!$A$7:$A$58,0),MATCH(data!E$1,pivot!$B$6:$Z$6,0))</f>
        <v>24350</v>
      </c>
      <c r="F52" s="9">
        <f>INDEX(pivot!$B$7:$Z$58,MATCH(data!$B52,pivot!$A$7:$A$58,0),MATCH(data!F$1,pivot!$B$6:$Z$6,0))</f>
        <v>4213</v>
      </c>
      <c r="G52" s="9">
        <f>INDEX(pivot!$B$7:$Z$58,MATCH(data!$B52,pivot!$A$7:$A$58,0),MATCH(data!G$1,pivot!$B$6:$Z$6,0))</f>
        <v>8888</v>
      </c>
      <c r="H52" s="9">
        <f>INDEX(pivot!$B$7:$Z$58,MATCH(data!$B52,pivot!$A$7:$A$58,0),MATCH(data!H$1,pivot!$B$6:$Z$6,0))</f>
        <v>220168</v>
      </c>
      <c r="I52" s="9">
        <f>INDEX(pivot!$B$7:$Z$58,MATCH(data!$B52,pivot!$A$7:$A$58,0),MATCH(data!I$1,pivot!$B$6:$Z$6,0))</f>
        <v>541824</v>
      </c>
      <c r="J52" s="9">
        <f>INDEX(pivot!$B$7:$Z$58,MATCH(data!$B52,pivot!$A$7:$A$58,0),MATCH(data!J$1,pivot!$B$6:$Z$6,0))</f>
        <v>24128</v>
      </c>
      <c r="K52" s="9">
        <f>INDEX(pivot!$B$7:$Z$58,MATCH(data!$B52,pivot!$A$7:$A$58,0),MATCH(data!K$1,pivot!$B$6:$Z$6,0))</f>
        <v>323159</v>
      </c>
      <c r="L52" s="9">
        <f>INDEX(pivot!$B$7:$Z$58,MATCH(data!$B52,pivot!$A$7:$A$58,0),MATCH(data!L$1,pivot!$B$6:$Z$6,0))</f>
        <v>14179</v>
      </c>
      <c r="M52" s="9">
        <f>INDEX(pivot!$B$7:$Z$58,MATCH(data!$B52,pivot!$A$7:$A$58,0),MATCH(data!M$1,pivot!$B$6:$Z$6,0))</f>
        <v>85761</v>
      </c>
      <c r="N52" s="9">
        <f>INDEX(pivot!$B$7:$Z$58,MATCH(data!$B52,pivot!$A$7:$A$58,0),MATCH(data!N$1,pivot!$B$6:$Z$6,0))</f>
        <v>27009</v>
      </c>
      <c r="O52" s="9">
        <f>INDEX(pivot!$B$7:$Z$58,MATCH(data!$B52,pivot!$A$7:$A$58,0),MATCH(data!O$1,pivot!$B$6:$Z$6,0))</f>
        <v>34788</v>
      </c>
      <c r="P52" s="9">
        <f>INDEX(pivot!$B$7:$Z$58,MATCH(data!$B52,pivot!$A$7:$A$58,0),MATCH(data!P$1,pivot!$B$6:$Z$6,0))</f>
        <v>8993</v>
      </c>
      <c r="Q52" s="9">
        <f>INDEX(pivot!$B$7:$Z$58,MATCH(data!$B52,pivot!$A$7:$A$58,0),MATCH(data!Q$1,pivot!$B$6:$Z$6,0))</f>
        <v>64518</v>
      </c>
      <c r="R52" s="9">
        <f>INDEX(pivot!$B$7:$Z$58,MATCH(data!$B52,pivot!$A$7:$A$58,0),MATCH(data!R$1,pivot!$B$6:$Z$6,0))</f>
        <v>247050</v>
      </c>
      <c r="S52" s="9">
        <f>INDEX(pivot!$B$7:$Z$58,MATCH(data!$B52,pivot!$A$7:$A$58,0),MATCH(data!S$1,pivot!$B$6:$Z$6,0))</f>
        <v>56562</v>
      </c>
      <c r="T52" s="9">
        <f>INDEX(pivot!$B$7:$Z$58,MATCH(data!$B52,pivot!$A$7:$A$58,0),MATCH(data!T$1,pivot!$B$6:$Z$6,0))</f>
        <v>0</v>
      </c>
      <c r="U52" s="9">
        <f>INDEX(pivot!$B$7:$Z$58,MATCH(data!$B52,pivot!$A$7:$A$58,0),MATCH(data!U$1,pivot!$B$6:$Z$6,0))</f>
        <v>566639</v>
      </c>
      <c r="V52" s="9">
        <f>INDEX(pivot!$B$7:$Z$58,MATCH(data!$B52,pivot!$A$7:$A$58,0),MATCH(data!V$1,pivot!$B$6:$Z$6,0))</f>
        <v>88321</v>
      </c>
      <c r="W52" s="9">
        <f>INDEX(pivot!$B$7:$Z$58,MATCH(data!$B52,pivot!$A$7:$A$58,0),MATCH(data!W$1,pivot!$B$6:$Z$6,0))</f>
        <v>213105</v>
      </c>
      <c r="X52" s="9">
        <f>INDEX(pivot!$B$7:$Z$58,MATCH(data!$B52,pivot!$A$7:$A$58,0),MATCH(data!X$1,pivot!$B$6:$Z$6,0))</f>
        <v>11089</v>
      </c>
      <c r="Y52" s="9">
        <f>INDEX(pivot!$B$7:$Z$58,MATCH(data!$B52,pivot!$A$7:$A$58,0),MATCH(data!Y$1,pivot!$B$6:$Z$6,0))</f>
        <v>391</v>
      </c>
      <c r="Z52" s="9">
        <f>INDEX(pivot!$B$7:$Z$58,MATCH(data!$B52,pivot!$A$7:$A$58,0),MATCH(data!Z$1,pivot!$B$6:$Z$6,0))</f>
        <v>11405</v>
      </c>
    </row>
    <row r="53" spans="1:26">
      <c r="A53" s="6" t="s">
        <v>17</v>
      </c>
      <c r="B53" s="7" t="s">
        <v>70</v>
      </c>
      <c r="C53" s="9">
        <f>INDEX(pivot!$B$7:$Z$58,MATCH(data!$B53,pivot!$A$7:$A$58,0),MATCH(data!C$1,pivot!$B$6:$Z$6,0))</f>
        <v>153202</v>
      </c>
      <c r="D53" s="9">
        <f>INDEX(pivot!$B$7:$Z$58,MATCH(data!$B53,pivot!$A$7:$A$58,0),MATCH(data!D$1,pivot!$B$6:$Z$6,0))</f>
        <v>108940</v>
      </c>
      <c r="E53" s="9">
        <f>INDEX(pivot!$B$7:$Z$58,MATCH(data!$B53,pivot!$A$7:$A$58,0),MATCH(data!E$1,pivot!$B$6:$Z$6,0))</f>
        <v>162139</v>
      </c>
      <c r="F53" s="9">
        <f>INDEX(pivot!$B$7:$Z$58,MATCH(data!$B53,pivot!$A$7:$A$58,0),MATCH(data!F$1,pivot!$B$6:$Z$6,0))</f>
        <v>5254</v>
      </c>
      <c r="G53" s="9">
        <f>INDEX(pivot!$B$7:$Z$58,MATCH(data!$B53,pivot!$A$7:$A$58,0),MATCH(data!G$1,pivot!$B$6:$Z$6,0))</f>
        <v>102342</v>
      </c>
      <c r="H53" s="9">
        <f>INDEX(pivot!$B$7:$Z$58,MATCH(data!$B53,pivot!$A$7:$A$58,0),MATCH(data!H$1,pivot!$B$6:$Z$6,0))</f>
        <v>489126</v>
      </c>
      <c r="I53" s="9">
        <f>INDEX(pivot!$B$7:$Z$58,MATCH(data!$B53,pivot!$A$7:$A$58,0),MATCH(data!I$1,pivot!$B$6:$Z$6,0))</f>
        <v>1569406</v>
      </c>
      <c r="J53" s="9">
        <f>INDEX(pivot!$B$7:$Z$58,MATCH(data!$B53,pivot!$A$7:$A$58,0),MATCH(data!J$1,pivot!$B$6:$Z$6,0))</f>
        <v>7690</v>
      </c>
      <c r="K53" s="9">
        <f>INDEX(pivot!$B$7:$Z$58,MATCH(data!$B53,pivot!$A$7:$A$58,0),MATCH(data!K$1,pivot!$B$6:$Z$6,0))</f>
        <v>1326802</v>
      </c>
      <c r="L53" s="9">
        <f>INDEX(pivot!$B$7:$Z$58,MATCH(data!$B53,pivot!$A$7:$A$58,0),MATCH(data!L$1,pivot!$B$6:$Z$6,0))</f>
        <v>154658</v>
      </c>
      <c r="M53" s="9">
        <f>INDEX(pivot!$B$7:$Z$58,MATCH(data!$B53,pivot!$A$7:$A$58,0),MATCH(data!M$1,pivot!$B$6:$Z$6,0))</f>
        <v>0</v>
      </c>
      <c r="N53" s="9">
        <f>INDEX(pivot!$B$7:$Z$58,MATCH(data!$B53,pivot!$A$7:$A$58,0),MATCH(data!N$1,pivot!$B$6:$Z$6,0))</f>
        <v>86070</v>
      </c>
      <c r="O53" s="9">
        <f>INDEX(pivot!$B$7:$Z$58,MATCH(data!$B53,pivot!$A$7:$A$58,0),MATCH(data!O$1,pivot!$B$6:$Z$6,0))</f>
        <v>97076</v>
      </c>
      <c r="P53" s="9">
        <f>INDEX(pivot!$B$7:$Z$58,MATCH(data!$B53,pivot!$A$7:$A$58,0),MATCH(data!P$1,pivot!$B$6:$Z$6,0))</f>
        <v>72017</v>
      </c>
      <c r="Q53" s="9">
        <f>INDEX(pivot!$B$7:$Z$58,MATCH(data!$B53,pivot!$A$7:$A$58,0),MATCH(data!Q$1,pivot!$B$6:$Z$6,0))</f>
        <v>223903</v>
      </c>
      <c r="R53" s="9">
        <f>INDEX(pivot!$B$7:$Z$58,MATCH(data!$B53,pivot!$A$7:$A$58,0),MATCH(data!R$1,pivot!$B$6:$Z$6,0))</f>
        <v>801029</v>
      </c>
      <c r="S53" s="9">
        <f>INDEX(pivot!$B$7:$Z$58,MATCH(data!$B53,pivot!$A$7:$A$58,0),MATCH(data!S$1,pivot!$B$6:$Z$6,0))</f>
        <v>217346</v>
      </c>
      <c r="T53" s="9">
        <f>INDEX(pivot!$B$7:$Z$58,MATCH(data!$B53,pivot!$A$7:$A$58,0),MATCH(data!T$1,pivot!$B$6:$Z$6,0))</f>
        <v>9643</v>
      </c>
      <c r="U53" s="9">
        <f>INDEX(pivot!$B$7:$Z$58,MATCH(data!$B53,pivot!$A$7:$A$58,0),MATCH(data!U$1,pivot!$B$6:$Z$6,0))</f>
        <v>1700587</v>
      </c>
      <c r="V53" s="9">
        <f>INDEX(pivot!$B$7:$Z$58,MATCH(data!$B53,pivot!$A$7:$A$58,0),MATCH(data!V$1,pivot!$B$6:$Z$6,0))</f>
        <v>0</v>
      </c>
      <c r="W53" s="9">
        <f>INDEX(pivot!$B$7:$Z$58,MATCH(data!$B53,pivot!$A$7:$A$58,0),MATCH(data!W$1,pivot!$B$6:$Z$6,0))</f>
        <v>568988</v>
      </c>
      <c r="X53" s="9">
        <f>INDEX(pivot!$B$7:$Z$58,MATCH(data!$B53,pivot!$A$7:$A$58,0),MATCH(data!X$1,pivot!$B$6:$Z$6,0))</f>
        <v>1207428</v>
      </c>
      <c r="Y53" s="9">
        <f>INDEX(pivot!$B$7:$Z$58,MATCH(data!$B53,pivot!$A$7:$A$58,0),MATCH(data!Y$1,pivot!$B$6:$Z$6,0))</f>
        <v>1606</v>
      </c>
      <c r="Z53" s="9">
        <f>INDEX(pivot!$B$7:$Z$58,MATCH(data!$B53,pivot!$A$7:$A$58,0),MATCH(data!Z$1,pivot!$B$6:$Z$6,0))</f>
        <v>84211</v>
      </c>
    </row>
    <row r="54" spans="1:26">
      <c r="A54" s="6" t="s">
        <v>43</v>
      </c>
      <c r="B54" s="7" t="s">
        <v>96</v>
      </c>
      <c r="C54" s="9">
        <f>INDEX(pivot!$B$7:$Z$58,MATCH(data!$B54,pivot!$A$7:$A$58,0),MATCH(data!C$1,pivot!$B$6:$Z$6,0))</f>
        <v>21855</v>
      </c>
      <c r="D54" s="9">
        <f>INDEX(pivot!$B$7:$Z$58,MATCH(data!$B54,pivot!$A$7:$A$58,0),MATCH(data!D$1,pivot!$B$6:$Z$6,0))</f>
        <v>12246</v>
      </c>
      <c r="E54" s="9">
        <f>INDEX(pivot!$B$7:$Z$58,MATCH(data!$B54,pivot!$A$7:$A$58,0),MATCH(data!E$1,pivot!$B$6:$Z$6,0))</f>
        <v>17146</v>
      </c>
      <c r="F54" s="9">
        <f>INDEX(pivot!$B$7:$Z$58,MATCH(data!$B54,pivot!$A$7:$A$58,0),MATCH(data!F$1,pivot!$B$6:$Z$6,0))</f>
        <v>273</v>
      </c>
      <c r="G54" s="9">
        <f>INDEX(pivot!$B$7:$Z$58,MATCH(data!$B54,pivot!$A$7:$A$58,0),MATCH(data!G$1,pivot!$B$6:$Z$6,0))</f>
        <v>3386</v>
      </c>
      <c r="H54" s="9">
        <f>INDEX(pivot!$B$7:$Z$58,MATCH(data!$B54,pivot!$A$7:$A$58,0),MATCH(data!H$1,pivot!$B$6:$Z$6,0))</f>
        <v>62101</v>
      </c>
      <c r="I54" s="9">
        <f>INDEX(pivot!$B$7:$Z$58,MATCH(data!$B54,pivot!$A$7:$A$58,0),MATCH(data!I$1,pivot!$B$6:$Z$6,0))</f>
        <v>100077</v>
      </c>
      <c r="J54" s="9">
        <f>INDEX(pivot!$B$7:$Z$58,MATCH(data!$B54,pivot!$A$7:$A$58,0),MATCH(data!J$1,pivot!$B$6:$Z$6,0))</f>
        <v>0</v>
      </c>
      <c r="K54" s="9">
        <f>INDEX(pivot!$B$7:$Z$58,MATCH(data!$B54,pivot!$A$7:$A$58,0),MATCH(data!K$1,pivot!$B$6:$Z$6,0))</f>
        <v>948799</v>
      </c>
      <c r="L54" s="9">
        <f>INDEX(pivot!$B$7:$Z$58,MATCH(data!$B54,pivot!$A$7:$A$58,0),MATCH(data!L$1,pivot!$B$6:$Z$6,0))</f>
        <v>10851</v>
      </c>
      <c r="M54" s="9">
        <f>INDEX(pivot!$B$7:$Z$58,MATCH(data!$B54,pivot!$A$7:$A$58,0),MATCH(data!M$1,pivot!$B$6:$Z$6,0))</f>
        <v>0</v>
      </c>
      <c r="N54" s="9">
        <f>INDEX(pivot!$B$7:$Z$58,MATCH(data!$B54,pivot!$A$7:$A$58,0),MATCH(data!N$1,pivot!$B$6:$Z$6,0))</f>
        <v>3304</v>
      </c>
      <c r="O54" s="9">
        <f>INDEX(pivot!$B$7:$Z$58,MATCH(data!$B54,pivot!$A$7:$A$58,0),MATCH(data!O$1,pivot!$B$6:$Z$6,0))</f>
        <v>18237</v>
      </c>
      <c r="P54" s="9">
        <f>INDEX(pivot!$B$7:$Z$58,MATCH(data!$B54,pivot!$A$7:$A$58,0),MATCH(data!P$1,pivot!$B$6:$Z$6,0))</f>
        <v>1986</v>
      </c>
      <c r="Q54" s="9">
        <f>INDEX(pivot!$B$7:$Z$58,MATCH(data!$B54,pivot!$A$7:$A$58,0),MATCH(data!Q$1,pivot!$B$6:$Z$6,0))</f>
        <v>29305</v>
      </c>
      <c r="R54" s="9">
        <f>INDEX(pivot!$B$7:$Z$58,MATCH(data!$B54,pivot!$A$7:$A$58,0),MATCH(data!R$1,pivot!$B$6:$Z$6,0))</f>
        <v>64504</v>
      </c>
      <c r="S54" s="9">
        <f>INDEX(pivot!$B$7:$Z$58,MATCH(data!$B54,pivot!$A$7:$A$58,0),MATCH(data!S$1,pivot!$B$6:$Z$6,0))</f>
        <v>68939</v>
      </c>
      <c r="T54" s="9">
        <f>INDEX(pivot!$B$7:$Z$58,MATCH(data!$B54,pivot!$A$7:$A$58,0),MATCH(data!T$1,pivot!$B$6:$Z$6,0))</f>
        <v>0</v>
      </c>
      <c r="U54" s="9">
        <f>INDEX(pivot!$B$7:$Z$58,MATCH(data!$B54,pivot!$A$7:$A$58,0),MATCH(data!U$1,pivot!$B$6:$Z$6,0))</f>
        <v>120977</v>
      </c>
      <c r="V54" s="9">
        <f>INDEX(pivot!$B$7:$Z$58,MATCH(data!$B54,pivot!$A$7:$A$58,0),MATCH(data!V$1,pivot!$B$6:$Z$6,0))</f>
        <v>93204</v>
      </c>
      <c r="W54" s="9">
        <f>INDEX(pivot!$B$7:$Z$58,MATCH(data!$B54,pivot!$A$7:$A$58,0),MATCH(data!W$1,pivot!$B$6:$Z$6,0))</f>
        <v>136009</v>
      </c>
      <c r="X54" s="9">
        <f>INDEX(pivot!$B$7:$Z$58,MATCH(data!$B54,pivot!$A$7:$A$58,0),MATCH(data!X$1,pivot!$B$6:$Z$6,0))</f>
        <v>79316</v>
      </c>
      <c r="Y54" s="9">
        <f>INDEX(pivot!$B$7:$Z$58,MATCH(data!$B54,pivot!$A$7:$A$58,0),MATCH(data!Y$1,pivot!$B$6:$Z$6,0))</f>
        <v>0</v>
      </c>
      <c r="Z54" s="9">
        <f>INDEX(pivot!$B$7:$Z$58,MATCH(data!$B54,pivot!$A$7:$A$58,0),MATCH(data!Z$1,pivot!$B$6:$Z$6,0))</f>
        <v>683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topLeftCell="H1" workbookViewId="0">
      <selection activeCell="S12" sqref="S12"/>
    </sheetView>
  </sheetViews>
  <sheetFormatPr defaultRowHeight="15"/>
  <cols>
    <col min="1" max="1" width="5.28515625" bestFit="1" customWidth="1"/>
    <col min="2" max="2" width="17.5703125" bestFit="1" customWidth="1"/>
    <col min="3" max="3" width="9.28515625" bestFit="1" customWidth="1"/>
    <col min="4" max="6" width="14.42578125" bestFit="1" customWidth="1"/>
    <col min="7" max="10" width="17.85546875" bestFit="1" customWidth="1"/>
    <col min="11" max="11" width="6.5703125" bestFit="1" customWidth="1"/>
    <col min="12" max="12" width="10.85546875" bestFit="1" customWidth="1"/>
    <col min="13" max="13" width="5.140625" bestFit="1" customWidth="1"/>
    <col min="14" max="16" width="13.28515625" bestFit="1" customWidth="1"/>
    <col min="17" max="20" width="14.28515625" bestFit="1" customWidth="1"/>
    <col min="21" max="21" width="13.28515625" bestFit="1" customWidth="1"/>
  </cols>
  <sheetData>
    <row r="1" spans="1:21">
      <c r="A1" s="4" t="s">
        <v>143</v>
      </c>
      <c r="B1" s="10" t="s">
        <v>144</v>
      </c>
      <c r="C1" s="9" t="s">
        <v>146</v>
      </c>
      <c r="D1" s="9" t="s">
        <v>147</v>
      </c>
      <c r="E1" s="9" t="s">
        <v>148</v>
      </c>
      <c r="F1" s="9" t="s">
        <v>163</v>
      </c>
      <c r="G1" s="9" t="s">
        <v>162</v>
      </c>
      <c r="H1" s="9" t="s">
        <v>158</v>
      </c>
      <c r="I1" s="9" t="s">
        <v>159</v>
      </c>
      <c r="J1" s="9" t="s">
        <v>160</v>
      </c>
      <c r="K1" s="9" t="s">
        <v>149</v>
      </c>
      <c r="L1" s="9" t="s">
        <v>150</v>
      </c>
      <c r="M1" s="9" t="s">
        <v>152</v>
      </c>
      <c r="N1" s="9" t="s">
        <v>164</v>
      </c>
      <c r="O1" s="9" t="s">
        <v>153</v>
      </c>
      <c r="P1" s="9" t="s">
        <v>165</v>
      </c>
      <c r="Q1" s="9" t="s">
        <v>166</v>
      </c>
      <c r="R1" s="9" t="s">
        <v>155</v>
      </c>
      <c r="S1" s="9" t="s">
        <v>154</v>
      </c>
      <c r="T1" s="9" t="s">
        <v>156</v>
      </c>
      <c r="U1" s="9" t="s">
        <v>157</v>
      </c>
    </row>
    <row r="2" spans="1:21">
      <c r="A2" s="11" t="s">
        <v>22</v>
      </c>
      <c r="B2" s="10" t="s">
        <v>75</v>
      </c>
      <c r="C2" s="9">
        <v>0</v>
      </c>
      <c r="D2" s="9">
        <f>INDEX(data!$C$3:$Z$54,MATCH(FINAL!$B2,data!$B$3:$B$54,0),MATCH(FINAL!D$55,data!$C$2:$Z$2,0))+INDEX(data!$C$3:$Z$54,MATCH(FINAL!$B2,data!$B$3:$B$54,0),MATCH(FINAL!D$56,data!$C$2:$Z$2,0))</f>
        <v>99163546</v>
      </c>
      <c r="E2" s="9">
        <f>INDEX(data!$C$3:$Z$54,MATCH(FINAL!$B2,data!$B$3:$B$54,0),MATCH(FINAL!E$55,data!$C$2:$Z$2,0))+INDEX(data!$C$3:$Z$54,MATCH(FINAL!$B2,data!$B$3:$B$54,0),MATCH(FINAL!E$56,data!$C$2:$Z$2,0))</f>
        <v>13285943</v>
      </c>
      <c r="F2" s="9">
        <f>INDEX(data!$C$3:$Z$54,MATCH(FINAL!$B2,data!$B$3:$B$54,0),MATCH(FINAL!F$55,data!$C$2:$Z$2,0))</f>
        <v>14504752</v>
      </c>
      <c r="G2" s="9" t="s">
        <v>161</v>
      </c>
      <c r="H2" s="9" t="s">
        <v>161</v>
      </c>
      <c r="I2" s="9" t="s">
        <v>161</v>
      </c>
      <c r="J2" s="9" t="s">
        <v>161</v>
      </c>
      <c r="K2" s="9">
        <v>0</v>
      </c>
      <c r="L2" s="9">
        <v>0</v>
      </c>
      <c r="M2" s="9">
        <v>0</v>
      </c>
      <c r="N2" s="9">
        <f>INDEX(data!$C$3:$Z$54,MATCH(FINAL!$B2,data!$B$3:$B$54,0),MATCH(FINAL!N$55,data!$C$2:$Z$2,0))</f>
        <v>6216471</v>
      </c>
      <c r="O2" s="9">
        <f>INDEX(data!$C$3:$Z$54,MATCH(FINAL!$B2,data!$B$3:$B$54,0),MATCH(FINAL!O$55,data!$C$2:$Z$2,0))</f>
        <v>9661931</v>
      </c>
      <c r="P2" s="9">
        <f>INDEX(data!$C$3:$Z$54,MATCH(FINAL!$B2,data!$B$3:$B$54,0),MATCH(FINAL!P$55,data!$C$2:$Z$2,0))</f>
        <v>4528871</v>
      </c>
      <c r="Q2" s="9">
        <f>INDEX(data!$C$3:$Z$54,MATCH(FINAL!$B2,data!$B$3:$B$54,0),MATCH(FINAL!Q$55,data!$C$2:$Z$2,0))</f>
        <v>47275757</v>
      </c>
      <c r="R2" s="9">
        <f>INDEX(data!$C$3:$Z$54,MATCH(FINAL!$B2,data!$B$3:$B$54,0),MATCH(FINAL!R$55,data!$C$2:$Z$2,0))</f>
        <v>16589424</v>
      </c>
      <c r="S2" s="9">
        <f>INDEX(data!$C$3:$Z$54,MATCH(FINAL!$B2,data!$B$3:$B$54,0),MATCH(FINAL!S$55,data!$C$2:$Z$2,0))</f>
        <v>54383353</v>
      </c>
      <c r="T2" s="9">
        <f>INDEX(data!$C$3:$Z$54,MATCH(FINAL!$B2,data!$B$3:$B$54,0),MATCH(FINAL!T$55,data!$C$2:$Z$2,0))</f>
        <v>75959471</v>
      </c>
      <c r="U2" s="9">
        <f>INDEX(data!$C$3:$Z$54,MATCH(FINAL!$B2,data!$B$3:$B$54,0),MATCH(FINAL!U$55,data!$C$2:$Z$2,0))</f>
        <v>6887642</v>
      </c>
    </row>
    <row r="3" spans="1:21">
      <c r="A3" s="12" t="s">
        <v>41</v>
      </c>
      <c r="B3" s="7" t="s">
        <v>94</v>
      </c>
      <c r="C3" s="9">
        <v>0</v>
      </c>
      <c r="D3" s="9">
        <f>INDEX(data!$C$3:$Z$54,MATCH(FINAL!$B3,data!$B$3:$B$54,0),MATCH(FINAL!D$55,data!$C$2:$Z$2,0))+INDEX(data!$C$3:$Z$54,MATCH(FINAL!$B3,data!$B$3:$B$54,0),MATCH(FINAL!D$56,data!$C$2:$Z$2,0))</f>
        <v>2034269</v>
      </c>
      <c r="E3" s="9">
        <f>INDEX(data!$C$3:$Z$54,MATCH(FINAL!$B3,data!$B$3:$B$54,0),MATCH(FINAL!E$55,data!$C$2:$Z$2,0))+INDEX(data!$C$3:$Z$54,MATCH(FINAL!$B3,data!$B$3:$B$54,0),MATCH(FINAL!E$56,data!$C$2:$Z$2,0))</f>
        <v>9078</v>
      </c>
      <c r="F3" s="9">
        <f>INDEX(data!$C$3:$Z$54,MATCH(FINAL!$B3,data!$B$3:$B$54,0),MATCH(FINAL!F$55,data!$C$2:$Z$2,0))</f>
        <v>5723</v>
      </c>
      <c r="G3" s="9" t="s">
        <v>161</v>
      </c>
      <c r="H3" s="9" t="s">
        <v>161</v>
      </c>
      <c r="I3" s="9" t="s">
        <v>161</v>
      </c>
      <c r="J3" s="9" t="s">
        <v>161</v>
      </c>
      <c r="K3" s="9">
        <v>0</v>
      </c>
      <c r="L3" s="9">
        <v>0</v>
      </c>
      <c r="M3" s="9">
        <v>0</v>
      </c>
      <c r="N3" s="9">
        <f>INDEX(data!$C$3:$Z$54,MATCH(FINAL!$B3,data!$B$3:$B$54,0),MATCH(FINAL!N$55,data!$C$2:$Z$2,0))</f>
        <v>75815</v>
      </c>
      <c r="O3" s="9">
        <f>INDEX(data!$C$3:$Z$54,MATCH(FINAL!$B3,data!$B$3:$B$54,0),MATCH(FINAL!O$55,data!$C$2:$Z$2,0))</f>
        <v>123470</v>
      </c>
      <c r="P3" s="9">
        <f>INDEX(data!$C$3:$Z$54,MATCH(FINAL!$B3,data!$B$3:$B$54,0),MATCH(FINAL!P$55,data!$C$2:$Z$2,0))</f>
        <v>8434</v>
      </c>
      <c r="Q3" s="9">
        <f>INDEX(data!$C$3:$Z$54,MATCH(FINAL!$B3,data!$B$3:$B$54,0),MATCH(FINAL!Q$55,data!$C$2:$Z$2,0))</f>
        <v>484003</v>
      </c>
      <c r="R3" s="9">
        <f>INDEX(data!$C$3:$Z$54,MATCH(FINAL!$B3,data!$B$3:$B$54,0),MATCH(FINAL!R$55,data!$C$2:$Z$2,0))</f>
        <v>202775</v>
      </c>
      <c r="S3" s="9">
        <f>INDEX(data!$C$3:$Z$54,MATCH(FINAL!$B3,data!$B$3:$B$54,0),MATCH(FINAL!S$55,data!$C$2:$Z$2,0))</f>
        <v>746705</v>
      </c>
      <c r="T3" s="9">
        <f>INDEX(data!$C$3:$Z$54,MATCH(FINAL!$B3,data!$B$3:$B$54,0),MATCH(FINAL!T$55,data!$C$2:$Z$2,0))</f>
        <v>1672951</v>
      </c>
      <c r="U3" s="9">
        <f>INDEX(data!$C$3:$Z$54,MATCH(FINAL!$B3,data!$B$3:$B$54,0),MATCH(FINAL!U$55,data!$C$2:$Z$2,0))</f>
        <v>539302</v>
      </c>
    </row>
    <row r="4" spans="1:21">
      <c r="A4" s="12" t="s">
        <v>34</v>
      </c>
      <c r="B4" s="7" t="s">
        <v>87</v>
      </c>
      <c r="C4" s="9">
        <v>0</v>
      </c>
      <c r="D4" s="9">
        <f>INDEX(data!$C$3:$Z$54,MATCH(FINAL!$B4,data!$B$3:$B$54,0),MATCH(FINAL!D$55,data!$C$2:$Z$2,0))+INDEX(data!$C$3:$Z$54,MATCH(FINAL!$B4,data!$B$3:$B$54,0),MATCH(FINAL!D$56,data!$C$2:$Z$2,0))</f>
        <v>177235</v>
      </c>
      <c r="E4" s="9">
        <f>INDEX(data!$C$3:$Z$54,MATCH(FINAL!$B4,data!$B$3:$B$54,0),MATCH(FINAL!E$55,data!$C$2:$Z$2,0))+INDEX(data!$C$3:$Z$54,MATCH(FINAL!$B4,data!$B$3:$B$54,0),MATCH(FINAL!E$56,data!$C$2:$Z$2,0))</f>
        <v>67589</v>
      </c>
      <c r="F4" s="9">
        <f>INDEX(data!$C$3:$Z$54,MATCH(FINAL!$B4,data!$B$3:$B$54,0),MATCH(FINAL!F$55,data!$C$2:$Z$2,0))</f>
        <v>6863</v>
      </c>
      <c r="G4" s="9" t="s">
        <v>161</v>
      </c>
      <c r="H4" s="9" t="s">
        <v>161</v>
      </c>
      <c r="I4" s="9" t="s">
        <v>161</v>
      </c>
      <c r="J4" s="9" t="s">
        <v>161</v>
      </c>
      <c r="K4" s="9">
        <v>0</v>
      </c>
      <c r="L4" s="9">
        <v>0</v>
      </c>
      <c r="M4" s="9">
        <v>0</v>
      </c>
      <c r="N4" s="9">
        <f>INDEX(data!$C$3:$Z$54,MATCH(FINAL!$B4,data!$B$3:$B$54,0),MATCH(FINAL!N$55,data!$C$2:$Z$2,0))</f>
        <v>27910</v>
      </c>
      <c r="O4" s="9">
        <f>INDEX(data!$C$3:$Z$54,MATCH(FINAL!$B4,data!$B$3:$B$54,0),MATCH(FINAL!O$55,data!$C$2:$Z$2,0))</f>
        <v>21419</v>
      </c>
      <c r="P4" s="9">
        <f>INDEX(data!$C$3:$Z$54,MATCH(FINAL!$B4,data!$B$3:$B$54,0),MATCH(FINAL!P$55,data!$C$2:$Z$2,0))</f>
        <v>24827</v>
      </c>
      <c r="Q4" s="9">
        <f>INDEX(data!$C$3:$Z$54,MATCH(FINAL!$B4,data!$B$3:$B$54,0),MATCH(FINAL!Q$55,data!$C$2:$Z$2,0))</f>
        <v>84265</v>
      </c>
      <c r="R4" s="9">
        <f>INDEX(data!$C$3:$Z$54,MATCH(FINAL!$B4,data!$B$3:$B$54,0),MATCH(FINAL!R$55,data!$C$2:$Z$2,0))</f>
        <v>90862</v>
      </c>
      <c r="S4" s="9">
        <f>INDEX(data!$C$3:$Z$54,MATCH(FINAL!$B4,data!$B$3:$B$54,0),MATCH(FINAL!S$55,data!$C$2:$Z$2,0))</f>
        <v>86266</v>
      </c>
      <c r="T4" s="9">
        <f>INDEX(data!$C$3:$Z$54,MATCH(FINAL!$B4,data!$B$3:$B$54,0),MATCH(FINAL!T$55,data!$C$2:$Z$2,0))</f>
        <v>263273</v>
      </c>
      <c r="U4" s="9">
        <f>INDEX(data!$C$3:$Z$54,MATCH(FINAL!$B4,data!$B$3:$B$54,0),MATCH(FINAL!U$55,data!$C$2:$Z$2,0))</f>
        <v>1196</v>
      </c>
    </row>
    <row r="5" spans="1:21">
      <c r="A5" s="12" t="s">
        <v>31</v>
      </c>
      <c r="B5" s="7" t="s">
        <v>84</v>
      </c>
      <c r="C5" s="9">
        <v>0</v>
      </c>
      <c r="D5" s="9">
        <f>INDEX(data!$C$3:$Z$54,MATCH(FINAL!$B5,data!$B$3:$B$54,0),MATCH(FINAL!D$55,data!$C$2:$Z$2,0))+INDEX(data!$C$3:$Z$54,MATCH(FINAL!$B5,data!$B$3:$B$54,0),MATCH(FINAL!D$56,data!$C$2:$Z$2,0))</f>
        <v>1932519</v>
      </c>
      <c r="E5" s="9">
        <f>INDEX(data!$C$3:$Z$54,MATCH(FINAL!$B5,data!$B$3:$B$54,0),MATCH(FINAL!E$55,data!$C$2:$Z$2,0))+INDEX(data!$C$3:$Z$54,MATCH(FINAL!$B5,data!$B$3:$B$54,0),MATCH(FINAL!E$56,data!$C$2:$Z$2,0))</f>
        <v>14280</v>
      </c>
      <c r="F5" s="9">
        <f>INDEX(data!$C$3:$Z$54,MATCH(FINAL!$B5,data!$B$3:$B$54,0),MATCH(FINAL!F$55,data!$C$2:$Z$2,0))</f>
        <v>115655</v>
      </c>
      <c r="G5" s="9" t="s">
        <v>161</v>
      </c>
      <c r="H5" s="9" t="s">
        <v>161</v>
      </c>
      <c r="I5" s="9" t="s">
        <v>161</v>
      </c>
      <c r="J5" s="9" t="s">
        <v>161</v>
      </c>
      <c r="K5" s="9">
        <v>0</v>
      </c>
      <c r="L5" s="9">
        <v>0</v>
      </c>
      <c r="M5" s="9">
        <v>0</v>
      </c>
      <c r="N5" s="9">
        <f>INDEX(data!$C$3:$Z$54,MATCH(FINAL!$B5,data!$B$3:$B$54,0),MATCH(FINAL!N$55,data!$C$2:$Z$2,0))</f>
        <v>27875</v>
      </c>
      <c r="O5" s="9">
        <f>INDEX(data!$C$3:$Z$54,MATCH(FINAL!$B5,data!$B$3:$B$54,0),MATCH(FINAL!O$55,data!$C$2:$Z$2,0))</f>
        <v>123166</v>
      </c>
      <c r="P5" s="9">
        <f>INDEX(data!$C$3:$Z$54,MATCH(FINAL!$B5,data!$B$3:$B$54,0),MATCH(FINAL!P$55,data!$C$2:$Z$2,0))</f>
        <v>124100</v>
      </c>
      <c r="Q5" s="9">
        <f>INDEX(data!$C$3:$Z$54,MATCH(FINAL!$B5,data!$B$3:$B$54,0),MATCH(FINAL!Q$55,data!$C$2:$Z$2,0))</f>
        <v>860414</v>
      </c>
      <c r="R5" s="9">
        <f>INDEX(data!$C$3:$Z$54,MATCH(FINAL!$B5,data!$B$3:$B$54,0),MATCH(FINAL!R$55,data!$C$2:$Z$2,0))</f>
        <v>439609</v>
      </c>
      <c r="S5" s="9">
        <f>INDEX(data!$C$3:$Z$54,MATCH(FINAL!$B5,data!$B$3:$B$54,0),MATCH(FINAL!S$55,data!$C$2:$Z$2,0))</f>
        <v>1292563</v>
      </c>
      <c r="T5" s="9">
        <f>INDEX(data!$C$3:$Z$54,MATCH(FINAL!$B5,data!$B$3:$B$54,0),MATCH(FINAL!T$55,data!$C$2:$Z$2,0))</f>
        <v>3145545</v>
      </c>
      <c r="U5" s="9">
        <f>INDEX(data!$C$3:$Z$54,MATCH(FINAL!$B5,data!$B$3:$B$54,0),MATCH(FINAL!U$55,data!$C$2:$Z$2,0))</f>
        <v>44335</v>
      </c>
    </row>
    <row r="6" spans="1:21">
      <c r="A6" s="12" t="s">
        <v>10</v>
      </c>
      <c r="B6" s="7" t="s">
        <v>63</v>
      </c>
      <c r="C6" s="9">
        <v>0</v>
      </c>
      <c r="D6" s="9">
        <f>INDEX(data!$C$3:$Z$54,MATCH(FINAL!$B6,data!$B$3:$B$54,0),MATCH(FINAL!D$55,data!$C$2:$Z$2,0))+INDEX(data!$C$3:$Z$54,MATCH(FINAL!$B6,data!$B$3:$B$54,0),MATCH(FINAL!D$56,data!$C$2:$Z$2,0))</f>
        <v>863447</v>
      </c>
      <c r="E6" s="9">
        <f>INDEX(data!$C$3:$Z$54,MATCH(FINAL!$B6,data!$B$3:$B$54,0),MATCH(FINAL!E$55,data!$C$2:$Z$2,0))+INDEX(data!$C$3:$Z$54,MATCH(FINAL!$B6,data!$B$3:$B$54,0),MATCH(FINAL!E$56,data!$C$2:$Z$2,0))</f>
        <v>5363</v>
      </c>
      <c r="F6" s="9">
        <f>INDEX(data!$C$3:$Z$54,MATCH(FINAL!$B6,data!$B$3:$B$54,0),MATCH(FINAL!F$55,data!$C$2:$Z$2,0))</f>
        <v>3357</v>
      </c>
      <c r="G6" s="9" t="s">
        <v>161</v>
      </c>
      <c r="H6" s="9" t="s">
        <v>161</v>
      </c>
      <c r="I6" s="9" t="s">
        <v>161</v>
      </c>
      <c r="J6" s="9" t="s">
        <v>161</v>
      </c>
      <c r="K6" s="9">
        <v>0</v>
      </c>
      <c r="L6" s="9">
        <v>0</v>
      </c>
      <c r="M6" s="9">
        <v>0</v>
      </c>
      <c r="N6" s="9">
        <f>INDEX(data!$C$3:$Z$54,MATCH(FINAL!$B6,data!$B$3:$B$54,0),MATCH(FINAL!N$55,data!$C$2:$Z$2,0))</f>
        <v>28884</v>
      </c>
      <c r="O6" s="9">
        <f>INDEX(data!$C$3:$Z$54,MATCH(FINAL!$B6,data!$B$3:$B$54,0),MATCH(FINAL!O$55,data!$C$2:$Z$2,0))</f>
        <v>58695</v>
      </c>
      <c r="P6" s="9">
        <f>INDEX(data!$C$3:$Z$54,MATCH(FINAL!$B6,data!$B$3:$B$54,0),MATCH(FINAL!P$55,data!$C$2:$Z$2,0))</f>
        <v>25864</v>
      </c>
      <c r="Q6" s="9">
        <f>INDEX(data!$C$3:$Z$54,MATCH(FINAL!$B6,data!$B$3:$B$54,0),MATCH(FINAL!Q$55,data!$C$2:$Z$2,0))</f>
        <v>271836</v>
      </c>
      <c r="R6" s="9">
        <f>INDEX(data!$C$3:$Z$54,MATCH(FINAL!$B6,data!$B$3:$B$54,0),MATCH(FINAL!R$55,data!$C$2:$Z$2,0))</f>
        <v>165405</v>
      </c>
      <c r="S6" s="9">
        <f>INDEX(data!$C$3:$Z$54,MATCH(FINAL!$B6,data!$B$3:$B$54,0),MATCH(FINAL!S$55,data!$C$2:$Z$2,0))</f>
        <v>470004</v>
      </c>
      <c r="T6" s="9">
        <f>INDEX(data!$C$3:$Z$54,MATCH(FINAL!$B6,data!$B$3:$B$54,0),MATCH(FINAL!T$55,data!$C$2:$Z$2,0))</f>
        <v>525687</v>
      </c>
      <c r="U6" s="9">
        <f>INDEX(data!$C$3:$Z$54,MATCH(FINAL!$B6,data!$B$3:$B$54,0),MATCH(FINAL!U$55,data!$C$2:$Z$2,0))</f>
        <v>4409</v>
      </c>
    </row>
    <row r="7" spans="1:21">
      <c r="A7" s="12" t="s">
        <v>27</v>
      </c>
      <c r="B7" s="7" t="s">
        <v>80</v>
      </c>
      <c r="C7" s="9">
        <v>0</v>
      </c>
      <c r="D7" s="9">
        <f>INDEX(data!$C$3:$Z$54,MATCH(FINAL!$B7,data!$B$3:$B$54,0),MATCH(FINAL!D$55,data!$C$2:$Z$2,0))+INDEX(data!$C$3:$Z$54,MATCH(FINAL!$B7,data!$B$3:$B$54,0),MATCH(FINAL!D$56,data!$C$2:$Z$2,0))</f>
        <v>8310835</v>
      </c>
      <c r="E7" s="9">
        <f>INDEX(data!$C$3:$Z$54,MATCH(FINAL!$B7,data!$B$3:$B$54,0),MATCH(FINAL!E$55,data!$C$2:$Z$2,0))+INDEX(data!$C$3:$Z$54,MATCH(FINAL!$B7,data!$B$3:$B$54,0),MATCH(FINAL!E$56,data!$C$2:$Z$2,0))</f>
        <v>583640</v>
      </c>
      <c r="F7" s="9">
        <f>INDEX(data!$C$3:$Z$54,MATCH(FINAL!$B7,data!$B$3:$B$54,0),MATCH(FINAL!F$55,data!$C$2:$Z$2,0))</f>
        <v>1986852</v>
      </c>
      <c r="G7" s="9" t="s">
        <v>161</v>
      </c>
      <c r="H7" s="9" t="s">
        <v>161</v>
      </c>
      <c r="I7" s="9" t="s">
        <v>161</v>
      </c>
      <c r="J7" s="9" t="s">
        <v>161</v>
      </c>
      <c r="K7" s="9">
        <v>0</v>
      </c>
      <c r="L7" s="9">
        <v>0</v>
      </c>
      <c r="M7" s="9">
        <v>0</v>
      </c>
      <c r="N7" s="9">
        <f>INDEX(data!$C$3:$Z$54,MATCH(FINAL!$B7,data!$B$3:$B$54,0),MATCH(FINAL!N$55,data!$C$2:$Z$2,0))</f>
        <v>845382</v>
      </c>
      <c r="O7" s="9">
        <f>INDEX(data!$C$3:$Z$54,MATCH(FINAL!$B7,data!$B$3:$B$54,0),MATCH(FINAL!O$55,data!$C$2:$Z$2,0))</f>
        <v>1446165</v>
      </c>
      <c r="P7" s="9">
        <f>INDEX(data!$C$3:$Z$54,MATCH(FINAL!$B7,data!$B$3:$B$54,0),MATCH(FINAL!P$55,data!$C$2:$Z$2,0))</f>
        <v>1919435</v>
      </c>
      <c r="Q7" s="9">
        <f>INDEX(data!$C$3:$Z$54,MATCH(FINAL!$B7,data!$B$3:$B$54,0),MATCH(FINAL!Q$55,data!$C$2:$Z$2,0))</f>
        <v>6406715</v>
      </c>
      <c r="R7" s="9">
        <f>INDEX(data!$C$3:$Z$54,MATCH(FINAL!$B7,data!$B$3:$B$54,0),MATCH(FINAL!R$55,data!$C$2:$Z$2,0))</f>
        <v>2679797</v>
      </c>
      <c r="S7" s="9">
        <f>INDEX(data!$C$3:$Z$54,MATCH(FINAL!$B7,data!$B$3:$B$54,0),MATCH(FINAL!S$55,data!$C$2:$Z$2,0))</f>
        <v>11460441</v>
      </c>
      <c r="T7" s="9">
        <f>INDEX(data!$C$3:$Z$54,MATCH(FINAL!$B7,data!$B$3:$B$54,0),MATCH(FINAL!T$55,data!$C$2:$Z$2,0))</f>
        <v>11158794</v>
      </c>
      <c r="U7" s="9">
        <f>INDEX(data!$C$3:$Z$54,MATCH(FINAL!$B7,data!$B$3:$B$54,0),MATCH(FINAL!U$55,data!$C$2:$Z$2,0))</f>
        <v>248207</v>
      </c>
    </row>
    <row r="8" spans="1:21">
      <c r="A8" s="12" t="s">
        <v>7</v>
      </c>
      <c r="B8" s="7" t="s">
        <v>60</v>
      </c>
      <c r="C8" s="9">
        <v>0</v>
      </c>
      <c r="D8" s="9">
        <f>INDEX(data!$C$3:$Z$54,MATCH(FINAL!$B8,data!$B$3:$B$54,0),MATCH(FINAL!D$55,data!$C$2:$Z$2,0))+INDEX(data!$C$3:$Z$54,MATCH(FINAL!$B8,data!$B$3:$B$54,0),MATCH(FINAL!D$56,data!$C$2:$Z$2,0))</f>
        <v>2320892</v>
      </c>
      <c r="E8" s="9">
        <f>INDEX(data!$C$3:$Z$54,MATCH(FINAL!$B8,data!$B$3:$B$54,0),MATCH(FINAL!E$55,data!$C$2:$Z$2,0))+INDEX(data!$C$3:$Z$54,MATCH(FINAL!$B8,data!$B$3:$B$54,0),MATCH(FINAL!E$56,data!$C$2:$Z$2,0))</f>
        <v>135281</v>
      </c>
      <c r="F8" s="9">
        <f>INDEX(data!$C$3:$Z$54,MATCH(FINAL!$B8,data!$B$3:$B$54,0),MATCH(FINAL!F$55,data!$C$2:$Z$2,0))</f>
        <v>139904</v>
      </c>
      <c r="G8" s="9" t="s">
        <v>161</v>
      </c>
      <c r="H8" s="9" t="s">
        <v>161</v>
      </c>
      <c r="I8" s="9" t="s">
        <v>161</v>
      </c>
      <c r="J8" s="9" t="s">
        <v>161</v>
      </c>
      <c r="K8" s="9">
        <v>0</v>
      </c>
      <c r="L8" s="9">
        <v>0</v>
      </c>
      <c r="M8" s="9">
        <v>0</v>
      </c>
      <c r="N8" s="9">
        <f>INDEX(data!$C$3:$Z$54,MATCH(FINAL!$B8,data!$B$3:$B$54,0),MATCH(FINAL!N$55,data!$C$2:$Z$2,0))</f>
        <v>118436</v>
      </c>
      <c r="O8" s="9">
        <f>INDEX(data!$C$3:$Z$54,MATCH(FINAL!$B8,data!$B$3:$B$54,0),MATCH(FINAL!O$55,data!$C$2:$Z$2,0))</f>
        <v>344513</v>
      </c>
      <c r="P8" s="9">
        <f>INDEX(data!$C$3:$Z$54,MATCH(FINAL!$B8,data!$B$3:$B$54,0),MATCH(FINAL!P$55,data!$C$2:$Z$2,0))</f>
        <v>61576</v>
      </c>
      <c r="Q8" s="9">
        <f>INDEX(data!$C$3:$Z$54,MATCH(FINAL!$B8,data!$B$3:$B$54,0),MATCH(FINAL!Q$55,data!$C$2:$Z$2,0))</f>
        <v>791707</v>
      </c>
      <c r="R8" s="9">
        <f>INDEX(data!$C$3:$Z$54,MATCH(FINAL!$B8,data!$B$3:$B$54,0),MATCH(FINAL!R$55,data!$C$2:$Z$2,0))</f>
        <v>108092</v>
      </c>
      <c r="S8" s="9">
        <f>INDEX(data!$C$3:$Z$54,MATCH(FINAL!$B8,data!$B$3:$B$54,0),MATCH(FINAL!S$55,data!$C$2:$Z$2,0))</f>
        <v>1417866</v>
      </c>
      <c r="T8" s="9">
        <f>INDEX(data!$C$3:$Z$54,MATCH(FINAL!$B8,data!$B$3:$B$54,0),MATCH(FINAL!T$55,data!$C$2:$Z$2,0))</f>
        <v>940634</v>
      </c>
      <c r="U8" s="9">
        <f>INDEX(data!$C$3:$Z$54,MATCH(FINAL!$B8,data!$B$3:$B$54,0),MATCH(FINAL!U$55,data!$C$2:$Z$2,0))</f>
        <v>238560</v>
      </c>
    </row>
    <row r="9" spans="1:21">
      <c r="A9" s="12" t="s">
        <v>51</v>
      </c>
      <c r="B9" s="7" t="s">
        <v>104</v>
      </c>
      <c r="C9" s="9">
        <v>0</v>
      </c>
      <c r="D9" s="9">
        <f>INDEX(data!$C$3:$Z$54,MATCH(FINAL!$B9,data!$B$3:$B$54,0),MATCH(FINAL!D$55,data!$C$2:$Z$2,0))+INDEX(data!$C$3:$Z$54,MATCH(FINAL!$B9,data!$B$3:$B$54,0),MATCH(FINAL!D$56,data!$C$2:$Z$2,0))</f>
        <v>1125942</v>
      </c>
      <c r="E9" s="9">
        <f>INDEX(data!$C$3:$Z$54,MATCH(FINAL!$B9,data!$B$3:$B$54,0),MATCH(FINAL!E$55,data!$C$2:$Z$2,0))+INDEX(data!$C$3:$Z$54,MATCH(FINAL!$B9,data!$B$3:$B$54,0),MATCH(FINAL!E$56,data!$C$2:$Z$2,0))</f>
        <v>1883</v>
      </c>
      <c r="F9" s="9">
        <f>INDEX(data!$C$3:$Z$54,MATCH(FINAL!$B9,data!$B$3:$B$54,0),MATCH(FINAL!F$55,data!$C$2:$Z$2,0))</f>
        <v>54461</v>
      </c>
      <c r="G9" s="9" t="s">
        <v>161</v>
      </c>
      <c r="H9" s="9" t="s">
        <v>161</v>
      </c>
      <c r="I9" s="9" t="s">
        <v>161</v>
      </c>
      <c r="J9" s="9" t="s">
        <v>161</v>
      </c>
      <c r="K9" s="9">
        <v>0</v>
      </c>
      <c r="L9" s="9">
        <v>0</v>
      </c>
      <c r="M9" s="9">
        <v>0</v>
      </c>
      <c r="N9" s="9">
        <f>INDEX(data!$C$3:$Z$54,MATCH(FINAL!$B9,data!$B$3:$B$54,0),MATCH(FINAL!N$55,data!$C$2:$Z$2,0))</f>
        <v>141078</v>
      </c>
      <c r="O9" s="9">
        <f>INDEX(data!$C$3:$Z$54,MATCH(FINAL!$B9,data!$B$3:$B$54,0),MATCH(FINAL!O$55,data!$C$2:$Z$2,0))</f>
        <v>112801</v>
      </c>
      <c r="P9" s="9">
        <f>INDEX(data!$C$3:$Z$54,MATCH(FINAL!$B9,data!$B$3:$B$54,0),MATCH(FINAL!P$55,data!$C$2:$Z$2,0))</f>
        <v>9280</v>
      </c>
      <c r="Q9" s="9">
        <f>INDEX(data!$C$3:$Z$54,MATCH(FINAL!$B9,data!$B$3:$B$54,0),MATCH(FINAL!Q$55,data!$C$2:$Z$2,0))</f>
        <v>377451</v>
      </c>
      <c r="R9" s="9">
        <f>INDEX(data!$C$3:$Z$54,MATCH(FINAL!$B9,data!$B$3:$B$54,0),MATCH(FINAL!R$55,data!$C$2:$Z$2,0))</f>
        <v>242735</v>
      </c>
      <c r="S9" s="9">
        <f>INDEX(data!$C$3:$Z$54,MATCH(FINAL!$B9,data!$B$3:$B$54,0),MATCH(FINAL!S$55,data!$C$2:$Z$2,0))</f>
        <v>288418</v>
      </c>
      <c r="T9" s="9">
        <f>INDEX(data!$C$3:$Z$54,MATCH(FINAL!$B9,data!$B$3:$B$54,0),MATCH(FINAL!T$55,data!$C$2:$Z$2,0))</f>
        <v>456004</v>
      </c>
      <c r="U9" s="9">
        <f>INDEX(data!$C$3:$Z$54,MATCH(FINAL!$B9,data!$B$3:$B$54,0),MATCH(FINAL!U$55,data!$C$2:$Z$2,0))</f>
        <v>13675</v>
      </c>
    </row>
    <row r="10" spans="1:21">
      <c r="A10" s="12" t="s">
        <v>20</v>
      </c>
      <c r="B10" s="7" t="s">
        <v>73</v>
      </c>
      <c r="C10" s="9">
        <v>0</v>
      </c>
      <c r="D10" s="9">
        <f>INDEX(data!$C$3:$Z$54,MATCH(FINAL!$B10,data!$B$3:$B$54,0),MATCH(FINAL!D$55,data!$C$2:$Z$2,0))+INDEX(data!$C$3:$Z$54,MATCH(FINAL!$B10,data!$B$3:$B$54,0),MATCH(FINAL!D$56,data!$C$2:$Z$2,0))</f>
        <v>723933</v>
      </c>
      <c r="E10" s="9">
        <f>INDEX(data!$C$3:$Z$54,MATCH(FINAL!$B10,data!$B$3:$B$54,0),MATCH(FINAL!E$55,data!$C$2:$Z$2,0))+INDEX(data!$C$3:$Z$54,MATCH(FINAL!$B10,data!$B$3:$B$54,0),MATCH(FINAL!E$56,data!$C$2:$Z$2,0))</f>
        <v>275131</v>
      </c>
      <c r="F10" s="9">
        <f>INDEX(data!$C$3:$Z$54,MATCH(FINAL!$B10,data!$B$3:$B$54,0),MATCH(FINAL!F$55,data!$C$2:$Z$2,0))</f>
        <v>16862</v>
      </c>
      <c r="G10" s="9" t="s">
        <v>161</v>
      </c>
      <c r="H10" s="9" t="s">
        <v>161</v>
      </c>
      <c r="I10" s="9" t="s">
        <v>161</v>
      </c>
      <c r="J10" s="9" t="s">
        <v>161</v>
      </c>
      <c r="K10" s="9">
        <v>0</v>
      </c>
      <c r="L10" s="9">
        <v>0</v>
      </c>
      <c r="M10" s="9">
        <v>0</v>
      </c>
      <c r="N10" s="9">
        <f>INDEX(data!$C$3:$Z$54,MATCH(FINAL!$B10,data!$B$3:$B$54,0),MATCH(FINAL!N$55,data!$C$2:$Z$2,0))</f>
        <v>9902</v>
      </c>
      <c r="O10" s="9">
        <f>INDEX(data!$C$3:$Z$54,MATCH(FINAL!$B10,data!$B$3:$B$54,0),MATCH(FINAL!O$55,data!$C$2:$Z$2,0))</f>
        <v>14655</v>
      </c>
      <c r="P10" s="9">
        <f>INDEX(data!$C$3:$Z$54,MATCH(FINAL!$B10,data!$B$3:$B$54,0),MATCH(FINAL!P$55,data!$C$2:$Z$2,0))</f>
        <v>2601</v>
      </c>
      <c r="Q10" s="9">
        <f>INDEX(data!$C$3:$Z$54,MATCH(FINAL!$B10,data!$B$3:$B$54,0),MATCH(FINAL!Q$55,data!$C$2:$Z$2,0))</f>
        <v>151058</v>
      </c>
      <c r="R10" s="9">
        <f>INDEX(data!$C$3:$Z$54,MATCH(FINAL!$B10,data!$B$3:$B$54,0),MATCH(FINAL!R$55,data!$C$2:$Z$2,0))</f>
        <v>70722</v>
      </c>
      <c r="S10" s="9">
        <f>INDEX(data!$C$3:$Z$54,MATCH(FINAL!$B10,data!$B$3:$B$54,0),MATCH(FINAL!S$55,data!$C$2:$Z$2,0))</f>
        <v>73508</v>
      </c>
      <c r="T10" s="9">
        <f>INDEX(data!$C$3:$Z$54,MATCH(FINAL!$B10,data!$B$3:$B$54,0),MATCH(FINAL!T$55,data!$C$2:$Z$2,0))</f>
        <v>345676</v>
      </c>
      <c r="U10" s="9">
        <f>INDEX(data!$C$3:$Z$54,MATCH(FINAL!$B10,data!$B$3:$B$54,0),MATCH(FINAL!U$55,data!$C$2:$Z$2,0))</f>
        <v>0</v>
      </c>
    </row>
    <row r="11" spans="1:21">
      <c r="A11" s="12" t="s">
        <v>56</v>
      </c>
      <c r="B11" s="7" t="s">
        <v>109</v>
      </c>
      <c r="C11" s="9">
        <v>0</v>
      </c>
      <c r="D11" s="9">
        <f>INDEX(data!$C$3:$Z$54,MATCH(FINAL!$B11,data!$B$3:$B$54,0),MATCH(FINAL!D$55,data!$C$2:$Z$2,0))+INDEX(data!$C$3:$Z$54,MATCH(FINAL!$B11,data!$B$3:$B$54,0),MATCH(FINAL!D$56,data!$C$2:$Z$2,0))</f>
        <v>28358</v>
      </c>
      <c r="E11" s="9">
        <f>INDEX(data!$C$3:$Z$54,MATCH(FINAL!$B11,data!$B$3:$B$54,0),MATCH(FINAL!E$55,data!$C$2:$Z$2,0))+INDEX(data!$C$3:$Z$54,MATCH(FINAL!$B11,data!$B$3:$B$54,0),MATCH(FINAL!E$56,data!$C$2:$Z$2,0))</f>
        <v>132</v>
      </c>
      <c r="F11" s="9">
        <f>INDEX(data!$C$3:$Z$54,MATCH(FINAL!$B11,data!$B$3:$B$54,0),MATCH(FINAL!F$55,data!$C$2:$Z$2,0))</f>
        <v>904103</v>
      </c>
      <c r="G11" s="9" t="s">
        <v>161</v>
      </c>
      <c r="H11" s="9" t="s">
        <v>161</v>
      </c>
      <c r="I11" s="9" t="s">
        <v>161</v>
      </c>
      <c r="J11" s="9" t="s">
        <v>161</v>
      </c>
      <c r="K11" s="9">
        <v>0</v>
      </c>
      <c r="L11" s="9">
        <v>0</v>
      </c>
      <c r="M11" s="9">
        <v>0</v>
      </c>
      <c r="N11" s="9">
        <f>INDEX(data!$C$3:$Z$54,MATCH(FINAL!$B11,data!$B$3:$B$54,0),MATCH(FINAL!N$55,data!$C$2:$Z$2,0))</f>
        <v>30025</v>
      </c>
      <c r="O11" s="9">
        <f>INDEX(data!$C$3:$Z$54,MATCH(FINAL!$B11,data!$B$3:$B$54,0),MATCH(FINAL!O$55,data!$C$2:$Z$2,0))</f>
        <v>22558</v>
      </c>
      <c r="P11" s="9">
        <f>INDEX(data!$C$3:$Z$54,MATCH(FINAL!$B11,data!$B$3:$B$54,0),MATCH(FINAL!P$55,data!$C$2:$Z$2,0))</f>
        <v>0</v>
      </c>
      <c r="Q11" s="9">
        <f>INDEX(data!$C$3:$Z$54,MATCH(FINAL!$B11,data!$B$3:$B$54,0),MATCH(FINAL!Q$55,data!$C$2:$Z$2,0))</f>
        <v>262423</v>
      </c>
      <c r="R11" s="9">
        <f>INDEX(data!$C$3:$Z$54,MATCH(FINAL!$B11,data!$B$3:$B$54,0),MATCH(FINAL!R$55,data!$C$2:$Z$2,0))</f>
        <v>5218</v>
      </c>
      <c r="S11" s="9">
        <f>INDEX(data!$C$3:$Z$54,MATCH(FINAL!$B11,data!$B$3:$B$54,0),MATCH(FINAL!S$55,data!$C$2:$Z$2,0))</f>
        <v>137352</v>
      </c>
      <c r="T11" s="9">
        <f>INDEX(data!$C$3:$Z$54,MATCH(FINAL!$B11,data!$B$3:$B$54,0),MATCH(FINAL!T$55,data!$C$2:$Z$2,0))</f>
        <v>0</v>
      </c>
      <c r="U11" s="9">
        <f>INDEX(data!$C$3:$Z$54,MATCH(FINAL!$B11,data!$B$3:$B$54,0),MATCH(FINAL!U$55,data!$C$2:$Z$2,0))</f>
        <v>0</v>
      </c>
    </row>
    <row r="12" spans="1:21">
      <c r="A12" s="12" t="s">
        <v>21</v>
      </c>
      <c r="B12" s="7" t="s">
        <v>74</v>
      </c>
      <c r="C12" s="9">
        <v>0</v>
      </c>
      <c r="D12" s="9">
        <f>INDEX(data!$C$3:$Z$54,MATCH(FINAL!$B12,data!$B$3:$B$54,0),MATCH(FINAL!D$55,data!$C$2:$Z$2,0))+INDEX(data!$C$3:$Z$54,MATCH(FINAL!$B12,data!$B$3:$B$54,0),MATCH(FINAL!D$56,data!$C$2:$Z$2,0))</f>
        <v>3024412</v>
      </c>
      <c r="E12" s="9">
        <f>INDEX(data!$C$3:$Z$54,MATCH(FINAL!$B12,data!$B$3:$B$54,0),MATCH(FINAL!E$55,data!$C$2:$Z$2,0))+INDEX(data!$C$3:$Z$54,MATCH(FINAL!$B12,data!$B$3:$B$54,0),MATCH(FINAL!E$56,data!$C$2:$Z$2,0))</f>
        <v>1273789</v>
      </c>
      <c r="F12" s="9">
        <f>INDEX(data!$C$3:$Z$54,MATCH(FINAL!$B12,data!$B$3:$B$54,0),MATCH(FINAL!F$55,data!$C$2:$Z$2,0))</f>
        <v>303073</v>
      </c>
      <c r="G12" s="9" t="s">
        <v>161</v>
      </c>
      <c r="H12" s="9" t="s">
        <v>161</v>
      </c>
      <c r="I12" s="9" t="s">
        <v>161</v>
      </c>
      <c r="J12" s="9" t="s">
        <v>161</v>
      </c>
      <c r="K12" s="9">
        <v>0</v>
      </c>
      <c r="L12" s="9">
        <v>0</v>
      </c>
      <c r="M12" s="9">
        <v>0</v>
      </c>
      <c r="N12" s="9">
        <f>INDEX(data!$C$3:$Z$54,MATCH(FINAL!$B12,data!$B$3:$B$54,0),MATCH(FINAL!N$55,data!$C$2:$Z$2,0))</f>
        <v>292937</v>
      </c>
      <c r="O12" s="9">
        <f>INDEX(data!$C$3:$Z$54,MATCH(FINAL!$B12,data!$B$3:$B$54,0),MATCH(FINAL!O$55,data!$C$2:$Z$2,0))</f>
        <v>609487</v>
      </c>
      <c r="P12" s="9">
        <f>INDEX(data!$C$3:$Z$54,MATCH(FINAL!$B12,data!$B$3:$B$54,0),MATCH(FINAL!P$55,data!$C$2:$Z$2,0))</f>
        <v>397854</v>
      </c>
      <c r="Q12" s="9">
        <f>INDEX(data!$C$3:$Z$54,MATCH(FINAL!$B12,data!$B$3:$B$54,0),MATCH(FINAL!Q$55,data!$C$2:$Z$2,0))</f>
        <v>3026327</v>
      </c>
      <c r="R12" s="9">
        <f>INDEX(data!$C$3:$Z$54,MATCH(FINAL!$B12,data!$B$3:$B$54,0),MATCH(FINAL!R$55,data!$C$2:$Z$2,0))</f>
        <v>2235356</v>
      </c>
      <c r="S12" s="9">
        <f>INDEX(data!$C$3:$Z$54,MATCH(FINAL!$B12,data!$B$3:$B$54,0),MATCH(FINAL!S$55,data!$C$2:$Z$2,0))</f>
        <v>3789283</v>
      </c>
      <c r="T12" s="9">
        <f>INDEX(data!$C$3:$Z$54,MATCH(FINAL!$B12,data!$B$3:$B$54,0),MATCH(FINAL!T$55,data!$C$2:$Z$2,0))</f>
        <v>5288669</v>
      </c>
      <c r="U12" s="9">
        <f>INDEX(data!$C$3:$Z$54,MATCH(FINAL!$B12,data!$B$3:$B$54,0),MATCH(FINAL!U$55,data!$C$2:$Z$2,0))</f>
        <v>246573</v>
      </c>
    </row>
    <row r="13" spans="1:21">
      <c r="A13" s="12" t="s">
        <v>55</v>
      </c>
      <c r="B13" s="7" t="s">
        <v>108</v>
      </c>
      <c r="C13" s="9">
        <v>0</v>
      </c>
      <c r="D13" s="9">
        <f>INDEX(data!$C$3:$Z$54,MATCH(FINAL!$B13,data!$B$3:$B$54,0),MATCH(FINAL!D$55,data!$C$2:$Z$2,0))+INDEX(data!$C$3:$Z$54,MATCH(FINAL!$B13,data!$B$3:$B$54,0),MATCH(FINAL!D$56,data!$C$2:$Z$2,0))</f>
        <v>2610351</v>
      </c>
      <c r="E13" s="9">
        <f>INDEX(data!$C$3:$Z$54,MATCH(FINAL!$B13,data!$B$3:$B$54,0),MATCH(FINAL!E$55,data!$C$2:$Z$2,0))+INDEX(data!$C$3:$Z$54,MATCH(FINAL!$B13,data!$B$3:$B$54,0),MATCH(FINAL!E$56,data!$C$2:$Z$2,0))</f>
        <v>34123</v>
      </c>
      <c r="F13" s="9">
        <f>INDEX(data!$C$3:$Z$54,MATCH(FINAL!$B13,data!$B$3:$B$54,0),MATCH(FINAL!F$55,data!$C$2:$Z$2,0))</f>
        <v>174044</v>
      </c>
      <c r="G13" s="9" t="s">
        <v>161</v>
      </c>
      <c r="H13" s="9" t="s">
        <v>161</v>
      </c>
      <c r="I13" s="9" t="s">
        <v>161</v>
      </c>
      <c r="J13" s="9" t="s">
        <v>161</v>
      </c>
      <c r="K13" s="9">
        <v>0</v>
      </c>
      <c r="L13" s="9">
        <v>0</v>
      </c>
      <c r="M13" s="9">
        <v>0</v>
      </c>
      <c r="N13" s="9">
        <f>INDEX(data!$C$3:$Z$54,MATCH(FINAL!$B13,data!$B$3:$B$54,0),MATCH(FINAL!N$55,data!$C$2:$Z$2,0))</f>
        <v>109502</v>
      </c>
      <c r="O13" s="9">
        <f>INDEX(data!$C$3:$Z$54,MATCH(FINAL!$B13,data!$B$3:$B$54,0),MATCH(FINAL!O$55,data!$C$2:$Z$2,0))</f>
        <v>222282</v>
      </c>
      <c r="P13" s="9">
        <f>INDEX(data!$C$3:$Z$54,MATCH(FINAL!$B13,data!$B$3:$B$54,0),MATCH(FINAL!P$55,data!$C$2:$Z$2,0))</f>
        <v>35162</v>
      </c>
      <c r="Q13" s="9">
        <f>INDEX(data!$C$3:$Z$54,MATCH(FINAL!$B13,data!$B$3:$B$54,0),MATCH(FINAL!Q$55,data!$C$2:$Z$2,0))</f>
        <v>1241714</v>
      </c>
      <c r="R13" s="9">
        <f>INDEX(data!$C$3:$Z$54,MATCH(FINAL!$B13,data!$B$3:$B$54,0),MATCH(FINAL!R$55,data!$C$2:$Z$2,0))</f>
        <v>597048</v>
      </c>
      <c r="S13" s="9">
        <f>INDEX(data!$C$3:$Z$54,MATCH(FINAL!$B13,data!$B$3:$B$54,0),MATCH(FINAL!S$55,data!$C$2:$Z$2,0))</f>
        <v>2012272</v>
      </c>
      <c r="T13" s="9">
        <f>INDEX(data!$C$3:$Z$54,MATCH(FINAL!$B13,data!$B$3:$B$54,0),MATCH(FINAL!T$55,data!$C$2:$Z$2,0))</f>
        <v>1833403</v>
      </c>
      <c r="U13" s="9">
        <f>INDEX(data!$C$3:$Z$54,MATCH(FINAL!$B13,data!$B$3:$B$54,0),MATCH(FINAL!U$55,data!$C$2:$Z$2,0))</f>
        <v>781019</v>
      </c>
    </row>
    <row r="14" spans="1:21">
      <c r="A14" s="12" t="s">
        <v>8</v>
      </c>
      <c r="B14" s="7" t="s">
        <v>61</v>
      </c>
      <c r="C14" s="9">
        <v>0</v>
      </c>
      <c r="D14" s="9">
        <f>INDEX(data!$C$3:$Z$54,MATCH(FINAL!$B14,data!$B$3:$B$54,0),MATCH(FINAL!D$55,data!$C$2:$Z$2,0))+INDEX(data!$C$3:$Z$54,MATCH(FINAL!$B14,data!$B$3:$B$54,0),MATCH(FINAL!D$56,data!$C$2:$Z$2,0))</f>
        <v>373320</v>
      </c>
      <c r="E14" s="9">
        <f>INDEX(data!$C$3:$Z$54,MATCH(FINAL!$B14,data!$B$3:$B$54,0),MATCH(FINAL!E$55,data!$C$2:$Z$2,0))+INDEX(data!$C$3:$Z$54,MATCH(FINAL!$B14,data!$B$3:$B$54,0),MATCH(FINAL!E$56,data!$C$2:$Z$2,0))</f>
        <v>4364</v>
      </c>
      <c r="F14" s="9">
        <f>INDEX(data!$C$3:$Z$54,MATCH(FINAL!$B14,data!$B$3:$B$54,0),MATCH(FINAL!F$55,data!$C$2:$Z$2,0))</f>
        <v>59117</v>
      </c>
      <c r="G14" s="9" t="s">
        <v>161</v>
      </c>
      <c r="H14" s="9" t="s">
        <v>161</v>
      </c>
      <c r="I14" s="9" t="s">
        <v>161</v>
      </c>
      <c r="J14" s="9" t="s">
        <v>161</v>
      </c>
      <c r="K14" s="9">
        <v>0</v>
      </c>
      <c r="L14" s="9">
        <v>0</v>
      </c>
      <c r="M14" s="9">
        <v>0</v>
      </c>
      <c r="N14" s="9">
        <f>INDEX(data!$C$3:$Z$54,MATCH(FINAL!$B14,data!$B$3:$B$54,0),MATCH(FINAL!N$55,data!$C$2:$Z$2,0))</f>
        <v>20163</v>
      </c>
      <c r="O14" s="9">
        <f>INDEX(data!$C$3:$Z$54,MATCH(FINAL!$B14,data!$B$3:$B$54,0),MATCH(FINAL!O$55,data!$C$2:$Z$2,0))</f>
        <v>40208</v>
      </c>
      <c r="P14" s="9">
        <f>INDEX(data!$C$3:$Z$54,MATCH(FINAL!$B14,data!$B$3:$B$54,0),MATCH(FINAL!P$55,data!$C$2:$Z$2,0))</f>
        <v>19536</v>
      </c>
      <c r="Q14" s="9">
        <f>INDEX(data!$C$3:$Z$54,MATCH(FINAL!$B14,data!$B$3:$B$54,0),MATCH(FINAL!Q$55,data!$C$2:$Z$2,0))</f>
        <v>377159</v>
      </c>
      <c r="R14" s="9">
        <f>INDEX(data!$C$3:$Z$54,MATCH(FINAL!$B14,data!$B$3:$B$54,0),MATCH(FINAL!R$55,data!$C$2:$Z$2,0))</f>
        <v>128805</v>
      </c>
      <c r="S14" s="9">
        <f>INDEX(data!$C$3:$Z$54,MATCH(FINAL!$B14,data!$B$3:$B$54,0),MATCH(FINAL!S$55,data!$C$2:$Z$2,0))</f>
        <v>280595</v>
      </c>
      <c r="T14" s="9">
        <f>INDEX(data!$C$3:$Z$54,MATCH(FINAL!$B14,data!$B$3:$B$54,0),MATCH(FINAL!T$55,data!$C$2:$Z$2,0))</f>
        <v>0</v>
      </c>
      <c r="U14" s="9">
        <f>INDEX(data!$C$3:$Z$54,MATCH(FINAL!$B14,data!$B$3:$B$54,0),MATCH(FINAL!U$55,data!$C$2:$Z$2,0))</f>
        <v>0</v>
      </c>
    </row>
    <row r="15" spans="1:21">
      <c r="A15" s="12" t="s">
        <v>13</v>
      </c>
      <c r="B15" s="7" t="s">
        <v>66</v>
      </c>
      <c r="C15" s="9">
        <v>0</v>
      </c>
      <c r="D15" s="9">
        <f>INDEX(data!$C$3:$Z$54,MATCH(FINAL!$B15,data!$B$3:$B$54,0),MATCH(FINAL!D$55,data!$C$2:$Z$2,0))+INDEX(data!$C$3:$Z$54,MATCH(FINAL!$B15,data!$B$3:$B$54,0),MATCH(FINAL!D$56,data!$C$2:$Z$2,0))</f>
        <v>443980</v>
      </c>
      <c r="E15" s="9">
        <f>INDEX(data!$C$3:$Z$54,MATCH(FINAL!$B15,data!$B$3:$B$54,0),MATCH(FINAL!E$55,data!$C$2:$Z$2,0))+INDEX(data!$C$3:$Z$54,MATCH(FINAL!$B15,data!$B$3:$B$54,0),MATCH(FINAL!E$56,data!$C$2:$Z$2,0))</f>
        <v>33762</v>
      </c>
      <c r="F15" s="9">
        <f>INDEX(data!$C$3:$Z$54,MATCH(FINAL!$B15,data!$B$3:$B$54,0),MATCH(FINAL!F$55,data!$C$2:$Z$2,0))</f>
        <v>3162</v>
      </c>
      <c r="G15" s="9" t="s">
        <v>161</v>
      </c>
      <c r="H15" s="9" t="s">
        <v>161</v>
      </c>
      <c r="I15" s="9" t="s">
        <v>161</v>
      </c>
      <c r="J15" s="9" t="s">
        <v>161</v>
      </c>
      <c r="K15" s="9">
        <v>0</v>
      </c>
      <c r="L15" s="9">
        <v>0</v>
      </c>
      <c r="M15" s="9">
        <v>0</v>
      </c>
      <c r="N15" s="9">
        <f>INDEX(data!$C$3:$Z$54,MATCH(FINAL!$B15,data!$B$3:$B$54,0),MATCH(FINAL!N$55,data!$C$2:$Z$2,0))</f>
        <v>25177</v>
      </c>
      <c r="O15" s="9">
        <f>INDEX(data!$C$3:$Z$54,MATCH(FINAL!$B15,data!$B$3:$B$54,0),MATCH(FINAL!O$55,data!$C$2:$Z$2,0))</f>
        <v>36948</v>
      </c>
      <c r="P15" s="9">
        <f>INDEX(data!$C$3:$Z$54,MATCH(FINAL!$B15,data!$B$3:$B$54,0),MATCH(FINAL!P$55,data!$C$2:$Z$2,0))</f>
        <v>77583</v>
      </c>
      <c r="Q15" s="9">
        <f>INDEX(data!$C$3:$Z$54,MATCH(FINAL!$B15,data!$B$3:$B$54,0),MATCH(FINAL!Q$55,data!$C$2:$Z$2,0))</f>
        <v>199217</v>
      </c>
      <c r="R15" s="9">
        <f>INDEX(data!$C$3:$Z$54,MATCH(FINAL!$B15,data!$B$3:$B$54,0),MATCH(FINAL!R$55,data!$C$2:$Z$2,0))</f>
        <v>136039</v>
      </c>
      <c r="S15" s="9">
        <f>INDEX(data!$C$3:$Z$54,MATCH(FINAL!$B15,data!$B$3:$B$54,0),MATCH(FINAL!S$55,data!$C$2:$Z$2,0))</f>
        <v>124809</v>
      </c>
      <c r="T15" s="9">
        <f>INDEX(data!$C$3:$Z$54,MATCH(FINAL!$B15,data!$B$3:$B$54,0),MATCH(FINAL!T$55,data!$C$2:$Z$2,0))</f>
        <v>81164</v>
      </c>
      <c r="U15" s="9">
        <f>INDEX(data!$C$3:$Z$54,MATCH(FINAL!$B15,data!$B$3:$B$54,0),MATCH(FINAL!U$55,data!$C$2:$Z$2,0))</f>
        <v>0</v>
      </c>
    </row>
    <row r="16" spans="1:21">
      <c r="A16" s="12" t="s">
        <v>46</v>
      </c>
      <c r="B16" s="7" t="s">
        <v>99</v>
      </c>
      <c r="C16" s="9">
        <v>0</v>
      </c>
      <c r="D16" s="9">
        <f>INDEX(data!$C$3:$Z$54,MATCH(FINAL!$B16,data!$B$3:$B$54,0),MATCH(FINAL!D$55,data!$C$2:$Z$2,0))+INDEX(data!$C$3:$Z$54,MATCH(FINAL!$B16,data!$B$3:$B$54,0),MATCH(FINAL!D$56,data!$C$2:$Z$2,0))</f>
        <v>3715450</v>
      </c>
      <c r="E16" s="9">
        <f>INDEX(data!$C$3:$Z$54,MATCH(FINAL!$B16,data!$B$3:$B$54,0),MATCH(FINAL!E$55,data!$C$2:$Z$2,0))+INDEX(data!$C$3:$Z$54,MATCH(FINAL!$B16,data!$B$3:$B$54,0),MATCH(FINAL!E$56,data!$C$2:$Z$2,0))</f>
        <v>725280</v>
      </c>
      <c r="F16" s="9">
        <f>INDEX(data!$C$3:$Z$54,MATCH(FINAL!$B16,data!$B$3:$B$54,0),MATCH(FINAL!F$55,data!$C$2:$Z$2,0))</f>
        <v>906599</v>
      </c>
      <c r="G16" s="9" t="s">
        <v>161</v>
      </c>
      <c r="H16" s="9" t="s">
        <v>161</v>
      </c>
      <c r="I16" s="9" t="s">
        <v>161</v>
      </c>
      <c r="J16" s="9" t="s">
        <v>161</v>
      </c>
      <c r="K16" s="9">
        <v>0</v>
      </c>
      <c r="L16" s="9">
        <v>0</v>
      </c>
      <c r="M16" s="9">
        <v>0</v>
      </c>
      <c r="N16" s="9">
        <f>INDEX(data!$C$3:$Z$54,MATCH(FINAL!$B16,data!$B$3:$B$54,0),MATCH(FINAL!N$55,data!$C$2:$Z$2,0))</f>
        <v>197784</v>
      </c>
      <c r="O16" s="9">
        <f>INDEX(data!$C$3:$Z$54,MATCH(FINAL!$B16,data!$B$3:$B$54,0),MATCH(FINAL!O$55,data!$C$2:$Z$2,0))</f>
        <v>969829</v>
      </c>
      <c r="P16" s="9">
        <f>INDEX(data!$C$3:$Z$54,MATCH(FINAL!$B16,data!$B$3:$B$54,0),MATCH(FINAL!P$55,data!$C$2:$Z$2,0))</f>
        <v>56310</v>
      </c>
      <c r="Q16" s="9">
        <f>INDEX(data!$C$3:$Z$54,MATCH(FINAL!$B16,data!$B$3:$B$54,0),MATCH(FINAL!Q$55,data!$C$2:$Z$2,0))</f>
        <v>1195385</v>
      </c>
      <c r="R16" s="9">
        <f>INDEX(data!$C$3:$Z$54,MATCH(FINAL!$B16,data!$B$3:$B$54,0),MATCH(FINAL!R$55,data!$C$2:$Z$2,0))</f>
        <v>263807</v>
      </c>
      <c r="S16" s="9">
        <f>INDEX(data!$C$3:$Z$54,MATCH(FINAL!$B16,data!$B$3:$B$54,0),MATCH(FINAL!S$55,data!$C$2:$Z$2,0))</f>
        <v>2058601</v>
      </c>
      <c r="T16" s="9">
        <f>INDEX(data!$C$3:$Z$54,MATCH(FINAL!$B16,data!$B$3:$B$54,0),MATCH(FINAL!T$55,data!$C$2:$Z$2,0))</f>
        <v>1011456</v>
      </c>
      <c r="U16" s="9">
        <f>INDEX(data!$C$3:$Z$54,MATCH(FINAL!$B16,data!$B$3:$B$54,0),MATCH(FINAL!U$55,data!$C$2:$Z$2,0))</f>
        <v>94742</v>
      </c>
    </row>
    <row r="17" spans="1:21">
      <c r="A17" s="12" t="s">
        <v>14</v>
      </c>
      <c r="B17" s="7" t="s">
        <v>67</v>
      </c>
      <c r="C17" s="9">
        <v>0</v>
      </c>
      <c r="D17" s="9">
        <f>INDEX(data!$C$3:$Z$54,MATCH(FINAL!$B17,data!$B$3:$B$54,0),MATCH(FINAL!D$55,data!$C$2:$Z$2,0))+INDEX(data!$C$3:$Z$54,MATCH(FINAL!$B17,data!$B$3:$B$54,0),MATCH(FINAL!D$56,data!$C$2:$Z$2,0))</f>
        <v>3330116</v>
      </c>
      <c r="E17" s="9">
        <f>INDEX(data!$C$3:$Z$54,MATCH(FINAL!$B17,data!$B$3:$B$54,0),MATCH(FINAL!E$55,data!$C$2:$Z$2,0))+INDEX(data!$C$3:$Z$54,MATCH(FINAL!$B17,data!$B$3:$B$54,0),MATCH(FINAL!E$56,data!$C$2:$Z$2,0))</f>
        <v>5901</v>
      </c>
      <c r="F17" s="9">
        <f>INDEX(data!$C$3:$Z$54,MATCH(FINAL!$B17,data!$B$3:$B$54,0),MATCH(FINAL!F$55,data!$C$2:$Z$2,0))</f>
        <v>46088</v>
      </c>
      <c r="G17" s="9" t="s">
        <v>161</v>
      </c>
      <c r="H17" s="9" t="s">
        <v>161</v>
      </c>
      <c r="I17" s="9" t="s">
        <v>161</v>
      </c>
      <c r="J17" s="9" t="s">
        <v>161</v>
      </c>
      <c r="K17" s="9">
        <v>0</v>
      </c>
      <c r="L17" s="9">
        <v>0</v>
      </c>
      <c r="M17" s="9">
        <v>0</v>
      </c>
      <c r="N17" s="9">
        <f>INDEX(data!$C$3:$Z$54,MATCH(FINAL!$B17,data!$B$3:$B$54,0),MATCH(FINAL!N$55,data!$C$2:$Z$2,0))</f>
        <v>52522</v>
      </c>
      <c r="O17" s="9">
        <f>INDEX(data!$C$3:$Z$54,MATCH(FINAL!$B17,data!$B$3:$B$54,0),MATCH(FINAL!O$55,data!$C$2:$Z$2,0))</f>
        <v>179393</v>
      </c>
      <c r="P17" s="9">
        <f>INDEX(data!$C$3:$Z$54,MATCH(FINAL!$B17,data!$B$3:$B$54,0),MATCH(FINAL!P$55,data!$C$2:$Z$2,0))</f>
        <v>45924</v>
      </c>
      <c r="Q17" s="9">
        <f>INDEX(data!$C$3:$Z$54,MATCH(FINAL!$B17,data!$B$3:$B$54,0),MATCH(FINAL!Q$55,data!$C$2:$Z$2,0))</f>
        <v>1087136</v>
      </c>
      <c r="R17" s="9">
        <f>INDEX(data!$C$3:$Z$54,MATCH(FINAL!$B17,data!$B$3:$B$54,0),MATCH(FINAL!R$55,data!$C$2:$Z$2,0))</f>
        <v>164760</v>
      </c>
      <c r="S17" s="9">
        <f>INDEX(data!$C$3:$Z$54,MATCH(FINAL!$B17,data!$B$3:$B$54,0),MATCH(FINAL!S$55,data!$C$2:$Z$2,0))</f>
        <v>634815</v>
      </c>
      <c r="T17" s="9">
        <f>INDEX(data!$C$3:$Z$54,MATCH(FINAL!$B17,data!$B$3:$B$54,0),MATCH(FINAL!T$55,data!$C$2:$Z$2,0))</f>
        <v>1047099</v>
      </c>
      <c r="U17" s="9">
        <f>INDEX(data!$C$3:$Z$54,MATCH(FINAL!$B17,data!$B$3:$B$54,0),MATCH(FINAL!U$55,data!$C$2:$Z$2,0))</f>
        <v>456804</v>
      </c>
    </row>
    <row r="18" spans="1:21">
      <c r="A18" s="12" t="s">
        <v>29</v>
      </c>
      <c r="B18" s="7" t="s">
        <v>82</v>
      </c>
      <c r="C18" s="9">
        <v>0</v>
      </c>
      <c r="D18" s="9">
        <f>INDEX(data!$C$3:$Z$54,MATCH(FINAL!$B18,data!$B$3:$B$54,0),MATCH(FINAL!D$55,data!$C$2:$Z$2,0))+INDEX(data!$C$3:$Z$54,MATCH(FINAL!$B18,data!$B$3:$B$54,0),MATCH(FINAL!D$56,data!$C$2:$Z$2,0))</f>
        <v>1584525</v>
      </c>
      <c r="E18" s="9">
        <f>INDEX(data!$C$3:$Z$54,MATCH(FINAL!$B18,data!$B$3:$B$54,0),MATCH(FINAL!E$55,data!$C$2:$Z$2,0))+INDEX(data!$C$3:$Z$54,MATCH(FINAL!$B18,data!$B$3:$B$54,0),MATCH(FINAL!E$56,data!$C$2:$Z$2,0))</f>
        <v>9376</v>
      </c>
      <c r="F18" s="9">
        <f>INDEX(data!$C$3:$Z$54,MATCH(FINAL!$B18,data!$B$3:$B$54,0),MATCH(FINAL!F$55,data!$C$2:$Z$2,0))</f>
        <v>25304</v>
      </c>
      <c r="G18" s="9" t="s">
        <v>161</v>
      </c>
      <c r="H18" s="9" t="s">
        <v>161</v>
      </c>
      <c r="I18" s="9" t="s">
        <v>161</v>
      </c>
      <c r="J18" s="9" t="s">
        <v>161</v>
      </c>
      <c r="K18" s="9">
        <v>0</v>
      </c>
      <c r="L18" s="9">
        <v>0</v>
      </c>
      <c r="M18" s="9">
        <v>0</v>
      </c>
      <c r="N18" s="9">
        <f>INDEX(data!$C$3:$Z$54,MATCH(FINAL!$B18,data!$B$3:$B$54,0),MATCH(FINAL!N$55,data!$C$2:$Z$2,0))</f>
        <v>21789</v>
      </c>
      <c r="O18" s="9">
        <f>INDEX(data!$C$3:$Z$54,MATCH(FINAL!$B18,data!$B$3:$B$54,0),MATCH(FINAL!O$55,data!$C$2:$Z$2,0))</f>
        <v>92158</v>
      </c>
      <c r="P18" s="9">
        <f>INDEX(data!$C$3:$Z$54,MATCH(FINAL!$B18,data!$B$3:$B$54,0),MATCH(FINAL!P$55,data!$C$2:$Z$2,0))</f>
        <v>48387</v>
      </c>
      <c r="Q18" s="9">
        <f>INDEX(data!$C$3:$Z$54,MATCH(FINAL!$B18,data!$B$3:$B$54,0),MATCH(FINAL!Q$55,data!$C$2:$Z$2,0))</f>
        <v>495558</v>
      </c>
      <c r="R18" s="9">
        <f>INDEX(data!$C$3:$Z$54,MATCH(FINAL!$B18,data!$B$3:$B$54,0),MATCH(FINAL!R$55,data!$C$2:$Z$2,0))</f>
        <v>260874</v>
      </c>
      <c r="S18" s="9">
        <f>INDEX(data!$C$3:$Z$54,MATCH(FINAL!$B18,data!$B$3:$B$54,0),MATCH(FINAL!S$55,data!$C$2:$Z$2,0))</f>
        <v>473503</v>
      </c>
      <c r="T18" s="9">
        <f>INDEX(data!$C$3:$Z$54,MATCH(FINAL!$B18,data!$B$3:$B$54,0),MATCH(FINAL!T$55,data!$C$2:$Z$2,0))</f>
        <v>508274</v>
      </c>
      <c r="U18" s="9">
        <f>INDEX(data!$C$3:$Z$54,MATCH(FINAL!$B18,data!$B$3:$B$54,0),MATCH(FINAL!U$55,data!$C$2:$Z$2,0))</f>
        <v>59387</v>
      </c>
    </row>
    <row r="19" spans="1:21">
      <c r="A19" s="12" t="s">
        <v>32</v>
      </c>
      <c r="B19" s="7" t="s">
        <v>85</v>
      </c>
      <c r="C19" s="9">
        <v>0</v>
      </c>
      <c r="D19" s="9">
        <f>INDEX(data!$C$3:$Z$54,MATCH(FINAL!$B19,data!$B$3:$B$54,0),MATCH(FINAL!D$55,data!$C$2:$Z$2,0))+INDEX(data!$C$3:$Z$54,MATCH(FINAL!$B19,data!$B$3:$B$54,0),MATCH(FINAL!D$56,data!$C$2:$Z$2,0))</f>
        <v>1213935</v>
      </c>
      <c r="E19" s="9">
        <f>INDEX(data!$C$3:$Z$54,MATCH(FINAL!$B19,data!$B$3:$B$54,0),MATCH(FINAL!E$55,data!$C$2:$Z$2,0))+INDEX(data!$C$3:$Z$54,MATCH(FINAL!$B19,data!$B$3:$B$54,0),MATCH(FINAL!E$56,data!$C$2:$Z$2,0))</f>
        <v>93115</v>
      </c>
      <c r="F19" s="9">
        <f>INDEX(data!$C$3:$Z$54,MATCH(FINAL!$B19,data!$B$3:$B$54,0),MATCH(FINAL!F$55,data!$C$2:$Z$2,0))</f>
        <v>6039</v>
      </c>
      <c r="G19" s="9" t="s">
        <v>161</v>
      </c>
      <c r="H19" s="9" t="s">
        <v>161</v>
      </c>
      <c r="I19" s="9" t="s">
        <v>161</v>
      </c>
      <c r="J19" s="9" t="s">
        <v>161</v>
      </c>
      <c r="K19" s="9">
        <v>0</v>
      </c>
      <c r="L19" s="9">
        <v>0</v>
      </c>
      <c r="M19" s="9">
        <v>0</v>
      </c>
      <c r="N19" s="9">
        <f>INDEX(data!$C$3:$Z$54,MATCH(FINAL!$B19,data!$B$3:$B$54,0),MATCH(FINAL!N$55,data!$C$2:$Z$2,0))</f>
        <v>39011</v>
      </c>
      <c r="O19" s="9">
        <f>INDEX(data!$C$3:$Z$54,MATCH(FINAL!$B19,data!$B$3:$B$54,0),MATCH(FINAL!O$55,data!$C$2:$Z$2,0))</f>
        <v>80760</v>
      </c>
      <c r="P19" s="9">
        <f>INDEX(data!$C$3:$Z$54,MATCH(FINAL!$B19,data!$B$3:$B$54,0),MATCH(FINAL!P$55,data!$C$2:$Z$2,0))</f>
        <v>50795</v>
      </c>
      <c r="Q19" s="9">
        <f>INDEX(data!$C$3:$Z$54,MATCH(FINAL!$B19,data!$B$3:$B$54,0),MATCH(FINAL!Q$55,data!$C$2:$Z$2,0))</f>
        <v>374285</v>
      </c>
      <c r="R19" s="9">
        <f>INDEX(data!$C$3:$Z$54,MATCH(FINAL!$B19,data!$B$3:$B$54,0),MATCH(FINAL!R$55,data!$C$2:$Z$2,0))</f>
        <v>151623</v>
      </c>
      <c r="S19" s="9">
        <f>INDEX(data!$C$3:$Z$54,MATCH(FINAL!$B19,data!$B$3:$B$54,0),MATCH(FINAL!S$55,data!$C$2:$Z$2,0))</f>
        <v>667953</v>
      </c>
      <c r="T19" s="9">
        <f>INDEX(data!$C$3:$Z$54,MATCH(FINAL!$B19,data!$B$3:$B$54,0),MATCH(FINAL!T$55,data!$C$2:$Z$2,0))</f>
        <v>734408</v>
      </c>
      <c r="U19" s="9">
        <f>INDEX(data!$C$3:$Z$54,MATCH(FINAL!$B19,data!$B$3:$B$54,0),MATCH(FINAL!U$55,data!$C$2:$Z$2,0))</f>
        <v>45928</v>
      </c>
    </row>
    <row r="20" spans="1:21">
      <c r="A20" s="12" t="s">
        <v>6</v>
      </c>
      <c r="B20" s="7" t="s">
        <v>59</v>
      </c>
      <c r="C20" s="9">
        <v>0</v>
      </c>
      <c r="D20" s="9">
        <f>INDEX(data!$C$3:$Z$54,MATCH(FINAL!$B20,data!$B$3:$B$54,0),MATCH(FINAL!D$55,data!$C$2:$Z$2,0))+INDEX(data!$C$3:$Z$54,MATCH(FINAL!$B20,data!$B$3:$B$54,0),MATCH(FINAL!D$56,data!$C$2:$Z$2,0))</f>
        <v>1334309</v>
      </c>
      <c r="E20" s="9">
        <f>INDEX(data!$C$3:$Z$54,MATCH(FINAL!$B20,data!$B$3:$B$54,0),MATCH(FINAL!E$55,data!$C$2:$Z$2,0))+INDEX(data!$C$3:$Z$54,MATCH(FINAL!$B20,data!$B$3:$B$54,0),MATCH(FINAL!E$56,data!$C$2:$Z$2,0))</f>
        <v>5600</v>
      </c>
      <c r="F20" s="9">
        <f>INDEX(data!$C$3:$Z$54,MATCH(FINAL!$B20,data!$B$3:$B$54,0),MATCH(FINAL!F$55,data!$C$2:$Z$2,0))</f>
        <v>22372</v>
      </c>
      <c r="G20" s="9" t="s">
        <v>161</v>
      </c>
      <c r="H20" s="9" t="s">
        <v>161</v>
      </c>
      <c r="I20" s="9" t="s">
        <v>161</v>
      </c>
      <c r="J20" s="9" t="s">
        <v>161</v>
      </c>
      <c r="K20" s="9">
        <v>0</v>
      </c>
      <c r="L20" s="9">
        <v>0</v>
      </c>
      <c r="M20" s="9">
        <v>0</v>
      </c>
      <c r="N20" s="9">
        <f>INDEX(data!$C$3:$Z$54,MATCH(FINAL!$B20,data!$B$3:$B$54,0),MATCH(FINAL!N$55,data!$C$2:$Z$2,0))</f>
        <v>36517</v>
      </c>
      <c r="O20" s="9">
        <f>INDEX(data!$C$3:$Z$54,MATCH(FINAL!$B20,data!$B$3:$B$54,0),MATCH(FINAL!O$55,data!$C$2:$Z$2,0))</f>
        <v>114401</v>
      </c>
      <c r="P20" s="9">
        <f>INDEX(data!$C$3:$Z$54,MATCH(FINAL!$B20,data!$B$3:$B$54,0),MATCH(FINAL!P$55,data!$C$2:$Z$2,0))</f>
        <v>61083</v>
      </c>
      <c r="Q20" s="9">
        <f>INDEX(data!$C$3:$Z$54,MATCH(FINAL!$B20,data!$B$3:$B$54,0),MATCH(FINAL!Q$55,data!$C$2:$Z$2,0))</f>
        <v>532501</v>
      </c>
      <c r="R20" s="9">
        <f>INDEX(data!$C$3:$Z$54,MATCH(FINAL!$B20,data!$B$3:$B$54,0),MATCH(FINAL!R$55,data!$C$2:$Z$2,0))</f>
        <v>133845</v>
      </c>
      <c r="S20" s="9">
        <f>INDEX(data!$C$3:$Z$54,MATCH(FINAL!$B20,data!$B$3:$B$54,0),MATCH(FINAL!S$55,data!$C$2:$Z$2,0))</f>
        <v>686426</v>
      </c>
      <c r="T20" s="9">
        <f>INDEX(data!$C$3:$Z$54,MATCH(FINAL!$B20,data!$B$3:$B$54,0),MATCH(FINAL!T$55,data!$C$2:$Z$2,0))</f>
        <v>844430</v>
      </c>
      <c r="U20" s="9">
        <f>INDEX(data!$C$3:$Z$54,MATCH(FINAL!$B20,data!$B$3:$B$54,0),MATCH(FINAL!U$55,data!$C$2:$Z$2,0))</f>
        <v>120956</v>
      </c>
    </row>
    <row r="21" spans="1:21">
      <c r="A21" s="12" t="s">
        <v>45</v>
      </c>
      <c r="B21" s="7" t="s">
        <v>98</v>
      </c>
      <c r="C21" s="9">
        <v>0</v>
      </c>
      <c r="D21" s="9">
        <f>INDEX(data!$C$3:$Z$54,MATCH(FINAL!$B21,data!$B$3:$B$54,0),MATCH(FINAL!D$55,data!$C$2:$Z$2,0))+INDEX(data!$C$3:$Z$54,MATCH(FINAL!$B21,data!$B$3:$B$54,0),MATCH(FINAL!D$56,data!$C$2:$Z$2,0))</f>
        <v>1145991</v>
      </c>
      <c r="E21" s="9">
        <f>INDEX(data!$C$3:$Z$54,MATCH(FINAL!$B21,data!$B$3:$B$54,0),MATCH(FINAL!E$55,data!$C$2:$Z$2,0))+INDEX(data!$C$3:$Z$54,MATCH(FINAL!$B21,data!$B$3:$B$54,0),MATCH(FINAL!E$56,data!$C$2:$Z$2,0))</f>
        <v>48276</v>
      </c>
      <c r="F21" s="9">
        <f>INDEX(data!$C$3:$Z$54,MATCH(FINAL!$B21,data!$B$3:$B$54,0),MATCH(FINAL!F$55,data!$C$2:$Z$2,0))</f>
        <v>26959</v>
      </c>
      <c r="G21" s="9" t="s">
        <v>161</v>
      </c>
      <c r="H21" s="9" t="s">
        <v>161</v>
      </c>
      <c r="I21" s="9" t="s">
        <v>161</v>
      </c>
      <c r="J21" s="9" t="s">
        <v>161</v>
      </c>
      <c r="K21" s="9">
        <v>0</v>
      </c>
      <c r="L21" s="9">
        <v>0</v>
      </c>
      <c r="M21" s="9">
        <v>0</v>
      </c>
      <c r="N21" s="9">
        <f>INDEX(data!$C$3:$Z$54,MATCH(FINAL!$B21,data!$B$3:$B$54,0),MATCH(FINAL!N$55,data!$C$2:$Z$2,0))</f>
        <v>65697</v>
      </c>
      <c r="O21" s="9">
        <f>INDEX(data!$C$3:$Z$54,MATCH(FINAL!$B21,data!$B$3:$B$54,0),MATCH(FINAL!O$55,data!$C$2:$Z$2,0))</f>
        <v>197557</v>
      </c>
      <c r="P21" s="9">
        <f>INDEX(data!$C$3:$Z$54,MATCH(FINAL!$B21,data!$B$3:$B$54,0),MATCH(FINAL!P$55,data!$C$2:$Z$2,0))</f>
        <v>28896</v>
      </c>
      <c r="Q21" s="9">
        <f>INDEX(data!$C$3:$Z$54,MATCH(FINAL!$B21,data!$B$3:$B$54,0),MATCH(FINAL!Q$55,data!$C$2:$Z$2,0))</f>
        <v>406252</v>
      </c>
      <c r="R21" s="9">
        <f>INDEX(data!$C$3:$Z$54,MATCH(FINAL!$B21,data!$B$3:$B$54,0),MATCH(FINAL!R$55,data!$C$2:$Z$2,0))</f>
        <v>204345</v>
      </c>
      <c r="S21" s="9">
        <f>INDEX(data!$C$3:$Z$54,MATCH(FINAL!$B21,data!$B$3:$B$54,0),MATCH(FINAL!S$55,data!$C$2:$Z$2,0))</f>
        <v>461803</v>
      </c>
      <c r="T21" s="9">
        <f>INDEX(data!$C$3:$Z$54,MATCH(FINAL!$B21,data!$B$3:$B$54,0),MATCH(FINAL!T$55,data!$C$2:$Z$2,0))</f>
        <v>611278</v>
      </c>
      <c r="U21" s="9">
        <f>INDEX(data!$C$3:$Z$54,MATCH(FINAL!$B21,data!$B$3:$B$54,0),MATCH(FINAL!U$55,data!$C$2:$Z$2,0))</f>
        <v>139938</v>
      </c>
    </row>
    <row r="22" spans="1:21">
      <c r="A22" s="12" t="s">
        <v>40</v>
      </c>
      <c r="B22" s="7" t="s">
        <v>93</v>
      </c>
      <c r="C22" s="9">
        <v>0</v>
      </c>
      <c r="D22" s="9">
        <f>INDEX(data!$C$3:$Z$54,MATCH(FINAL!$B22,data!$B$3:$B$54,0),MATCH(FINAL!D$55,data!$C$2:$Z$2,0))+INDEX(data!$C$3:$Z$54,MATCH(FINAL!$B22,data!$B$3:$B$54,0),MATCH(FINAL!D$56,data!$C$2:$Z$2,0))</f>
        <v>325585</v>
      </c>
      <c r="E22" s="9">
        <f>INDEX(data!$C$3:$Z$54,MATCH(FINAL!$B22,data!$B$3:$B$54,0),MATCH(FINAL!E$55,data!$C$2:$Z$2,0))+INDEX(data!$C$3:$Z$54,MATCH(FINAL!$B22,data!$B$3:$B$54,0),MATCH(FINAL!E$56,data!$C$2:$Z$2,0))</f>
        <v>117525</v>
      </c>
      <c r="F22" s="9">
        <f>INDEX(data!$C$3:$Z$54,MATCH(FINAL!$B22,data!$B$3:$B$54,0),MATCH(FINAL!F$55,data!$C$2:$Z$2,0))</f>
        <v>3460</v>
      </c>
      <c r="G22" s="9" t="s">
        <v>161</v>
      </c>
      <c r="H22" s="9" t="s">
        <v>161</v>
      </c>
      <c r="I22" s="9" t="s">
        <v>161</v>
      </c>
      <c r="J22" s="9" t="s">
        <v>161</v>
      </c>
      <c r="K22" s="9">
        <v>0</v>
      </c>
      <c r="L22" s="9">
        <v>0</v>
      </c>
      <c r="M22" s="9">
        <v>0</v>
      </c>
      <c r="N22" s="9">
        <f>INDEX(data!$C$3:$Z$54,MATCH(FINAL!$B22,data!$B$3:$B$54,0),MATCH(FINAL!N$55,data!$C$2:$Z$2,0))</f>
        <v>35597</v>
      </c>
      <c r="O22" s="9">
        <f>INDEX(data!$C$3:$Z$54,MATCH(FINAL!$B22,data!$B$3:$B$54,0),MATCH(FINAL!O$55,data!$C$2:$Z$2,0))</f>
        <v>32671</v>
      </c>
      <c r="P22" s="9">
        <f>INDEX(data!$C$3:$Z$54,MATCH(FINAL!$B22,data!$B$3:$B$54,0),MATCH(FINAL!P$55,data!$C$2:$Z$2,0))</f>
        <v>12907</v>
      </c>
      <c r="Q22" s="9">
        <f>INDEX(data!$C$3:$Z$54,MATCH(FINAL!$B22,data!$B$3:$B$54,0),MATCH(FINAL!Q$55,data!$C$2:$Z$2,0))</f>
        <v>165341</v>
      </c>
      <c r="R22" s="9">
        <f>INDEX(data!$C$3:$Z$54,MATCH(FINAL!$B22,data!$B$3:$B$54,0),MATCH(FINAL!R$55,data!$C$2:$Z$2,0))</f>
        <v>66412</v>
      </c>
      <c r="S22" s="9">
        <f>INDEX(data!$C$3:$Z$54,MATCH(FINAL!$B22,data!$B$3:$B$54,0),MATCH(FINAL!S$55,data!$C$2:$Z$2,0))</f>
        <v>114592</v>
      </c>
      <c r="T22" s="9">
        <f>INDEX(data!$C$3:$Z$54,MATCH(FINAL!$B22,data!$B$3:$B$54,0),MATCH(FINAL!T$55,data!$C$2:$Z$2,0))</f>
        <v>14208</v>
      </c>
      <c r="U22" s="9">
        <f>INDEX(data!$C$3:$Z$54,MATCH(FINAL!$B22,data!$B$3:$B$54,0),MATCH(FINAL!U$55,data!$C$2:$Z$2,0))</f>
        <v>0</v>
      </c>
    </row>
    <row r="23" spans="1:21">
      <c r="A23" s="12" t="s">
        <v>23</v>
      </c>
      <c r="B23" s="7" t="s">
        <v>76</v>
      </c>
      <c r="C23" s="9">
        <v>0</v>
      </c>
      <c r="D23" s="9">
        <f>INDEX(data!$C$3:$Z$54,MATCH(FINAL!$B23,data!$B$3:$B$54,0),MATCH(FINAL!D$55,data!$C$2:$Z$2,0))+INDEX(data!$C$3:$Z$54,MATCH(FINAL!$B23,data!$B$3:$B$54,0),MATCH(FINAL!D$56,data!$C$2:$Z$2,0))</f>
        <v>2283258</v>
      </c>
      <c r="E23" s="9">
        <f>INDEX(data!$C$3:$Z$54,MATCH(FINAL!$B23,data!$B$3:$B$54,0),MATCH(FINAL!E$55,data!$C$2:$Z$2,0))+INDEX(data!$C$3:$Z$54,MATCH(FINAL!$B23,data!$B$3:$B$54,0),MATCH(FINAL!E$56,data!$C$2:$Z$2,0))</f>
        <v>452490</v>
      </c>
      <c r="F23" s="9">
        <f>INDEX(data!$C$3:$Z$54,MATCH(FINAL!$B23,data!$B$3:$B$54,0),MATCH(FINAL!F$55,data!$C$2:$Z$2,0))</f>
        <v>168308</v>
      </c>
      <c r="G23" s="9" t="s">
        <v>161</v>
      </c>
      <c r="H23" s="9" t="s">
        <v>161</v>
      </c>
      <c r="I23" s="9" t="s">
        <v>161</v>
      </c>
      <c r="J23" s="9" t="s">
        <v>161</v>
      </c>
      <c r="K23" s="9">
        <v>0</v>
      </c>
      <c r="L23" s="9">
        <v>0</v>
      </c>
      <c r="M23" s="9">
        <v>0</v>
      </c>
      <c r="N23" s="9">
        <f>INDEX(data!$C$3:$Z$54,MATCH(FINAL!$B23,data!$B$3:$B$54,0),MATCH(FINAL!N$55,data!$C$2:$Z$2,0))</f>
        <v>180367</v>
      </c>
      <c r="O23" s="9">
        <f>INDEX(data!$C$3:$Z$54,MATCH(FINAL!$B23,data!$B$3:$B$54,0),MATCH(FINAL!O$55,data!$C$2:$Z$2,0))</f>
        <v>178083</v>
      </c>
      <c r="P23" s="9">
        <f>INDEX(data!$C$3:$Z$54,MATCH(FINAL!$B23,data!$B$3:$B$54,0),MATCH(FINAL!P$55,data!$C$2:$Z$2,0))</f>
        <v>25090</v>
      </c>
      <c r="Q23" s="9">
        <f>INDEX(data!$C$3:$Z$54,MATCH(FINAL!$B23,data!$B$3:$B$54,0),MATCH(FINAL!Q$55,data!$C$2:$Z$2,0))</f>
        <v>1035963</v>
      </c>
      <c r="R23" s="9">
        <f>INDEX(data!$C$3:$Z$54,MATCH(FINAL!$B23,data!$B$3:$B$54,0),MATCH(FINAL!R$55,data!$C$2:$Z$2,0))</f>
        <v>417435</v>
      </c>
      <c r="S23" s="9">
        <f>INDEX(data!$C$3:$Z$54,MATCH(FINAL!$B23,data!$B$3:$B$54,0),MATCH(FINAL!S$55,data!$C$2:$Z$2,0))</f>
        <v>672155</v>
      </c>
      <c r="T23" s="9">
        <f>INDEX(data!$C$3:$Z$54,MATCH(FINAL!$B23,data!$B$3:$B$54,0),MATCH(FINAL!T$55,data!$C$2:$Z$2,0))</f>
        <v>75723</v>
      </c>
      <c r="U23" s="9">
        <f>INDEX(data!$C$3:$Z$54,MATCH(FINAL!$B23,data!$B$3:$B$54,0),MATCH(FINAL!U$55,data!$C$2:$Z$2,0))</f>
        <v>0</v>
      </c>
    </row>
    <row r="24" spans="1:21">
      <c r="A24" s="12" t="s">
        <v>33</v>
      </c>
      <c r="B24" s="7" t="s">
        <v>86</v>
      </c>
      <c r="C24" s="9">
        <v>0</v>
      </c>
      <c r="D24" s="9">
        <f>INDEX(data!$C$3:$Z$54,MATCH(FINAL!$B24,data!$B$3:$B$54,0),MATCH(FINAL!D$55,data!$C$2:$Z$2,0))+INDEX(data!$C$3:$Z$54,MATCH(FINAL!$B24,data!$B$3:$B$54,0),MATCH(FINAL!D$56,data!$C$2:$Z$2,0))</f>
        <v>2285368</v>
      </c>
      <c r="E24" s="9">
        <f>INDEX(data!$C$3:$Z$54,MATCH(FINAL!$B24,data!$B$3:$B$54,0),MATCH(FINAL!E$55,data!$C$2:$Z$2,0))+INDEX(data!$C$3:$Z$54,MATCH(FINAL!$B24,data!$B$3:$B$54,0),MATCH(FINAL!E$56,data!$C$2:$Z$2,0))</f>
        <v>506606</v>
      </c>
      <c r="F24" s="9">
        <f>INDEX(data!$C$3:$Z$54,MATCH(FINAL!$B24,data!$B$3:$B$54,0),MATCH(FINAL!F$55,data!$C$2:$Z$2,0))</f>
        <v>603528</v>
      </c>
      <c r="G24" s="9" t="s">
        <v>161</v>
      </c>
      <c r="H24" s="9" t="s">
        <v>161</v>
      </c>
      <c r="I24" s="9" t="s">
        <v>161</v>
      </c>
      <c r="J24" s="9" t="s">
        <v>161</v>
      </c>
      <c r="K24" s="9">
        <v>0</v>
      </c>
      <c r="L24" s="9">
        <v>0</v>
      </c>
      <c r="M24" s="9">
        <v>0</v>
      </c>
      <c r="N24" s="9">
        <f>INDEX(data!$C$3:$Z$54,MATCH(FINAL!$B24,data!$B$3:$B$54,0),MATCH(FINAL!N$55,data!$C$2:$Z$2,0))</f>
        <v>355666</v>
      </c>
      <c r="O24" s="9">
        <f>INDEX(data!$C$3:$Z$54,MATCH(FINAL!$B24,data!$B$3:$B$54,0),MATCH(FINAL!O$55,data!$C$2:$Z$2,0))</f>
        <v>143842</v>
      </c>
      <c r="P24" s="9">
        <f>INDEX(data!$C$3:$Z$54,MATCH(FINAL!$B24,data!$B$3:$B$54,0),MATCH(FINAL!P$55,data!$C$2:$Z$2,0))</f>
        <v>45161</v>
      </c>
      <c r="Q24" s="9">
        <f>INDEX(data!$C$3:$Z$54,MATCH(FINAL!$B24,data!$B$3:$B$54,0),MATCH(FINAL!Q$55,data!$C$2:$Z$2,0))</f>
        <v>1517964</v>
      </c>
      <c r="R24" s="9">
        <f>INDEX(data!$C$3:$Z$54,MATCH(FINAL!$B24,data!$B$3:$B$54,0),MATCH(FINAL!R$55,data!$C$2:$Z$2,0))</f>
        <v>147219</v>
      </c>
      <c r="S24" s="9">
        <f>INDEX(data!$C$3:$Z$54,MATCH(FINAL!$B24,data!$B$3:$B$54,0),MATCH(FINAL!S$55,data!$C$2:$Z$2,0))</f>
        <v>1219087</v>
      </c>
      <c r="T24" s="9">
        <f>INDEX(data!$C$3:$Z$54,MATCH(FINAL!$B24,data!$B$3:$B$54,0),MATCH(FINAL!T$55,data!$C$2:$Z$2,0))</f>
        <v>1419099</v>
      </c>
      <c r="U24" s="9">
        <f>INDEX(data!$C$3:$Z$54,MATCH(FINAL!$B24,data!$B$3:$B$54,0),MATCH(FINAL!U$55,data!$C$2:$Z$2,0))</f>
        <v>49133</v>
      </c>
    </row>
    <row r="25" spans="1:21">
      <c r="A25" s="12" t="s">
        <v>11</v>
      </c>
      <c r="B25" s="7" t="s">
        <v>64</v>
      </c>
      <c r="C25" s="9">
        <v>0</v>
      </c>
      <c r="D25" s="9">
        <f>INDEX(data!$C$3:$Z$54,MATCH(FINAL!$B25,data!$B$3:$B$54,0),MATCH(FINAL!D$55,data!$C$2:$Z$2,0))+INDEX(data!$C$3:$Z$54,MATCH(FINAL!$B25,data!$B$3:$B$54,0),MATCH(FINAL!D$56,data!$C$2:$Z$2,0))</f>
        <v>4766687</v>
      </c>
      <c r="E25" s="9">
        <f>INDEX(data!$C$3:$Z$54,MATCH(FINAL!$B25,data!$B$3:$B$54,0),MATCH(FINAL!E$55,data!$C$2:$Z$2,0))+INDEX(data!$C$3:$Z$54,MATCH(FINAL!$B25,data!$B$3:$B$54,0),MATCH(FINAL!E$56,data!$C$2:$Z$2,0))</f>
        <v>132397</v>
      </c>
      <c r="F25" s="9">
        <f>INDEX(data!$C$3:$Z$54,MATCH(FINAL!$B25,data!$B$3:$B$54,0),MATCH(FINAL!F$55,data!$C$2:$Z$2,0))</f>
        <v>85077</v>
      </c>
      <c r="G25" s="9" t="s">
        <v>161</v>
      </c>
      <c r="H25" s="9" t="s">
        <v>161</v>
      </c>
      <c r="I25" s="9" t="s">
        <v>161</v>
      </c>
      <c r="J25" s="9" t="s">
        <v>161</v>
      </c>
      <c r="K25" s="9">
        <v>0</v>
      </c>
      <c r="L25" s="9">
        <v>0</v>
      </c>
      <c r="M25" s="9">
        <v>0</v>
      </c>
      <c r="N25" s="9">
        <f>INDEX(data!$C$3:$Z$54,MATCH(FINAL!$B25,data!$B$3:$B$54,0),MATCH(FINAL!N$55,data!$C$2:$Z$2,0))</f>
        <v>65210</v>
      </c>
      <c r="O25" s="9">
        <f>INDEX(data!$C$3:$Z$54,MATCH(FINAL!$B25,data!$B$3:$B$54,0),MATCH(FINAL!O$55,data!$C$2:$Z$2,0))</f>
        <v>211724</v>
      </c>
      <c r="P25" s="9">
        <f>INDEX(data!$C$3:$Z$54,MATCH(FINAL!$B25,data!$B$3:$B$54,0),MATCH(FINAL!P$55,data!$C$2:$Z$2,0))</f>
        <v>40560</v>
      </c>
      <c r="Q25" s="9">
        <f>INDEX(data!$C$3:$Z$54,MATCH(FINAL!$B25,data!$B$3:$B$54,0),MATCH(FINAL!Q$55,data!$C$2:$Z$2,0))</f>
        <v>1929565</v>
      </c>
      <c r="R25" s="9">
        <f>INDEX(data!$C$3:$Z$54,MATCH(FINAL!$B25,data!$B$3:$B$54,0),MATCH(FINAL!R$55,data!$C$2:$Z$2,0))</f>
        <v>249692</v>
      </c>
      <c r="S25" s="9">
        <f>INDEX(data!$C$3:$Z$54,MATCH(FINAL!$B25,data!$B$3:$B$54,0),MATCH(FINAL!S$55,data!$C$2:$Z$2,0))</f>
        <v>1562980</v>
      </c>
      <c r="T25" s="9">
        <f>INDEX(data!$C$3:$Z$54,MATCH(FINAL!$B25,data!$B$3:$B$54,0),MATCH(FINAL!T$55,data!$C$2:$Z$2,0))</f>
        <v>1011665</v>
      </c>
      <c r="U25" s="9">
        <f>INDEX(data!$C$3:$Z$54,MATCH(FINAL!$B25,data!$B$3:$B$54,0),MATCH(FINAL!U$55,data!$C$2:$Z$2,0))</f>
        <v>0</v>
      </c>
    </row>
    <row r="26" spans="1:21">
      <c r="A26" s="12" t="s">
        <v>35</v>
      </c>
      <c r="B26" s="7" t="s">
        <v>88</v>
      </c>
      <c r="C26" s="9">
        <v>0</v>
      </c>
      <c r="D26" s="9">
        <f>INDEX(data!$C$3:$Z$54,MATCH(FINAL!$B26,data!$B$3:$B$54,0),MATCH(FINAL!D$55,data!$C$2:$Z$2,0))+INDEX(data!$C$3:$Z$54,MATCH(FINAL!$B26,data!$B$3:$B$54,0),MATCH(FINAL!D$56,data!$C$2:$Z$2,0))</f>
        <v>1793554</v>
      </c>
      <c r="E26" s="9">
        <f>INDEX(data!$C$3:$Z$54,MATCH(FINAL!$B26,data!$B$3:$B$54,0),MATCH(FINAL!E$55,data!$C$2:$Z$2,0))+INDEX(data!$C$3:$Z$54,MATCH(FINAL!$B26,data!$B$3:$B$54,0),MATCH(FINAL!E$56,data!$C$2:$Z$2,0))</f>
        <v>53031</v>
      </c>
      <c r="F26" s="9">
        <f>INDEX(data!$C$3:$Z$54,MATCH(FINAL!$B26,data!$B$3:$B$54,0),MATCH(FINAL!F$55,data!$C$2:$Z$2,0))</f>
        <v>21203</v>
      </c>
      <c r="G26" s="9" t="s">
        <v>161</v>
      </c>
      <c r="H26" s="9" t="s">
        <v>161</v>
      </c>
      <c r="I26" s="9" t="s">
        <v>161</v>
      </c>
      <c r="J26" s="9" t="s">
        <v>161</v>
      </c>
      <c r="K26" s="9">
        <v>0</v>
      </c>
      <c r="L26" s="9">
        <v>0</v>
      </c>
      <c r="M26" s="9">
        <v>0</v>
      </c>
      <c r="N26" s="9">
        <f>INDEX(data!$C$3:$Z$54,MATCH(FINAL!$B26,data!$B$3:$B$54,0),MATCH(FINAL!N$55,data!$C$2:$Z$2,0))</f>
        <v>198616</v>
      </c>
      <c r="O26" s="9">
        <f>INDEX(data!$C$3:$Z$54,MATCH(FINAL!$B26,data!$B$3:$B$54,0),MATCH(FINAL!O$55,data!$C$2:$Z$2,0))</f>
        <v>255566</v>
      </c>
      <c r="P26" s="9">
        <f>INDEX(data!$C$3:$Z$54,MATCH(FINAL!$B26,data!$B$3:$B$54,0),MATCH(FINAL!P$55,data!$C$2:$Z$2,0))</f>
        <v>63883</v>
      </c>
      <c r="Q26" s="9">
        <f>INDEX(data!$C$3:$Z$54,MATCH(FINAL!$B26,data!$B$3:$B$54,0),MATCH(FINAL!Q$55,data!$C$2:$Z$2,0))</f>
        <v>742589</v>
      </c>
      <c r="R26" s="9">
        <f>INDEX(data!$C$3:$Z$54,MATCH(FINAL!$B26,data!$B$3:$B$54,0),MATCH(FINAL!R$55,data!$C$2:$Z$2,0))</f>
        <v>261197</v>
      </c>
      <c r="S26" s="9">
        <f>INDEX(data!$C$3:$Z$54,MATCH(FINAL!$B26,data!$B$3:$B$54,0),MATCH(FINAL!S$55,data!$C$2:$Z$2,0))</f>
        <v>563162</v>
      </c>
      <c r="T26" s="9">
        <f>INDEX(data!$C$3:$Z$54,MATCH(FINAL!$B26,data!$B$3:$B$54,0),MATCH(FINAL!T$55,data!$C$2:$Z$2,0))</f>
        <v>1431604</v>
      </c>
      <c r="U26" s="9">
        <f>INDEX(data!$C$3:$Z$54,MATCH(FINAL!$B26,data!$B$3:$B$54,0),MATCH(FINAL!U$55,data!$C$2:$Z$2,0))</f>
        <v>131699</v>
      </c>
    </row>
    <row r="27" spans="1:21">
      <c r="A27" s="12" t="s">
        <v>28</v>
      </c>
      <c r="B27" s="7" t="s">
        <v>81</v>
      </c>
      <c r="C27" s="9">
        <v>0</v>
      </c>
      <c r="D27" s="9">
        <f>INDEX(data!$C$3:$Z$54,MATCH(FINAL!$B27,data!$B$3:$B$54,0),MATCH(FINAL!D$55,data!$C$2:$Z$2,0))+INDEX(data!$C$3:$Z$54,MATCH(FINAL!$B27,data!$B$3:$B$54,0),MATCH(FINAL!D$56,data!$C$2:$Z$2,0))</f>
        <v>954671</v>
      </c>
      <c r="E27" s="9">
        <f>INDEX(data!$C$3:$Z$54,MATCH(FINAL!$B27,data!$B$3:$B$54,0),MATCH(FINAL!E$55,data!$C$2:$Z$2,0))+INDEX(data!$C$3:$Z$54,MATCH(FINAL!$B27,data!$B$3:$B$54,0),MATCH(FINAL!E$56,data!$C$2:$Z$2,0))</f>
        <v>3216</v>
      </c>
      <c r="F27" s="9">
        <f>INDEX(data!$C$3:$Z$54,MATCH(FINAL!$B27,data!$B$3:$B$54,0),MATCH(FINAL!F$55,data!$C$2:$Z$2,0))</f>
        <v>1428</v>
      </c>
      <c r="G27" s="9" t="s">
        <v>161</v>
      </c>
      <c r="H27" s="9" t="s">
        <v>161</v>
      </c>
      <c r="I27" s="9" t="s">
        <v>161</v>
      </c>
      <c r="J27" s="9" t="s">
        <v>161</v>
      </c>
      <c r="K27" s="9">
        <v>0</v>
      </c>
      <c r="L27" s="9">
        <v>0</v>
      </c>
      <c r="M27" s="9">
        <v>0</v>
      </c>
      <c r="N27" s="9">
        <f>INDEX(data!$C$3:$Z$54,MATCH(FINAL!$B27,data!$B$3:$B$54,0),MATCH(FINAL!N$55,data!$C$2:$Z$2,0))</f>
        <v>29436</v>
      </c>
      <c r="O27" s="9">
        <f>INDEX(data!$C$3:$Z$54,MATCH(FINAL!$B27,data!$B$3:$B$54,0),MATCH(FINAL!O$55,data!$C$2:$Z$2,0))</f>
        <v>32107</v>
      </c>
      <c r="P27" s="9">
        <f>INDEX(data!$C$3:$Z$54,MATCH(FINAL!$B27,data!$B$3:$B$54,0),MATCH(FINAL!P$55,data!$C$2:$Z$2,0))</f>
        <v>45781</v>
      </c>
      <c r="Q27" s="9">
        <f>INDEX(data!$C$3:$Z$54,MATCH(FINAL!$B27,data!$B$3:$B$54,0),MATCH(FINAL!Q$55,data!$C$2:$Z$2,0))</f>
        <v>224234</v>
      </c>
      <c r="R27" s="9">
        <f>INDEX(data!$C$3:$Z$54,MATCH(FINAL!$B27,data!$B$3:$B$54,0),MATCH(FINAL!R$55,data!$C$2:$Z$2,0))</f>
        <v>139857</v>
      </c>
      <c r="S27" s="9">
        <f>INDEX(data!$C$3:$Z$54,MATCH(FINAL!$B27,data!$B$3:$B$54,0),MATCH(FINAL!S$55,data!$C$2:$Z$2,0))</f>
        <v>264064</v>
      </c>
      <c r="T27" s="9">
        <f>INDEX(data!$C$3:$Z$54,MATCH(FINAL!$B27,data!$B$3:$B$54,0),MATCH(FINAL!T$55,data!$C$2:$Z$2,0))</f>
        <v>462475</v>
      </c>
      <c r="U27" s="9">
        <f>INDEX(data!$C$3:$Z$54,MATCH(FINAL!$B27,data!$B$3:$B$54,0),MATCH(FINAL!U$55,data!$C$2:$Z$2,0))</f>
        <v>171451</v>
      </c>
    </row>
    <row r="28" spans="1:21">
      <c r="A28" s="12" t="s">
        <v>19</v>
      </c>
      <c r="B28" s="7" t="s">
        <v>72</v>
      </c>
      <c r="C28" s="9">
        <v>0</v>
      </c>
      <c r="D28" s="9">
        <f>INDEX(data!$C$3:$Z$54,MATCH(FINAL!$B28,data!$B$3:$B$54,0),MATCH(FINAL!D$55,data!$C$2:$Z$2,0))+INDEX(data!$C$3:$Z$54,MATCH(FINAL!$B28,data!$B$3:$B$54,0),MATCH(FINAL!D$56,data!$C$2:$Z$2,0))</f>
        <v>1965108</v>
      </c>
      <c r="E28" s="9">
        <f>INDEX(data!$C$3:$Z$54,MATCH(FINAL!$B28,data!$B$3:$B$54,0),MATCH(FINAL!E$55,data!$C$2:$Z$2,0))+INDEX(data!$C$3:$Z$54,MATCH(FINAL!$B28,data!$B$3:$B$54,0),MATCH(FINAL!E$56,data!$C$2:$Z$2,0))</f>
        <v>26554</v>
      </c>
      <c r="F28" s="9">
        <f>INDEX(data!$C$3:$Z$54,MATCH(FINAL!$B28,data!$B$3:$B$54,0),MATCH(FINAL!F$55,data!$C$2:$Z$2,0))</f>
        <v>72805</v>
      </c>
      <c r="G28" s="9" t="s">
        <v>161</v>
      </c>
      <c r="H28" s="9" t="s">
        <v>161</v>
      </c>
      <c r="I28" s="9" t="s">
        <v>161</v>
      </c>
      <c r="J28" s="9" t="s">
        <v>161</v>
      </c>
      <c r="K28" s="9">
        <v>0</v>
      </c>
      <c r="L28" s="9">
        <v>0</v>
      </c>
      <c r="M28" s="9">
        <v>0</v>
      </c>
      <c r="N28" s="9">
        <f>INDEX(data!$C$3:$Z$54,MATCH(FINAL!$B28,data!$B$3:$B$54,0),MATCH(FINAL!N$55,data!$C$2:$Z$2,0))</f>
        <v>59785</v>
      </c>
      <c r="O28" s="9">
        <f>INDEX(data!$C$3:$Z$54,MATCH(FINAL!$B28,data!$B$3:$B$54,0),MATCH(FINAL!O$55,data!$C$2:$Z$2,0))</f>
        <v>132365</v>
      </c>
      <c r="P28" s="9">
        <f>INDEX(data!$C$3:$Z$54,MATCH(FINAL!$B28,data!$B$3:$B$54,0),MATCH(FINAL!P$55,data!$C$2:$Z$2,0))</f>
        <v>17718</v>
      </c>
      <c r="Q28" s="9">
        <f>INDEX(data!$C$3:$Z$54,MATCH(FINAL!$B28,data!$B$3:$B$54,0),MATCH(FINAL!Q$55,data!$C$2:$Z$2,0))</f>
        <v>722779</v>
      </c>
      <c r="R28" s="9">
        <f>INDEX(data!$C$3:$Z$54,MATCH(FINAL!$B28,data!$B$3:$B$54,0),MATCH(FINAL!R$55,data!$C$2:$Z$2,0))</f>
        <v>116761</v>
      </c>
      <c r="S28" s="9">
        <f>INDEX(data!$C$3:$Z$54,MATCH(FINAL!$B28,data!$B$3:$B$54,0),MATCH(FINAL!S$55,data!$C$2:$Z$2,0))</f>
        <v>755049</v>
      </c>
      <c r="T28" s="9">
        <f>INDEX(data!$C$3:$Z$54,MATCH(FINAL!$B28,data!$B$3:$B$54,0),MATCH(FINAL!T$55,data!$C$2:$Z$2,0))</f>
        <v>1362191</v>
      </c>
      <c r="U28" s="9">
        <f>INDEX(data!$C$3:$Z$54,MATCH(FINAL!$B28,data!$B$3:$B$54,0),MATCH(FINAL!U$55,data!$C$2:$Z$2,0))</f>
        <v>143635</v>
      </c>
    </row>
    <row r="29" spans="1:21">
      <c r="A29" s="12" t="s">
        <v>36</v>
      </c>
      <c r="B29" s="7" t="s">
        <v>89</v>
      </c>
      <c r="C29" s="9">
        <v>0</v>
      </c>
      <c r="D29" s="9">
        <f>INDEX(data!$C$3:$Z$54,MATCH(FINAL!$B29,data!$B$3:$B$54,0),MATCH(FINAL!D$55,data!$C$2:$Z$2,0))+INDEX(data!$C$3:$Z$54,MATCH(FINAL!$B29,data!$B$3:$B$54,0),MATCH(FINAL!D$56,data!$C$2:$Z$2,0))</f>
        <v>396766</v>
      </c>
      <c r="E29" s="9">
        <f>INDEX(data!$C$3:$Z$54,MATCH(FINAL!$B29,data!$B$3:$B$54,0),MATCH(FINAL!E$55,data!$C$2:$Z$2,0))+INDEX(data!$C$3:$Z$54,MATCH(FINAL!$B29,data!$B$3:$B$54,0),MATCH(FINAL!E$56,data!$C$2:$Z$2,0))</f>
        <v>14994</v>
      </c>
      <c r="F29" s="9">
        <f>INDEX(data!$C$3:$Z$54,MATCH(FINAL!$B29,data!$B$3:$B$54,0),MATCH(FINAL!F$55,data!$C$2:$Z$2,0))</f>
        <v>3083</v>
      </c>
      <c r="G29" s="9" t="s">
        <v>161</v>
      </c>
      <c r="H29" s="9" t="s">
        <v>161</v>
      </c>
      <c r="I29" s="9" t="s">
        <v>161</v>
      </c>
      <c r="J29" s="9" t="s">
        <v>161</v>
      </c>
      <c r="K29" s="9">
        <v>0</v>
      </c>
      <c r="L29" s="9">
        <v>0</v>
      </c>
      <c r="M29" s="9">
        <v>0</v>
      </c>
      <c r="N29" s="9">
        <f>INDEX(data!$C$3:$Z$54,MATCH(FINAL!$B29,data!$B$3:$B$54,0),MATCH(FINAL!N$55,data!$C$2:$Z$2,0))</f>
        <v>9526</v>
      </c>
      <c r="O29" s="9">
        <f>INDEX(data!$C$3:$Z$54,MATCH(FINAL!$B29,data!$B$3:$B$54,0),MATCH(FINAL!O$55,data!$C$2:$Z$2,0))</f>
        <v>16886</v>
      </c>
      <c r="P29" s="9">
        <f>INDEX(data!$C$3:$Z$54,MATCH(FINAL!$B29,data!$B$3:$B$54,0),MATCH(FINAL!P$55,data!$C$2:$Z$2,0))</f>
        <v>39575</v>
      </c>
      <c r="Q29" s="9">
        <f>INDEX(data!$C$3:$Z$54,MATCH(FINAL!$B29,data!$B$3:$B$54,0),MATCH(FINAL!Q$55,data!$C$2:$Z$2,0))</f>
        <v>91228</v>
      </c>
      <c r="R29" s="9">
        <f>INDEX(data!$C$3:$Z$54,MATCH(FINAL!$B29,data!$B$3:$B$54,0),MATCH(FINAL!R$55,data!$C$2:$Z$2,0))</f>
        <v>59708</v>
      </c>
      <c r="S29" s="9">
        <f>INDEX(data!$C$3:$Z$54,MATCH(FINAL!$B29,data!$B$3:$B$54,0),MATCH(FINAL!S$55,data!$C$2:$Z$2,0))</f>
        <v>117984</v>
      </c>
      <c r="T29" s="9">
        <f>INDEX(data!$C$3:$Z$54,MATCH(FINAL!$B29,data!$B$3:$B$54,0),MATCH(FINAL!T$55,data!$C$2:$Z$2,0))</f>
        <v>4470</v>
      </c>
      <c r="U29" s="9">
        <f>INDEX(data!$C$3:$Z$54,MATCH(FINAL!$B29,data!$B$3:$B$54,0),MATCH(FINAL!U$55,data!$C$2:$Z$2,0))</f>
        <v>0</v>
      </c>
    </row>
    <row r="30" spans="1:21">
      <c r="A30" s="12" t="s">
        <v>54</v>
      </c>
      <c r="B30" s="7" t="s">
        <v>107</v>
      </c>
      <c r="C30" s="9">
        <v>0</v>
      </c>
      <c r="D30" s="9">
        <f>INDEX(data!$C$3:$Z$54,MATCH(FINAL!$B30,data!$B$3:$B$54,0),MATCH(FINAL!D$55,data!$C$2:$Z$2,0))+INDEX(data!$C$3:$Z$54,MATCH(FINAL!$B30,data!$B$3:$B$54,0),MATCH(FINAL!D$56,data!$C$2:$Z$2,0))</f>
        <v>691773</v>
      </c>
      <c r="E30" s="9">
        <f>INDEX(data!$C$3:$Z$54,MATCH(FINAL!$B30,data!$B$3:$B$54,0),MATCH(FINAL!E$55,data!$C$2:$Z$2,0))+INDEX(data!$C$3:$Z$54,MATCH(FINAL!$B30,data!$B$3:$B$54,0),MATCH(FINAL!E$56,data!$C$2:$Z$2,0))</f>
        <v>41217</v>
      </c>
      <c r="F30" s="9">
        <f>INDEX(data!$C$3:$Z$54,MATCH(FINAL!$B30,data!$B$3:$B$54,0),MATCH(FINAL!F$55,data!$C$2:$Z$2,0))</f>
        <v>6049</v>
      </c>
      <c r="G30" s="9" t="s">
        <v>161</v>
      </c>
      <c r="H30" s="9" t="s">
        <v>161</v>
      </c>
      <c r="I30" s="9" t="s">
        <v>161</v>
      </c>
      <c r="J30" s="9" t="s">
        <v>161</v>
      </c>
      <c r="K30" s="9">
        <v>0</v>
      </c>
      <c r="L30" s="9">
        <v>0</v>
      </c>
      <c r="M30" s="9">
        <v>0</v>
      </c>
      <c r="N30" s="9">
        <f>INDEX(data!$C$3:$Z$54,MATCH(FINAL!$B30,data!$B$3:$B$54,0),MATCH(FINAL!N$55,data!$C$2:$Z$2,0))</f>
        <v>44491</v>
      </c>
      <c r="O30" s="9">
        <f>INDEX(data!$C$3:$Z$54,MATCH(FINAL!$B30,data!$B$3:$B$54,0),MATCH(FINAL!O$55,data!$C$2:$Z$2,0))</f>
        <v>44838</v>
      </c>
      <c r="P30" s="9">
        <f>INDEX(data!$C$3:$Z$54,MATCH(FINAL!$B30,data!$B$3:$B$54,0),MATCH(FINAL!P$55,data!$C$2:$Z$2,0))</f>
        <v>60468</v>
      </c>
      <c r="Q30" s="9">
        <f>INDEX(data!$C$3:$Z$54,MATCH(FINAL!$B30,data!$B$3:$B$54,0),MATCH(FINAL!Q$55,data!$C$2:$Z$2,0))</f>
        <v>185750</v>
      </c>
      <c r="R30" s="9">
        <f>INDEX(data!$C$3:$Z$54,MATCH(FINAL!$B30,data!$B$3:$B$54,0),MATCH(FINAL!R$55,data!$C$2:$Z$2,0))</f>
        <v>55126</v>
      </c>
      <c r="S30" s="9">
        <f>INDEX(data!$C$3:$Z$54,MATCH(FINAL!$B30,data!$B$3:$B$54,0),MATCH(FINAL!S$55,data!$C$2:$Z$2,0))</f>
        <v>233534</v>
      </c>
      <c r="T30" s="9">
        <f>INDEX(data!$C$3:$Z$54,MATCH(FINAL!$B30,data!$B$3:$B$54,0),MATCH(FINAL!T$55,data!$C$2:$Z$2,0))</f>
        <v>3499663</v>
      </c>
      <c r="U30" s="9">
        <f>INDEX(data!$C$3:$Z$54,MATCH(FINAL!$B30,data!$B$3:$B$54,0),MATCH(FINAL!U$55,data!$C$2:$Z$2,0))</f>
        <v>267808</v>
      </c>
    </row>
    <row r="31" spans="1:21">
      <c r="A31" s="12" t="s">
        <v>15</v>
      </c>
      <c r="B31" s="7" t="s">
        <v>68</v>
      </c>
      <c r="C31" s="9">
        <v>0</v>
      </c>
      <c r="D31" s="9">
        <f>INDEX(data!$C$3:$Z$54,MATCH(FINAL!$B31,data!$B$3:$B$54,0),MATCH(FINAL!D$55,data!$C$2:$Z$2,0))+INDEX(data!$C$3:$Z$54,MATCH(FINAL!$B31,data!$B$3:$B$54,0),MATCH(FINAL!D$56,data!$C$2:$Z$2,0))</f>
        <v>444024</v>
      </c>
      <c r="E31" s="9">
        <f>INDEX(data!$C$3:$Z$54,MATCH(FINAL!$B31,data!$B$3:$B$54,0),MATCH(FINAL!E$55,data!$C$2:$Z$2,0))+INDEX(data!$C$3:$Z$54,MATCH(FINAL!$B31,data!$B$3:$B$54,0),MATCH(FINAL!E$56,data!$C$2:$Z$2,0))</f>
        <v>11054</v>
      </c>
      <c r="F31" s="9">
        <f>INDEX(data!$C$3:$Z$54,MATCH(FINAL!$B31,data!$B$3:$B$54,0),MATCH(FINAL!F$55,data!$C$2:$Z$2,0))</f>
        <v>78094</v>
      </c>
      <c r="G31" s="9" t="s">
        <v>161</v>
      </c>
      <c r="H31" s="9" t="s">
        <v>161</v>
      </c>
      <c r="I31" s="9" t="s">
        <v>161</v>
      </c>
      <c r="J31" s="9" t="s">
        <v>161</v>
      </c>
      <c r="K31" s="9">
        <v>0</v>
      </c>
      <c r="L31" s="9">
        <v>0</v>
      </c>
      <c r="M31" s="9">
        <v>0</v>
      </c>
      <c r="N31" s="9">
        <f>INDEX(data!$C$3:$Z$54,MATCH(FINAL!$B31,data!$B$3:$B$54,0),MATCH(FINAL!N$55,data!$C$2:$Z$2,0))</f>
        <v>9247</v>
      </c>
      <c r="O31" s="9">
        <f>INDEX(data!$C$3:$Z$54,MATCH(FINAL!$B31,data!$B$3:$B$54,0),MATCH(FINAL!O$55,data!$C$2:$Z$2,0))</f>
        <v>135051</v>
      </c>
      <c r="P31" s="9">
        <f>INDEX(data!$C$3:$Z$54,MATCH(FINAL!$B31,data!$B$3:$B$54,0),MATCH(FINAL!P$55,data!$C$2:$Z$2,0))</f>
        <v>12211</v>
      </c>
      <c r="Q31" s="9">
        <f>INDEX(data!$C$3:$Z$54,MATCH(FINAL!$B31,data!$B$3:$B$54,0),MATCH(FINAL!Q$55,data!$C$2:$Z$2,0))</f>
        <v>418578</v>
      </c>
      <c r="R31" s="9">
        <f>INDEX(data!$C$3:$Z$54,MATCH(FINAL!$B31,data!$B$3:$B$54,0),MATCH(FINAL!R$55,data!$C$2:$Z$2,0))</f>
        <v>21949</v>
      </c>
      <c r="S31" s="9">
        <f>INDEX(data!$C$3:$Z$54,MATCH(FINAL!$B31,data!$B$3:$B$54,0),MATCH(FINAL!S$55,data!$C$2:$Z$2,0))</f>
        <v>760972</v>
      </c>
      <c r="T31" s="9">
        <f>INDEX(data!$C$3:$Z$54,MATCH(FINAL!$B31,data!$B$3:$B$54,0),MATCH(FINAL!T$55,data!$C$2:$Z$2,0))</f>
        <v>156354</v>
      </c>
      <c r="U31" s="9">
        <f>INDEX(data!$C$3:$Z$54,MATCH(FINAL!$B31,data!$B$3:$B$54,0),MATCH(FINAL!U$55,data!$C$2:$Z$2,0))</f>
        <v>0</v>
      </c>
    </row>
    <row r="32" spans="1:21">
      <c r="A32" s="12" t="s">
        <v>42</v>
      </c>
      <c r="B32" s="7" t="s">
        <v>95</v>
      </c>
      <c r="C32" s="9">
        <v>0</v>
      </c>
      <c r="D32" s="9">
        <f>INDEX(data!$C$3:$Z$54,MATCH(FINAL!$B32,data!$B$3:$B$54,0),MATCH(FINAL!D$55,data!$C$2:$Z$2,0))+INDEX(data!$C$3:$Z$54,MATCH(FINAL!$B32,data!$B$3:$B$54,0),MATCH(FINAL!D$56,data!$C$2:$Z$2,0))</f>
        <v>571569</v>
      </c>
      <c r="E32" s="9">
        <f>INDEX(data!$C$3:$Z$54,MATCH(FINAL!$B32,data!$B$3:$B$54,0),MATCH(FINAL!E$55,data!$C$2:$Z$2,0))+INDEX(data!$C$3:$Z$54,MATCH(FINAL!$B32,data!$B$3:$B$54,0),MATCH(FINAL!E$56,data!$C$2:$Z$2,0))</f>
        <v>152132</v>
      </c>
      <c r="F32" s="9">
        <f>INDEX(data!$C$3:$Z$54,MATCH(FINAL!$B32,data!$B$3:$B$54,0),MATCH(FINAL!F$55,data!$C$2:$Z$2,0))</f>
        <v>4428</v>
      </c>
      <c r="G32" s="9" t="s">
        <v>161</v>
      </c>
      <c r="H32" s="9" t="s">
        <v>161</v>
      </c>
      <c r="I32" s="9" t="s">
        <v>161</v>
      </c>
      <c r="J32" s="9" t="s">
        <v>161</v>
      </c>
      <c r="K32" s="9">
        <v>0</v>
      </c>
      <c r="L32" s="9">
        <v>0</v>
      </c>
      <c r="M32" s="9">
        <v>0</v>
      </c>
      <c r="N32" s="9">
        <f>INDEX(data!$C$3:$Z$54,MATCH(FINAL!$B32,data!$B$3:$B$54,0),MATCH(FINAL!N$55,data!$C$2:$Z$2,0))</f>
        <v>32763</v>
      </c>
      <c r="O32" s="9">
        <f>INDEX(data!$C$3:$Z$54,MATCH(FINAL!$B32,data!$B$3:$B$54,0),MATCH(FINAL!O$55,data!$C$2:$Z$2,0))</f>
        <v>35047</v>
      </c>
      <c r="P32" s="9">
        <f>INDEX(data!$C$3:$Z$54,MATCH(FINAL!$B32,data!$B$3:$B$54,0),MATCH(FINAL!P$55,data!$C$2:$Z$2,0))</f>
        <v>6928</v>
      </c>
      <c r="Q32" s="9">
        <f>INDEX(data!$C$3:$Z$54,MATCH(FINAL!$B32,data!$B$3:$B$54,0),MATCH(FINAL!Q$55,data!$C$2:$Z$2,0))</f>
        <v>128536</v>
      </c>
      <c r="R32" s="9">
        <f>INDEX(data!$C$3:$Z$54,MATCH(FINAL!$B32,data!$B$3:$B$54,0),MATCH(FINAL!R$55,data!$C$2:$Z$2,0))</f>
        <v>31884</v>
      </c>
      <c r="S32" s="9">
        <f>INDEX(data!$C$3:$Z$54,MATCH(FINAL!$B32,data!$B$3:$B$54,0),MATCH(FINAL!S$55,data!$C$2:$Z$2,0))</f>
        <v>101503</v>
      </c>
      <c r="T32" s="9">
        <f>INDEX(data!$C$3:$Z$54,MATCH(FINAL!$B32,data!$B$3:$B$54,0),MATCH(FINAL!T$55,data!$C$2:$Z$2,0))</f>
        <v>15164</v>
      </c>
      <c r="U32" s="9">
        <f>INDEX(data!$C$3:$Z$54,MATCH(FINAL!$B32,data!$B$3:$B$54,0),MATCH(FINAL!U$55,data!$C$2:$Z$2,0))</f>
        <v>0</v>
      </c>
    </row>
    <row r="33" spans="1:21">
      <c r="A33" s="12" t="s">
        <v>37</v>
      </c>
      <c r="B33" s="7" t="s">
        <v>90</v>
      </c>
      <c r="C33" s="9">
        <v>0</v>
      </c>
      <c r="D33" s="9">
        <f>INDEX(data!$C$3:$Z$54,MATCH(FINAL!$B33,data!$B$3:$B$54,0),MATCH(FINAL!D$55,data!$C$2:$Z$2,0))+INDEX(data!$C$3:$Z$54,MATCH(FINAL!$B33,data!$B$3:$B$54,0),MATCH(FINAL!D$56,data!$C$2:$Z$2,0))</f>
        <v>2996434</v>
      </c>
      <c r="E33" s="9">
        <f>INDEX(data!$C$3:$Z$54,MATCH(FINAL!$B33,data!$B$3:$B$54,0),MATCH(FINAL!E$55,data!$C$2:$Z$2,0))+INDEX(data!$C$3:$Z$54,MATCH(FINAL!$B33,data!$B$3:$B$54,0),MATCH(FINAL!E$56,data!$C$2:$Z$2,0))</f>
        <v>1437026</v>
      </c>
      <c r="F33" s="9">
        <f>INDEX(data!$C$3:$Z$54,MATCH(FINAL!$B33,data!$B$3:$B$54,0),MATCH(FINAL!F$55,data!$C$2:$Z$2,0))</f>
        <v>986295</v>
      </c>
      <c r="G33" s="9" t="s">
        <v>161</v>
      </c>
      <c r="H33" s="9" t="s">
        <v>161</v>
      </c>
      <c r="I33" s="9" t="s">
        <v>161</v>
      </c>
      <c r="J33" s="9" t="s">
        <v>161</v>
      </c>
      <c r="K33" s="9">
        <v>0</v>
      </c>
      <c r="L33" s="9">
        <v>0</v>
      </c>
      <c r="M33" s="9">
        <v>0</v>
      </c>
      <c r="N33" s="9">
        <f>INDEX(data!$C$3:$Z$54,MATCH(FINAL!$B33,data!$B$3:$B$54,0),MATCH(FINAL!N$55,data!$C$2:$Z$2,0))</f>
        <v>204941</v>
      </c>
      <c r="O33" s="9">
        <f>INDEX(data!$C$3:$Z$54,MATCH(FINAL!$B33,data!$B$3:$B$54,0),MATCH(FINAL!O$55,data!$C$2:$Z$2,0))</f>
        <v>349834</v>
      </c>
      <c r="P33" s="9">
        <f>INDEX(data!$C$3:$Z$54,MATCH(FINAL!$B33,data!$B$3:$B$54,0),MATCH(FINAL!P$55,data!$C$2:$Z$2,0))</f>
        <v>13610</v>
      </c>
      <c r="Q33" s="9">
        <f>INDEX(data!$C$3:$Z$54,MATCH(FINAL!$B33,data!$B$3:$B$54,0),MATCH(FINAL!Q$55,data!$C$2:$Z$2,0))</f>
        <v>1701663</v>
      </c>
      <c r="R33" s="9">
        <f>INDEX(data!$C$3:$Z$54,MATCH(FINAL!$B33,data!$B$3:$B$54,0),MATCH(FINAL!R$55,data!$C$2:$Z$2,0))</f>
        <v>502857</v>
      </c>
      <c r="S33" s="9">
        <f>INDEX(data!$C$3:$Z$54,MATCH(FINAL!$B33,data!$B$3:$B$54,0),MATCH(FINAL!S$55,data!$C$2:$Z$2,0))</f>
        <v>911648</v>
      </c>
      <c r="T33" s="9">
        <f>INDEX(data!$C$3:$Z$54,MATCH(FINAL!$B33,data!$B$3:$B$54,0),MATCH(FINAL!T$55,data!$C$2:$Z$2,0))</f>
        <v>200448</v>
      </c>
      <c r="U33" s="9">
        <f>INDEX(data!$C$3:$Z$54,MATCH(FINAL!$B33,data!$B$3:$B$54,0),MATCH(FINAL!U$55,data!$C$2:$Z$2,0))</f>
        <v>0</v>
      </c>
    </row>
    <row r="34" spans="1:21">
      <c r="A34" s="12" t="s">
        <v>53</v>
      </c>
      <c r="B34" s="7" t="s">
        <v>106</v>
      </c>
      <c r="C34" s="9">
        <v>0</v>
      </c>
      <c r="D34" s="9">
        <f>INDEX(data!$C$3:$Z$54,MATCH(FINAL!$B34,data!$B$3:$B$54,0),MATCH(FINAL!D$55,data!$C$2:$Z$2,0))+INDEX(data!$C$3:$Z$54,MATCH(FINAL!$B34,data!$B$3:$B$54,0),MATCH(FINAL!D$56,data!$C$2:$Z$2,0))</f>
        <v>602640</v>
      </c>
      <c r="E34" s="9">
        <f>INDEX(data!$C$3:$Z$54,MATCH(FINAL!$B34,data!$B$3:$B$54,0),MATCH(FINAL!E$55,data!$C$2:$Z$2,0))+INDEX(data!$C$3:$Z$54,MATCH(FINAL!$B34,data!$B$3:$B$54,0),MATCH(FINAL!E$56,data!$C$2:$Z$2,0))</f>
        <v>12611</v>
      </c>
      <c r="F34" s="9">
        <f>INDEX(data!$C$3:$Z$54,MATCH(FINAL!$B34,data!$B$3:$B$54,0),MATCH(FINAL!F$55,data!$C$2:$Z$2,0))</f>
        <v>14599</v>
      </c>
      <c r="G34" s="9" t="s">
        <v>161</v>
      </c>
      <c r="H34" s="9" t="s">
        <v>161</v>
      </c>
      <c r="I34" s="9" t="s">
        <v>161</v>
      </c>
      <c r="J34" s="9" t="s">
        <v>161</v>
      </c>
      <c r="K34" s="9">
        <v>0</v>
      </c>
      <c r="L34" s="9">
        <v>0</v>
      </c>
      <c r="M34" s="9">
        <v>0</v>
      </c>
      <c r="N34" s="9">
        <f>INDEX(data!$C$3:$Z$54,MATCH(FINAL!$B34,data!$B$3:$B$54,0),MATCH(FINAL!N$55,data!$C$2:$Z$2,0))</f>
        <v>24433</v>
      </c>
      <c r="O34" s="9">
        <f>INDEX(data!$C$3:$Z$54,MATCH(FINAL!$B34,data!$B$3:$B$54,0),MATCH(FINAL!O$55,data!$C$2:$Z$2,0))</f>
        <v>37386</v>
      </c>
      <c r="P34" s="9">
        <f>INDEX(data!$C$3:$Z$54,MATCH(FINAL!$B34,data!$B$3:$B$54,0),MATCH(FINAL!P$55,data!$C$2:$Z$2,0))</f>
        <v>36663</v>
      </c>
      <c r="Q34" s="9">
        <f>INDEX(data!$C$3:$Z$54,MATCH(FINAL!$B34,data!$B$3:$B$54,0),MATCH(FINAL!Q$55,data!$C$2:$Z$2,0))</f>
        <v>179996</v>
      </c>
      <c r="R34" s="9">
        <f>INDEX(data!$C$3:$Z$54,MATCH(FINAL!$B34,data!$B$3:$B$54,0),MATCH(FINAL!R$55,data!$C$2:$Z$2,0))</f>
        <v>184543</v>
      </c>
      <c r="S34" s="9">
        <f>INDEX(data!$C$3:$Z$54,MATCH(FINAL!$B34,data!$B$3:$B$54,0),MATCH(FINAL!S$55,data!$C$2:$Z$2,0))</f>
        <v>311752</v>
      </c>
      <c r="T34" s="9">
        <f>INDEX(data!$C$3:$Z$54,MATCH(FINAL!$B34,data!$B$3:$B$54,0),MATCH(FINAL!T$55,data!$C$2:$Z$2,0))</f>
        <v>187252</v>
      </c>
      <c r="U34" s="9">
        <f>INDEX(data!$C$3:$Z$54,MATCH(FINAL!$B34,data!$B$3:$B$54,0),MATCH(FINAL!U$55,data!$C$2:$Z$2,0))</f>
        <v>75958</v>
      </c>
    </row>
    <row r="35" spans="1:21">
      <c r="A35" s="12" t="s">
        <v>52</v>
      </c>
      <c r="B35" s="7" t="s">
        <v>105</v>
      </c>
      <c r="C35" s="9">
        <v>0</v>
      </c>
      <c r="D35" s="9">
        <f>INDEX(data!$C$3:$Z$54,MATCH(FINAL!$B35,data!$B$3:$B$54,0),MATCH(FINAL!D$55,data!$C$2:$Z$2,0))+INDEX(data!$C$3:$Z$54,MATCH(FINAL!$B35,data!$B$3:$B$54,0),MATCH(FINAL!D$56,data!$C$2:$Z$2,0))</f>
        <v>3832264</v>
      </c>
      <c r="E35" s="9">
        <f>INDEX(data!$C$3:$Z$54,MATCH(FINAL!$B35,data!$B$3:$B$54,0),MATCH(FINAL!E$55,data!$C$2:$Z$2,0))+INDEX(data!$C$3:$Z$54,MATCH(FINAL!$B35,data!$B$3:$B$54,0),MATCH(FINAL!E$56,data!$C$2:$Z$2,0))</f>
        <v>3340413</v>
      </c>
      <c r="F35" s="9">
        <f>INDEX(data!$C$3:$Z$54,MATCH(FINAL!$B35,data!$B$3:$B$54,0),MATCH(FINAL!F$55,data!$C$2:$Z$2,0))</f>
        <v>5639808</v>
      </c>
      <c r="G35" s="9" t="s">
        <v>161</v>
      </c>
      <c r="H35" s="9" t="s">
        <v>161</v>
      </c>
      <c r="I35" s="9" t="s">
        <v>161</v>
      </c>
      <c r="J35" s="9" t="s">
        <v>161</v>
      </c>
      <c r="K35" s="9">
        <v>0</v>
      </c>
      <c r="L35" s="9">
        <v>0</v>
      </c>
      <c r="M35" s="9">
        <v>0</v>
      </c>
      <c r="N35" s="9">
        <f>INDEX(data!$C$3:$Z$54,MATCH(FINAL!$B35,data!$B$3:$B$54,0),MATCH(FINAL!N$55,data!$C$2:$Z$2,0))</f>
        <v>1151180</v>
      </c>
      <c r="O35" s="9">
        <f>INDEX(data!$C$3:$Z$54,MATCH(FINAL!$B35,data!$B$3:$B$54,0),MATCH(FINAL!O$55,data!$C$2:$Z$2,0))</f>
        <v>624845</v>
      </c>
      <c r="P35" s="9">
        <f>INDEX(data!$C$3:$Z$54,MATCH(FINAL!$B35,data!$B$3:$B$54,0),MATCH(FINAL!P$55,data!$C$2:$Z$2,0))</f>
        <v>52885</v>
      </c>
      <c r="Q35" s="9">
        <f>INDEX(data!$C$3:$Z$54,MATCH(FINAL!$B35,data!$B$3:$B$54,0),MATCH(FINAL!Q$55,data!$C$2:$Z$2,0))</f>
        <v>2484762</v>
      </c>
      <c r="R35" s="9">
        <f>INDEX(data!$C$3:$Z$54,MATCH(FINAL!$B35,data!$B$3:$B$54,0),MATCH(FINAL!R$55,data!$C$2:$Z$2,0))</f>
        <v>642353</v>
      </c>
      <c r="S35" s="9">
        <f>INDEX(data!$C$3:$Z$54,MATCH(FINAL!$B35,data!$B$3:$B$54,0),MATCH(FINAL!S$55,data!$C$2:$Z$2,0))</f>
        <v>2386759</v>
      </c>
      <c r="T35" s="9">
        <f>INDEX(data!$C$3:$Z$54,MATCH(FINAL!$B35,data!$B$3:$B$54,0),MATCH(FINAL!T$55,data!$C$2:$Z$2,0))</f>
        <v>6645715</v>
      </c>
      <c r="U35" s="9">
        <f>INDEX(data!$C$3:$Z$54,MATCH(FINAL!$B35,data!$B$3:$B$54,0),MATCH(FINAL!U$55,data!$C$2:$Z$2,0))</f>
        <v>11756</v>
      </c>
    </row>
    <row r="36" spans="1:21">
      <c r="A36" s="12" t="s">
        <v>26</v>
      </c>
      <c r="B36" s="7" t="s">
        <v>79</v>
      </c>
      <c r="C36" s="9">
        <v>0</v>
      </c>
      <c r="D36" s="9">
        <f>INDEX(data!$C$3:$Z$54,MATCH(FINAL!$B36,data!$B$3:$B$54,0),MATCH(FINAL!D$55,data!$C$2:$Z$2,0))+INDEX(data!$C$3:$Z$54,MATCH(FINAL!$B36,data!$B$3:$B$54,0),MATCH(FINAL!D$56,data!$C$2:$Z$2,0))</f>
        <v>3102659</v>
      </c>
      <c r="E36" s="9">
        <f>INDEX(data!$C$3:$Z$54,MATCH(FINAL!$B36,data!$B$3:$B$54,0),MATCH(FINAL!E$55,data!$C$2:$Z$2,0))+INDEX(data!$C$3:$Z$54,MATCH(FINAL!$B36,data!$B$3:$B$54,0),MATCH(FINAL!E$56,data!$C$2:$Z$2,0))</f>
        <v>16762</v>
      </c>
      <c r="F36" s="9">
        <f>INDEX(data!$C$3:$Z$54,MATCH(FINAL!$B36,data!$B$3:$B$54,0),MATCH(FINAL!F$55,data!$C$2:$Z$2,0))</f>
        <v>74160</v>
      </c>
      <c r="G36" s="9" t="s">
        <v>161</v>
      </c>
      <c r="H36" s="9" t="s">
        <v>161</v>
      </c>
      <c r="I36" s="9" t="s">
        <v>161</v>
      </c>
      <c r="J36" s="9" t="s">
        <v>161</v>
      </c>
      <c r="K36" s="9">
        <v>0</v>
      </c>
      <c r="L36" s="9">
        <v>0</v>
      </c>
      <c r="M36" s="9">
        <v>0</v>
      </c>
      <c r="N36" s="9">
        <f>INDEX(data!$C$3:$Z$54,MATCH(FINAL!$B36,data!$B$3:$B$54,0),MATCH(FINAL!N$55,data!$C$2:$Z$2,0))</f>
        <v>116378</v>
      </c>
      <c r="O36" s="9">
        <f>INDEX(data!$C$3:$Z$54,MATCH(FINAL!$B36,data!$B$3:$B$54,0),MATCH(FINAL!O$55,data!$C$2:$Z$2,0))</f>
        <v>160407</v>
      </c>
      <c r="P36" s="9">
        <f>INDEX(data!$C$3:$Z$54,MATCH(FINAL!$B36,data!$B$3:$B$54,0),MATCH(FINAL!P$55,data!$C$2:$Z$2,0))</f>
        <v>48449</v>
      </c>
      <c r="Q36" s="9">
        <f>INDEX(data!$C$3:$Z$54,MATCH(FINAL!$B36,data!$B$3:$B$54,0),MATCH(FINAL!Q$55,data!$C$2:$Z$2,0))</f>
        <v>1365626</v>
      </c>
      <c r="R36" s="9">
        <f>INDEX(data!$C$3:$Z$54,MATCH(FINAL!$B36,data!$B$3:$B$54,0),MATCH(FINAL!R$55,data!$C$2:$Z$2,0))</f>
        <v>525545</v>
      </c>
      <c r="S36" s="9">
        <f>INDEX(data!$C$3:$Z$54,MATCH(FINAL!$B36,data!$B$3:$B$54,0),MATCH(FINAL!S$55,data!$C$2:$Z$2,0))</f>
        <v>1219286</v>
      </c>
      <c r="T36" s="9">
        <f>INDEX(data!$C$3:$Z$54,MATCH(FINAL!$B36,data!$B$3:$B$54,0),MATCH(FINAL!T$55,data!$C$2:$Z$2,0))</f>
        <v>2875639</v>
      </c>
      <c r="U36" s="9">
        <f>INDEX(data!$C$3:$Z$54,MATCH(FINAL!$B36,data!$B$3:$B$54,0),MATCH(FINAL!U$55,data!$C$2:$Z$2,0))</f>
        <v>102556</v>
      </c>
    </row>
    <row r="37" spans="1:21">
      <c r="A37" s="12" t="s">
        <v>9</v>
      </c>
      <c r="B37" s="7" t="s">
        <v>62</v>
      </c>
      <c r="C37" s="9">
        <v>0</v>
      </c>
      <c r="D37" s="9">
        <f>INDEX(data!$C$3:$Z$54,MATCH(FINAL!$B37,data!$B$3:$B$54,0),MATCH(FINAL!D$55,data!$C$2:$Z$2,0))+INDEX(data!$C$3:$Z$54,MATCH(FINAL!$B37,data!$B$3:$B$54,0),MATCH(FINAL!D$56,data!$C$2:$Z$2,0))</f>
        <v>371727</v>
      </c>
      <c r="E37" s="9">
        <f>INDEX(data!$C$3:$Z$54,MATCH(FINAL!$B37,data!$B$3:$B$54,0),MATCH(FINAL!E$55,data!$C$2:$Z$2,0))+INDEX(data!$C$3:$Z$54,MATCH(FINAL!$B37,data!$B$3:$B$54,0),MATCH(FINAL!E$56,data!$C$2:$Z$2,0))</f>
        <v>25455</v>
      </c>
      <c r="F37" s="9">
        <f>INDEX(data!$C$3:$Z$54,MATCH(FINAL!$B37,data!$B$3:$B$54,0),MATCH(FINAL!F$55,data!$C$2:$Z$2,0))</f>
        <v>3755</v>
      </c>
      <c r="G37" s="9" t="s">
        <v>161</v>
      </c>
      <c r="H37" s="9" t="s">
        <v>161</v>
      </c>
      <c r="I37" s="9" t="s">
        <v>161</v>
      </c>
      <c r="J37" s="9" t="s">
        <v>161</v>
      </c>
      <c r="K37" s="9">
        <v>0</v>
      </c>
      <c r="L37" s="9">
        <v>0</v>
      </c>
      <c r="M37" s="9">
        <v>0</v>
      </c>
      <c r="N37" s="9">
        <f>INDEX(data!$C$3:$Z$54,MATCH(FINAL!$B37,data!$B$3:$B$54,0),MATCH(FINAL!N$55,data!$C$2:$Z$2,0))</f>
        <v>13807</v>
      </c>
      <c r="O37" s="9">
        <f>INDEX(data!$C$3:$Z$54,MATCH(FINAL!$B37,data!$B$3:$B$54,0),MATCH(FINAL!O$55,data!$C$2:$Z$2,0))</f>
        <v>61109</v>
      </c>
      <c r="P37" s="9">
        <f>INDEX(data!$C$3:$Z$54,MATCH(FINAL!$B37,data!$B$3:$B$54,0),MATCH(FINAL!P$55,data!$C$2:$Z$2,0))</f>
        <v>48351</v>
      </c>
      <c r="Q37" s="9">
        <f>INDEX(data!$C$3:$Z$54,MATCH(FINAL!$B37,data!$B$3:$B$54,0),MATCH(FINAL!Q$55,data!$C$2:$Z$2,0))</f>
        <v>50190</v>
      </c>
      <c r="R37" s="9">
        <f>INDEX(data!$C$3:$Z$54,MATCH(FINAL!$B37,data!$B$3:$B$54,0),MATCH(FINAL!R$55,data!$C$2:$Z$2,0))</f>
        <v>59663</v>
      </c>
      <c r="S37" s="9">
        <f>INDEX(data!$C$3:$Z$54,MATCH(FINAL!$B37,data!$B$3:$B$54,0),MATCH(FINAL!S$55,data!$C$2:$Z$2,0))</f>
        <v>137675</v>
      </c>
      <c r="T37" s="9">
        <f>INDEX(data!$C$3:$Z$54,MATCH(FINAL!$B37,data!$B$3:$B$54,0),MATCH(FINAL!T$55,data!$C$2:$Z$2,0))</f>
        <v>20871</v>
      </c>
      <c r="U37" s="9">
        <f>INDEX(data!$C$3:$Z$54,MATCH(FINAL!$B37,data!$B$3:$B$54,0),MATCH(FINAL!U$55,data!$C$2:$Z$2,0))</f>
        <v>435</v>
      </c>
    </row>
    <row r="38" spans="1:21">
      <c r="A38" s="12" t="s">
        <v>48</v>
      </c>
      <c r="B38" s="7" t="s">
        <v>101</v>
      </c>
      <c r="C38" s="9">
        <v>0</v>
      </c>
      <c r="D38" s="9">
        <f>INDEX(data!$C$3:$Z$54,MATCH(FINAL!$B38,data!$B$3:$B$54,0),MATCH(FINAL!D$55,data!$C$2:$Z$2,0))+INDEX(data!$C$3:$Z$54,MATCH(FINAL!$B38,data!$B$3:$B$54,0),MATCH(FINAL!D$56,data!$C$2:$Z$2,0))</f>
        <v>4776292</v>
      </c>
      <c r="E38" s="9">
        <f>INDEX(data!$C$3:$Z$54,MATCH(FINAL!$B38,data!$B$3:$B$54,0),MATCH(FINAL!E$55,data!$C$2:$Z$2,0))+INDEX(data!$C$3:$Z$54,MATCH(FINAL!$B38,data!$B$3:$B$54,0),MATCH(FINAL!E$56,data!$C$2:$Z$2,0))</f>
        <v>285822</v>
      </c>
      <c r="F38" s="9">
        <f>INDEX(data!$C$3:$Z$54,MATCH(FINAL!$B38,data!$B$3:$B$54,0),MATCH(FINAL!F$55,data!$C$2:$Z$2,0))</f>
        <v>131206</v>
      </c>
      <c r="G38" s="9" t="s">
        <v>161</v>
      </c>
      <c r="H38" s="9" t="s">
        <v>161</v>
      </c>
      <c r="I38" s="9" t="s">
        <v>161</v>
      </c>
      <c r="J38" s="9" t="s">
        <v>161</v>
      </c>
      <c r="K38" s="9">
        <v>0</v>
      </c>
      <c r="L38" s="9">
        <v>0</v>
      </c>
      <c r="M38" s="9">
        <v>0</v>
      </c>
      <c r="N38" s="9">
        <f>INDEX(data!$C$3:$Z$54,MATCH(FINAL!$B38,data!$B$3:$B$54,0),MATCH(FINAL!N$55,data!$C$2:$Z$2,0))</f>
        <v>133755</v>
      </c>
      <c r="O38" s="9">
        <f>INDEX(data!$C$3:$Z$54,MATCH(FINAL!$B38,data!$B$3:$B$54,0),MATCH(FINAL!O$55,data!$C$2:$Z$2,0))</f>
        <v>246653</v>
      </c>
      <c r="P38" s="9">
        <f>INDEX(data!$C$3:$Z$54,MATCH(FINAL!$B38,data!$B$3:$B$54,0),MATCH(FINAL!P$55,data!$C$2:$Z$2,0))</f>
        <v>35488</v>
      </c>
      <c r="Q38" s="9">
        <f>INDEX(data!$C$3:$Z$54,MATCH(FINAL!$B38,data!$B$3:$B$54,0),MATCH(FINAL!Q$55,data!$C$2:$Z$2,0))</f>
        <v>2022477</v>
      </c>
      <c r="R38" s="9">
        <f>INDEX(data!$C$3:$Z$54,MATCH(FINAL!$B38,data!$B$3:$B$54,0),MATCH(FINAL!R$55,data!$C$2:$Z$2,0))</f>
        <v>335954</v>
      </c>
      <c r="S38" s="9">
        <f>INDEX(data!$C$3:$Z$54,MATCH(FINAL!$B38,data!$B$3:$B$54,0),MATCH(FINAL!S$55,data!$C$2:$Z$2,0))</f>
        <v>1607653</v>
      </c>
      <c r="T38" s="9">
        <f>INDEX(data!$C$3:$Z$54,MATCH(FINAL!$B38,data!$B$3:$B$54,0),MATCH(FINAL!T$55,data!$C$2:$Z$2,0))</f>
        <v>1016433</v>
      </c>
      <c r="U38" s="9">
        <f>INDEX(data!$C$3:$Z$54,MATCH(FINAL!$B38,data!$B$3:$B$54,0),MATCH(FINAL!U$55,data!$C$2:$Z$2,0))</f>
        <v>42337</v>
      </c>
    </row>
    <row r="39" spans="1:21">
      <c r="A39" s="12" t="s">
        <v>30</v>
      </c>
      <c r="B39" s="7" t="s">
        <v>83</v>
      </c>
      <c r="C39" s="9">
        <v>0</v>
      </c>
      <c r="D39" s="9">
        <f>INDEX(data!$C$3:$Z$54,MATCH(FINAL!$B39,data!$B$3:$B$54,0),MATCH(FINAL!D$55,data!$C$2:$Z$2,0))+INDEX(data!$C$3:$Z$54,MATCH(FINAL!$B39,data!$B$3:$B$54,0),MATCH(FINAL!D$56,data!$C$2:$Z$2,0))</f>
        <v>1677745</v>
      </c>
      <c r="E39" s="9">
        <f>INDEX(data!$C$3:$Z$54,MATCH(FINAL!$B39,data!$B$3:$B$54,0),MATCH(FINAL!E$55,data!$C$2:$Z$2,0))+INDEX(data!$C$3:$Z$54,MATCH(FINAL!$B39,data!$B$3:$B$54,0),MATCH(FINAL!E$56,data!$C$2:$Z$2,0))</f>
        <v>231768</v>
      </c>
      <c r="F39" s="9">
        <f>INDEX(data!$C$3:$Z$54,MATCH(FINAL!$B39,data!$B$3:$B$54,0),MATCH(FINAL!F$55,data!$C$2:$Z$2,0))</f>
        <v>13106</v>
      </c>
      <c r="G39" s="9" t="s">
        <v>161</v>
      </c>
      <c r="H39" s="9" t="s">
        <v>161</v>
      </c>
      <c r="I39" s="9" t="s">
        <v>161</v>
      </c>
      <c r="J39" s="9" t="s">
        <v>161</v>
      </c>
      <c r="K39" s="9">
        <v>0</v>
      </c>
      <c r="L39" s="9">
        <v>0</v>
      </c>
      <c r="M39" s="9">
        <v>0</v>
      </c>
      <c r="N39" s="9">
        <f>INDEX(data!$C$3:$Z$54,MATCH(FINAL!$B39,data!$B$3:$B$54,0),MATCH(FINAL!N$55,data!$C$2:$Z$2,0))</f>
        <v>48439</v>
      </c>
      <c r="O39" s="9">
        <f>INDEX(data!$C$3:$Z$54,MATCH(FINAL!$B39,data!$B$3:$B$54,0),MATCH(FINAL!O$55,data!$C$2:$Z$2,0))</f>
        <v>113227</v>
      </c>
      <c r="P39" s="9">
        <f>INDEX(data!$C$3:$Z$54,MATCH(FINAL!$B39,data!$B$3:$B$54,0),MATCH(FINAL!P$55,data!$C$2:$Z$2,0))</f>
        <v>24539</v>
      </c>
      <c r="Q39" s="9">
        <f>INDEX(data!$C$3:$Z$54,MATCH(FINAL!$B39,data!$B$3:$B$54,0),MATCH(FINAL!Q$55,data!$C$2:$Z$2,0))</f>
        <v>352131</v>
      </c>
      <c r="R39" s="9">
        <f>INDEX(data!$C$3:$Z$54,MATCH(FINAL!$B39,data!$B$3:$B$54,0),MATCH(FINAL!R$55,data!$C$2:$Z$2,0))</f>
        <v>235824</v>
      </c>
      <c r="S39" s="9">
        <f>INDEX(data!$C$3:$Z$54,MATCH(FINAL!$B39,data!$B$3:$B$54,0),MATCH(FINAL!S$55,data!$C$2:$Z$2,0))</f>
        <v>778724</v>
      </c>
      <c r="T39" s="9">
        <f>INDEX(data!$C$3:$Z$54,MATCH(FINAL!$B39,data!$B$3:$B$54,0),MATCH(FINAL!T$55,data!$C$2:$Z$2,0))</f>
        <v>984389</v>
      </c>
      <c r="U39" s="9">
        <f>INDEX(data!$C$3:$Z$54,MATCH(FINAL!$B39,data!$B$3:$B$54,0),MATCH(FINAL!U$55,data!$C$2:$Z$2,0))</f>
        <v>37471</v>
      </c>
    </row>
    <row r="40" spans="1:21">
      <c r="A40" s="12" t="s">
        <v>18</v>
      </c>
      <c r="B40" s="7" t="s">
        <v>71</v>
      </c>
      <c r="C40" s="9">
        <v>0</v>
      </c>
      <c r="D40" s="9">
        <f>INDEX(data!$C$3:$Z$54,MATCH(FINAL!$B40,data!$B$3:$B$54,0),MATCH(FINAL!D$55,data!$C$2:$Z$2,0))+INDEX(data!$C$3:$Z$54,MATCH(FINAL!$B40,data!$B$3:$B$54,0),MATCH(FINAL!D$56,data!$C$2:$Z$2,0))</f>
        <v>1706650</v>
      </c>
      <c r="E40" s="9">
        <f>INDEX(data!$C$3:$Z$54,MATCH(FINAL!$B40,data!$B$3:$B$54,0),MATCH(FINAL!E$55,data!$C$2:$Z$2,0))+INDEX(data!$C$3:$Z$54,MATCH(FINAL!$B40,data!$B$3:$B$54,0),MATCH(FINAL!E$56,data!$C$2:$Z$2,0))</f>
        <v>67935</v>
      </c>
      <c r="F40" s="9">
        <f>INDEX(data!$C$3:$Z$54,MATCH(FINAL!$B40,data!$B$3:$B$54,0),MATCH(FINAL!F$55,data!$C$2:$Z$2,0))</f>
        <v>125762</v>
      </c>
      <c r="G40" s="9" t="s">
        <v>161</v>
      </c>
      <c r="H40" s="9" t="s">
        <v>161</v>
      </c>
      <c r="I40" s="9" t="s">
        <v>161</v>
      </c>
      <c r="J40" s="9" t="s">
        <v>161</v>
      </c>
      <c r="K40" s="9">
        <v>0</v>
      </c>
      <c r="L40" s="9">
        <v>0</v>
      </c>
      <c r="M40" s="9">
        <v>0</v>
      </c>
      <c r="N40" s="9">
        <f>INDEX(data!$C$3:$Z$54,MATCH(FINAL!$B40,data!$B$3:$B$54,0),MATCH(FINAL!N$55,data!$C$2:$Z$2,0))</f>
        <v>61879</v>
      </c>
      <c r="O40" s="9">
        <f>INDEX(data!$C$3:$Z$54,MATCH(FINAL!$B40,data!$B$3:$B$54,0),MATCH(FINAL!O$55,data!$C$2:$Z$2,0))</f>
        <v>189070</v>
      </c>
      <c r="P40" s="9">
        <f>INDEX(data!$C$3:$Z$54,MATCH(FINAL!$B40,data!$B$3:$B$54,0),MATCH(FINAL!P$55,data!$C$2:$Z$2,0))</f>
        <v>163748</v>
      </c>
      <c r="Q40" s="9">
        <f>INDEX(data!$C$3:$Z$54,MATCH(FINAL!$B40,data!$B$3:$B$54,0),MATCH(FINAL!Q$55,data!$C$2:$Z$2,0))</f>
        <v>905815</v>
      </c>
      <c r="R40" s="9">
        <f>INDEX(data!$C$3:$Z$54,MATCH(FINAL!$B40,data!$B$3:$B$54,0),MATCH(FINAL!R$55,data!$C$2:$Z$2,0))</f>
        <v>116945</v>
      </c>
      <c r="S40" s="9">
        <f>INDEX(data!$C$3:$Z$54,MATCH(FINAL!$B40,data!$B$3:$B$54,0),MATCH(FINAL!S$55,data!$C$2:$Z$2,0))</f>
        <v>599597</v>
      </c>
      <c r="T40" s="9">
        <f>INDEX(data!$C$3:$Z$54,MATCH(FINAL!$B40,data!$B$3:$B$54,0),MATCH(FINAL!T$55,data!$C$2:$Z$2,0))</f>
        <v>674585</v>
      </c>
      <c r="U40" s="9">
        <f>INDEX(data!$C$3:$Z$54,MATCH(FINAL!$B40,data!$B$3:$B$54,0),MATCH(FINAL!U$55,data!$C$2:$Z$2,0))</f>
        <v>728</v>
      </c>
    </row>
    <row r="41" spans="1:21">
      <c r="A41" s="12" t="s">
        <v>49</v>
      </c>
      <c r="B41" s="7" t="s">
        <v>102</v>
      </c>
      <c r="C41" s="9">
        <v>0</v>
      </c>
      <c r="D41" s="9">
        <f>INDEX(data!$C$3:$Z$54,MATCH(FINAL!$B41,data!$B$3:$B$54,0),MATCH(FINAL!D$55,data!$C$2:$Z$2,0))+INDEX(data!$C$3:$Z$54,MATCH(FINAL!$B41,data!$B$3:$B$54,0),MATCH(FINAL!D$56,data!$C$2:$Z$2,0))</f>
        <v>5282119</v>
      </c>
      <c r="E41" s="9">
        <f>INDEX(data!$C$3:$Z$54,MATCH(FINAL!$B41,data!$B$3:$B$54,0),MATCH(FINAL!E$55,data!$C$2:$Z$2,0))+INDEX(data!$C$3:$Z$54,MATCH(FINAL!$B41,data!$B$3:$B$54,0),MATCH(FINAL!E$56,data!$C$2:$Z$2,0))</f>
        <v>910758</v>
      </c>
      <c r="F41" s="9">
        <f>INDEX(data!$C$3:$Z$54,MATCH(FINAL!$B41,data!$B$3:$B$54,0),MATCH(FINAL!F$55,data!$C$2:$Z$2,0))</f>
        <v>599250</v>
      </c>
      <c r="G41" s="9" t="s">
        <v>161</v>
      </c>
      <c r="H41" s="9" t="s">
        <v>161</v>
      </c>
      <c r="I41" s="9" t="s">
        <v>161</v>
      </c>
      <c r="J41" s="9" t="s">
        <v>161</v>
      </c>
      <c r="K41" s="9">
        <v>0</v>
      </c>
      <c r="L41" s="9">
        <v>0</v>
      </c>
      <c r="M41" s="9">
        <v>0</v>
      </c>
      <c r="N41" s="9">
        <f>INDEX(data!$C$3:$Z$54,MATCH(FINAL!$B41,data!$B$3:$B$54,0),MATCH(FINAL!N$55,data!$C$2:$Z$2,0))</f>
        <v>281652</v>
      </c>
      <c r="O41" s="9">
        <f>INDEX(data!$C$3:$Z$54,MATCH(FINAL!$B41,data!$B$3:$B$54,0),MATCH(FINAL!O$55,data!$C$2:$Z$2,0))</f>
        <v>201540</v>
      </c>
      <c r="P41" s="9">
        <f>INDEX(data!$C$3:$Z$54,MATCH(FINAL!$B41,data!$B$3:$B$54,0),MATCH(FINAL!P$55,data!$C$2:$Z$2,0))</f>
        <v>60166</v>
      </c>
      <c r="Q41" s="9">
        <f>INDEX(data!$C$3:$Z$54,MATCH(FINAL!$B41,data!$B$3:$B$54,0),MATCH(FINAL!Q$55,data!$C$2:$Z$2,0))</f>
        <v>2431869</v>
      </c>
      <c r="R41" s="9">
        <f>INDEX(data!$C$3:$Z$54,MATCH(FINAL!$B41,data!$B$3:$B$54,0),MATCH(FINAL!R$55,data!$C$2:$Z$2,0))</f>
        <v>665332</v>
      </c>
      <c r="S41" s="9">
        <f>INDEX(data!$C$3:$Z$54,MATCH(FINAL!$B41,data!$B$3:$B$54,0),MATCH(FINAL!S$55,data!$C$2:$Z$2,0))</f>
        <v>1316813</v>
      </c>
      <c r="T41" s="9">
        <f>INDEX(data!$C$3:$Z$54,MATCH(FINAL!$B41,data!$B$3:$B$54,0),MATCH(FINAL!T$55,data!$C$2:$Z$2,0))</f>
        <v>197219</v>
      </c>
      <c r="U41" s="9">
        <f>INDEX(data!$C$3:$Z$54,MATCH(FINAL!$B41,data!$B$3:$B$54,0),MATCH(FINAL!U$55,data!$C$2:$Z$2,0))</f>
        <v>766039</v>
      </c>
    </row>
    <row r="42" spans="1:21">
      <c r="A42" s="12" t="s">
        <v>12</v>
      </c>
      <c r="B42" s="7" t="s">
        <v>65</v>
      </c>
      <c r="C42" s="9">
        <v>0</v>
      </c>
      <c r="D42" s="9">
        <f>INDEX(data!$C$3:$Z$54,MATCH(FINAL!$B42,data!$B$3:$B$54,0),MATCH(FINAL!D$55,data!$C$2:$Z$2,0))+INDEX(data!$C$3:$Z$54,MATCH(FINAL!$B42,data!$B$3:$B$54,0),MATCH(FINAL!D$56,data!$C$2:$Z$2,0))</f>
        <v>390906</v>
      </c>
      <c r="E42" s="9">
        <f>INDEX(data!$C$3:$Z$54,MATCH(FINAL!$B42,data!$B$3:$B$54,0),MATCH(FINAL!E$55,data!$C$2:$Z$2,0))+INDEX(data!$C$3:$Z$54,MATCH(FINAL!$B42,data!$B$3:$B$54,0),MATCH(FINAL!E$56,data!$C$2:$Z$2,0))</f>
        <v>19337</v>
      </c>
      <c r="F42" s="9">
        <f>INDEX(data!$C$3:$Z$54,MATCH(FINAL!$B42,data!$B$3:$B$54,0),MATCH(FINAL!F$55,data!$C$2:$Z$2,0))</f>
        <v>33338</v>
      </c>
      <c r="G42" s="9" t="s">
        <v>161</v>
      </c>
      <c r="H42" s="9" t="s">
        <v>161</v>
      </c>
      <c r="I42" s="9" t="s">
        <v>161</v>
      </c>
      <c r="J42" s="9" t="s">
        <v>161</v>
      </c>
      <c r="K42" s="9">
        <v>0</v>
      </c>
      <c r="L42" s="9">
        <v>0</v>
      </c>
      <c r="M42" s="9">
        <v>0</v>
      </c>
      <c r="N42" s="9">
        <f>INDEX(data!$C$3:$Z$54,MATCH(FINAL!$B42,data!$B$3:$B$54,0),MATCH(FINAL!N$55,data!$C$2:$Z$2,0))</f>
        <v>40957</v>
      </c>
      <c r="O42" s="9">
        <f>INDEX(data!$C$3:$Z$54,MATCH(FINAL!$B42,data!$B$3:$B$54,0),MATCH(FINAL!O$55,data!$C$2:$Z$2,0))</f>
        <v>43010</v>
      </c>
      <c r="P42" s="9">
        <f>INDEX(data!$C$3:$Z$54,MATCH(FINAL!$B42,data!$B$3:$B$54,0),MATCH(FINAL!P$55,data!$C$2:$Z$2,0))</f>
        <v>2928</v>
      </c>
      <c r="Q42" s="9">
        <f>INDEX(data!$C$3:$Z$54,MATCH(FINAL!$B42,data!$B$3:$B$54,0),MATCH(FINAL!Q$55,data!$C$2:$Z$2,0))</f>
        <v>191334</v>
      </c>
      <c r="R42" s="9">
        <f>INDEX(data!$C$3:$Z$54,MATCH(FINAL!$B42,data!$B$3:$B$54,0),MATCH(FINAL!R$55,data!$C$2:$Z$2,0))</f>
        <v>25520</v>
      </c>
      <c r="S42" s="9">
        <f>INDEX(data!$C$3:$Z$54,MATCH(FINAL!$B42,data!$B$3:$B$54,0),MATCH(FINAL!S$55,data!$C$2:$Z$2,0))</f>
        <v>179086</v>
      </c>
      <c r="T42" s="9">
        <f>INDEX(data!$C$3:$Z$54,MATCH(FINAL!$B42,data!$B$3:$B$54,0),MATCH(FINAL!T$55,data!$C$2:$Z$2,0))</f>
        <v>7699</v>
      </c>
      <c r="U42" s="9">
        <f>INDEX(data!$C$3:$Z$54,MATCH(FINAL!$B42,data!$B$3:$B$54,0),MATCH(FINAL!U$55,data!$C$2:$Z$2,0))</f>
        <v>0</v>
      </c>
    </row>
    <row r="43" spans="1:21">
      <c r="A43" s="12" t="s">
        <v>47</v>
      </c>
      <c r="B43" s="7" t="s">
        <v>100</v>
      </c>
      <c r="C43" s="9">
        <v>0</v>
      </c>
      <c r="D43" s="9">
        <f>INDEX(data!$C$3:$Z$54,MATCH(FINAL!$B43,data!$B$3:$B$54,0),MATCH(FINAL!D$55,data!$C$2:$Z$2,0))+INDEX(data!$C$3:$Z$54,MATCH(FINAL!$B43,data!$B$3:$B$54,0),MATCH(FINAL!D$56,data!$C$2:$Z$2,0))</f>
        <v>1843767</v>
      </c>
      <c r="E43" s="9">
        <f>INDEX(data!$C$3:$Z$54,MATCH(FINAL!$B43,data!$B$3:$B$54,0),MATCH(FINAL!E$55,data!$C$2:$Z$2,0))+INDEX(data!$C$3:$Z$54,MATCH(FINAL!$B43,data!$B$3:$B$54,0),MATCH(FINAL!E$56,data!$C$2:$Z$2,0))</f>
        <v>60339</v>
      </c>
      <c r="F43" s="9">
        <f>INDEX(data!$C$3:$Z$54,MATCH(FINAL!$B43,data!$B$3:$B$54,0),MATCH(FINAL!F$55,data!$C$2:$Z$2,0))</f>
        <v>16927</v>
      </c>
      <c r="G43" s="9" t="s">
        <v>161</v>
      </c>
      <c r="H43" s="9" t="s">
        <v>161</v>
      </c>
      <c r="I43" s="9" t="s">
        <v>161</v>
      </c>
      <c r="J43" s="9" t="s">
        <v>161</v>
      </c>
      <c r="K43" s="9">
        <v>0</v>
      </c>
      <c r="L43" s="9">
        <v>0</v>
      </c>
      <c r="M43" s="9">
        <v>0</v>
      </c>
      <c r="N43" s="9">
        <f>INDEX(data!$C$3:$Z$54,MATCH(FINAL!$B43,data!$B$3:$B$54,0),MATCH(FINAL!N$55,data!$C$2:$Z$2,0))</f>
        <v>58773</v>
      </c>
      <c r="O43" s="9">
        <f>INDEX(data!$C$3:$Z$54,MATCH(FINAL!$B43,data!$B$3:$B$54,0),MATCH(FINAL!O$55,data!$C$2:$Z$2,0))</f>
        <v>103313</v>
      </c>
      <c r="P43" s="9">
        <f>INDEX(data!$C$3:$Z$54,MATCH(FINAL!$B43,data!$B$3:$B$54,0),MATCH(FINAL!P$55,data!$C$2:$Z$2,0))</f>
        <v>30716</v>
      </c>
      <c r="Q43" s="9">
        <f>INDEX(data!$C$3:$Z$54,MATCH(FINAL!$B43,data!$B$3:$B$54,0),MATCH(FINAL!Q$55,data!$C$2:$Z$2,0))</f>
        <v>613727</v>
      </c>
      <c r="R43" s="9">
        <f>INDEX(data!$C$3:$Z$54,MATCH(FINAL!$B43,data!$B$3:$B$54,0),MATCH(FINAL!R$55,data!$C$2:$Z$2,0))</f>
        <v>200136</v>
      </c>
      <c r="S43" s="9">
        <f>INDEX(data!$C$3:$Z$54,MATCH(FINAL!$B43,data!$B$3:$B$54,0),MATCH(FINAL!S$55,data!$C$2:$Z$2,0))</f>
        <v>721520</v>
      </c>
      <c r="T43" s="9">
        <f>INDEX(data!$C$3:$Z$54,MATCH(FINAL!$B43,data!$B$3:$B$54,0),MATCH(FINAL!T$55,data!$C$2:$Z$2,0))</f>
        <v>2494640</v>
      </c>
      <c r="U43" s="9">
        <f>INDEX(data!$C$3:$Z$54,MATCH(FINAL!$B43,data!$B$3:$B$54,0),MATCH(FINAL!U$55,data!$C$2:$Z$2,0))</f>
        <v>227860</v>
      </c>
    </row>
    <row r="44" spans="1:21">
      <c r="A44" s="12" t="s">
        <v>24</v>
      </c>
      <c r="B44" s="7" t="s">
        <v>77</v>
      </c>
      <c r="C44" s="9">
        <v>0</v>
      </c>
      <c r="D44" s="9">
        <f>INDEX(data!$C$3:$Z$54,MATCH(FINAL!$B44,data!$B$3:$B$54,0),MATCH(FINAL!D$55,data!$C$2:$Z$2,0))+INDEX(data!$C$3:$Z$54,MATCH(FINAL!$B44,data!$B$3:$B$54,0),MATCH(FINAL!D$56,data!$C$2:$Z$2,0))</f>
        <v>287245</v>
      </c>
      <c r="E44" s="9">
        <f>INDEX(data!$C$3:$Z$54,MATCH(FINAL!$B44,data!$B$3:$B$54,0),MATCH(FINAL!E$55,data!$C$2:$Z$2,0))+INDEX(data!$C$3:$Z$54,MATCH(FINAL!$B44,data!$B$3:$B$54,0),MATCH(FINAL!E$56,data!$C$2:$Z$2,0))</f>
        <v>9038</v>
      </c>
      <c r="F44" s="9">
        <f>INDEX(data!$C$3:$Z$54,MATCH(FINAL!$B44,data!$B$3:$B$54,0),MATCH(FINAL!F$55,data!$C$2:$Z$2,0))</f>
        <v>1530</v>
      </c>
      <c r="G44" s="9" t="s">
        <v>161</v>
      </c>
      <c r="H44" s="9" t="s">
        <v>161</v>
      </c>
      <c r="I44" s="9" t="s">
        <v>161</v>
      </c>
      <c r="J44" s="9" t="s">
        <v>161</v>
      </c>
      <c r="K44" s="9">
        <v>0</v>
      </c>
      <c r="L44" s="9">
        <v>0</v>
      </c>
      <c r="M44" s="9">
        <v>0</v>
      </c>
      <c r="N44" s="9">
        <f>INDEX(data!$C$3:$Z$54,MATCH(FINAL!$B44,data!$B$3:$B$54,0),MATCH(FINAL!N$55,data!$C$2:$Z$2,0))</f>
        <v>10238</v>
      </c>
      <c r="O44" s="9">
        <f>INDEX(data!$C$3:$Z$54,MATCH(FINAL!$B44,data!$B$3:$B$54,0),MATCH(FINAL!O$55,data!$C$2:$Z$2,0))</f>
        <v>27631</v>
      </c>
      <c r="P44" s="9">
        <f>INDEX(data!$C$3:$Z$54,MATCH(FINAL!$B44,data!$B$3:$B$54,0),MATCH(FINAL!P$55,data!$C$2:$Z$2,0))</f>
        <v>21353</v>
      </c>
      <c r="Q44" s="9">
        <f>INDEX(data!$C$3:$Z$54,MATCH(FINAL!$B44,data!$B$3:$B$54,0),MATCH(FINAL!Q$55,data!$C$2:$Z$2,0))</f>
        <v>87522</v>
      </c>
      <c r="R44" s="9">
        <f>INDEX(data!$C$3:$Z$54,MATCH(FINAL!$B44,data!$B$3:$B$54,0),MATCH(FINAL!R$55,data!$C$2:$Z$2,0))</f>
        <v>51319</v>
      </c>
      <c r="S44" s="9">
        <f>INDEX(data!$C$3:$Z$54,MATCH(FINAL!$B44,data!$B$3:$B$54,0),MATCH(FINAL!S$55,data!$C$2:$Z$2,0))</f>
        <v>117839</v>
      </c>
      <c r="T44" s="9">
        <f>INDEX(data!$C$3:$Z$54,MATCH(FINAL!$B44,data!$B$3:$B$54,0),MATCH(FINAL!T$55,data!$C$2:$Z$2,0))</f>
        <v>188018</v>
      </c>
      <c r="U44" s="9">
        <f>INDEX(data!$C$3:$Z$54,MATCH(FINAL!$B44,data!$B$3:$B$54,0),MATCH(FINAL!U$55,data!$C$2:$Z$2,0))</f>
        <v>14024</v>
      </c>
    </row>
    <row r="45" spans="1:21">
      <c r="A45" s="12" t="s">
        <v>50</v>
      </c>
      <c r="B45" s="7" t="s">
        <v>103</v>
      </c>
      <c r="C45" s="9">
        <v>0</v>
      </c>
      <c r="D45" s="9">
        <f>INDEX(data!$C$3:$Z$54,MATCH(FINAL!$B45,data!$B$3:$B$54,0),MATCH(FINAL!D$55,data!$C$2:$Z$2,0))+INDEX(data!$C$3:$Z$54,MATCH(FINAL!$B45,data!$B$3:$B$54,0),MATCH(FINAL!D$56,data!$C$2:$Z$2,0))</f>
        <v>1458849</v>
      </c>
      <c r="E45" s="9">
        <f>INDEX(data!$C$3:$Z$54,MATCH(FINAL!$B45,data!$B$3:$B$54,0),MATCH(FINAL!E$55,data!$C$2:$Z$2,0))+INDEX(data!$C$3:$Z$54,MATCH(FINAL!$B45,data!$B$3:$B$54,0),MATCH(FINAL!E$56,data!$C$2:$Z$2,0))</f>
        <v>2090</v>
      </c>
      <c r="F45" s="9">
        <f>INDEX(data!$C$3:$Z$54,MATCH(FINAL!$B45,data!$B$3:$B$54,0),MATCH(FINAL!F$55,data!$C$2:$Z$2,0))</f>
        <v>37696</v>
      </c>
      <c r="G45" s="9" t="s">
        <v>161</v>
      </c>
      <c r="H45" s="9" t="s">
        <v>161</v>
      </c>
      <c r="I45" s="9" t="s">
        <v>161</v>
      </c>
      <c r="J45" s="9" t="s">
        <v>161</v>
      </c>
      <c r="K45" s="9">
        <v>0</v>
      </c>
      <c r="L45" s="9">
        <v>0</v>
      </c>
      <c r="M45" s="9">
        <v>0</v>
      </c>
      <c r="N45" s="9">
        <f>INDEX(data!$C$3:$Z$54,MATCH(FINAL!$B45,data!$B$3:$B$54,0),MATCH(FINAL!N$55,data!$C$2:$Z$2,0))</f>
        <v>97932</v>
      </c>
      <c r="O45" s="9">
        <f>INDEX(data!$C$3:$Z$54,MATCH(FINAL!$B45,data!$B$3:$B$54,0),MATCH(FINAL!O$55,data!$C$2:$Z$2,0))</f>
        <v>105047</v>
      </c>
      <c r="P45" s="9">
        <f>INDEX(data!$C$3:$Z$54,MATCH(FINAL!$B45,data!$B$3:$B$54,0),MATCH(FINAL!P$55,data!$C$2:$Z$2,0))</f>
        <v>32565</v>
      </c>
      <c r="Q45" s="9">
        <f>INDEX(data!$C$3:$Z$54,MATCH(FINAL!$B45,data!$B$3:$B$54,0),MATCH(FINAL!Q$55,data!$C$2:$Z$2,0))</f>
        <v>818905</v>
      </c>
      <c r="R45" s="9">
        <f>INDEX(data!$C$3:$Z$54,MATCH(FINAL!$B45,data!$B$3:$B$54,0),MATCH(FINAL!R$55,data!$C$2:$Z$2,0))</f>
        <v>226370</v>
      </c>
      <c r="S45" s="9">
        <f>INDEX(data!$C$3:$Z$54,MATCH(FINAL!$B45,data!$B$3:$B$54,0),MATCH(FINAL!S$55,data!$C$2:$Z$2,0))</f>
        <v>1071100</v>
      </c>
      <c r="T45" s="9">
        <f>INDEX(data!$C$3:$Z$54,MATCH(FINAL!$B45,data!$B$3:$B$54,0),MATCH(FINAL!T$55,data!$C$2:$Z$2,0))</f>
        <v>6464551</v>
      </c>
      <c r="U45" s="9">
        <f>INDEX(data!$C$3:$Z$54,MATCH(FINAL!$B45,data!$B$3:$B$54,0),MATCH(FINAL!U$55,data!$C$2:$Z$2,0))</f>
        <v>1297106</v>
      </c>
    </row>
    <row r="46" spans="1:21">
      <c r="A46" s="12" t="s">
        <v>16</v>
      </c>
      <c r="B46" s="7" t="s">
        <v>69</v>
      </c>
      <c r="C46" s="9">
        <v>0</v>
      </c>
      <c r="D46" s="9">
        <f>INDEX(data!$C$3:$Z$54,MATCH(FINAL!$B46,data!$B$3:$B$54,0),MATCH(FINAL!D$55,data!$C$2:$Z$2,0))+INDEX(data!$C$3:$Z$54,MATCH(FINAL!$B46,data!$B$3:$B$54,0),MATCH(FINAL!D$56,data!$C$2:$Z$2,0))</f>
        <v>7270948</v>
      </c>
      <c r="E46" s="9">
        <f>INDEX(data!$C$3:$Z$54,MATCH(FINAL!$B46,data!$B$3:$B$54,0),MATCH(FINAL!E$55,data!$C$2:$Z$2,0))+INDEX(data!$C$3:$Z$54,MATCH(FINAL!$B46,data!$B$3:$B$54,0),MATCH(FINAL!E$56,data!$C$2:$Z$2,0))</f>
        <v>1279193</v>
      </c>
      <c r="F46" s="9">
        <f>INDEX(data!$C$3:$Z$54,MATCH(FINAL!$B46,data!$B$3:$B$54,0),MATCH(FINAL!F$55,data!$C$2:$Z$2,0))</f>
        <v>292130</v>
      </c>
      <c r="G46" s="9" t="s">
        <v>161</v>
      </c>
      <c r="H46" s="9" t="s">
        <v>161</v>
      </c>
      <c r="I46" s="9" t="s">
        <v>161</v>
      </c>
      <c r="J46" s="9" t="s">
        <v>161</v>
      </c>
      <c r="K46" s="9">
        <v>0</v>
      </c>
      <c r="L46" s="9">
        <v>0</v>
      </c>
      <c r="M46" s="9">
        <v>0</v>
      </c>
      <c r="N46" s="9">
        <f>INDEX(data!$C$3:$Z$54,MATCH(FINAL!$B46,data!$B$3:$B$54,0),MATCH(FINAL!N$55,data!$C$2:$Z$2,0))</f>
        <v>247731</v>
      </c>
      <c r="O46" s="9">
        <f>INDEX(data!$C$3:$Z$54,MATCH(FINAL!$B46,data!$B$3:$B$54,0),MATCH(FINAL!O$55,data!$C$2:$Z$2,0))</f>
        <v>458894</v>
      </c>
      <c r="P46" s="9">
        <f>INDEX(data!$C$3:$Z$54,MATCH(FINAL!$B46,data!$B$3:$B$54,0),MATCH(FINAL!P$55,data!$C$2:$Z$2,0))</f>
        <v>194303</v>
      </c>
      <c r="Q46" s="9">
        <f>INDEX(data!$C$3:$Z$54,MATCH(FINAL!$B46,data!$B$3:$B$54,0),MATCH(FINAL!Q$55,data!$C$2:$Z$2,0))</f>
        <v>3496278</v>
      </c>
      <c r="R46" s="9">
        <f>INDEX(data!$C$3:$Z$54,MATCH(FINAL!$B46,data!$B$3:$B$54,0),MATCH(FINAL!R$55,data!$C$2:$Z$2,0))</f>
        <v>1323639</v>
      </c>
      <c r="S46" s="9">
        <f>INDEX(data!$C$3:$Z$54,MATCH(FINAL!$B46,data!$B$3:$B$54,0),MATCH(FINAL!S$55,data!$C$2:$Z$2,0))</f>
        <v>5796555</v>
      </c>
      <c r="T46" s="9">
        <f>INDEX(data!$C$3:$Z$54,MATCH(FINAL!$B46,data!$B$3:$B$54,0),MATCH(FINAL!T$55,data!$C$2:$Z$2,0))</f>
        <v>6463817</v>
      </c>
      <c r="U46" s="9">
        <f>INDEX(data!$C$3:$Z$54,MATCH(FINAL!$B46,data!$B$3:$B$54,0),MATCH(FINAL!U$55,data!$C$2:$Z$2,0))</f>
        <v>311079</v>
      </c>
    </row>
    <row r="47" spans="1:21">
      <c r="A47" s="12" t="s">
        <v>57</v>
      </c>
      <c r="B47" s="7" t="s">
        <v>110</v>
      </c>
      <c r="C47" s="9">
        <v>0</v>
      </c>
      <c r="D47" s="9">
        <f>INDEX(data!$C$3:$Z$54,MATCH(FINAL!$B47,data!$B$3:$B$54,0),MATCH(FINAL!D$55,data!$C$2:$Z$2,0))+INDEX(data!$C$3:$Z$54,MATCH(FINAL!$B47,data!$B$3:$B$54,0),MATCH(FINAL!D$56,data!$C$2:$Z$2,0))</f>
        <v>1402981</v>
      </c>
      <c r="E47" s="9">
        <f>INDEX(data!$C$3:$Z$54,MATCH(FINAL!$B47,data!$B$3:$B$54,0),MATCH(FINAL!E$55,data!$C$2:$Z$2,0))+INDEX(data!$C$3:$Z$54,MATCH(FINAL!$B47,data!$B$3:$B$54,0),MATCH(FINAL!E$56,data!$C$2:$Z$2,0))</f>
        <v>37637</v>
      </c>
      <c r="F47" s="9">
        <f>INDEX(data!$C$3:$Z$54,MATCH(FINAL!$B47,data!$B$3:$B$54,0),MATCH(FINAL!F$55,data!$C$2:$Z$2,0))</f>
        <v>47154</v>
      </c>
      <c r="G47" s="9" t="s">
        <v>161</v>
      </c>
      <c r="H47" s="9" t="s">
        <v>161</v>
      </c>
      <c r="I47" s="9" t="s">
        <v>161</v>
      </c>
      <c r="J47" s="9" t="s">
        <v>161</v>
      </c>
      <c r="K47" s="9">
        <v>0</v>
      </c>
      <c r="L47" s="9">
        <v>0</v>
      </c>
      <c r="M47" s="9">
        <v>0</v>
      </c>
      <c r="N47" s="9">
        <f>INDEX(data!$C$3:$Z$54,MATCH(FINAL!$B47,data!$B$3:$B$54,0),MATCH(FINAL!N$55,data!$C$2:$Z$2,0))</f>
        <v>30095</v>
      </c>
      <c r="O47" s="9">
        <f>INDEX(data!$C$3:$Z$54,MATCH(FINAL!$B47,data!$B$3:$B$54,0),MATCH(FINAL!O$55,data!$C$2:$Z$2,0))</f>
        <v>98381</v>
      </c>
      <c r="P47" s="9">
        <f>INDEX(data!$C$3:$Z$54,MATCH(FINAL!$B47,data!$B$3:$B$54,0),MATCH(FINAL!P$55,data!$C$2:$Z$2,0))</f>
        <v>20820</v>
      </c>
      <c r="Q47" s="9">
        <f>INDEX(data!$C$3:$Z$54,MATCH(FINAL!$B47,data!$B$3:$B$54,0),MATCH(FINAL!Q$55,data!$C$2:$Z$2,0))</f>
        <v>362119</v>
      </c>
      <c r="R47" s="9">
        <f>INDEX(data!$C$3:$Z$54,MATCH(FINAL!$B47,data!$B$3:$B$54,0),MATCH(FINAL!R$55,data!$C$2:$Z$2,0))</f>
        <v>183211</v>
      </c>
      <c r="S47" s="9">
        <f>INDEX(data!$C$3:$Z$54,MATCH(FINAL!$B47,data!$B$3:$B$54,0),MATCH(FINAL!S$55,data!$C$2:$Z$2,0))</f>
        <v>521866</v>
      </c>
      <c r="T47" s="9">
        <f>INDEX(data!$C$3:$Z$54,MATCH(FINAL!$B47,data!$B$3:$B$54,0),MATCH(FINAL!T$55,data!$C$2:$Z$2,0))</f>
        <v>1281591</v>
      </c>
      <c r="U47" s="9">
        <f>INDEX(data!$C$3:$Z$54,MATCH(FINAL!$B47,data!$B$3:$B$54,0),MATCH(FINAL!U$55,data!$C$2:$Z$2,0))</f>
        <v>11442</v>
      </c>
    </row>
    <row r="48" spans="1:21">
      <c r="A48" s="12" t="s">
        <v>39</v>
      </c>
      <c r="B48" s="7" t="s">
        <v>92</v>
      </c>
      <c r="C48" s="9">
        <v>0</v>
      </c>
      <c r="D48" s="9">
        <f>INDEX(data!$C$3:$Z$54,MATCH(FINAL!$B48,data!$B$3:$B$54,0),MATCH(FINAL!D$55,data!$C$2:$Z$2,0))+INDEX(data!$C$3:$Z$54,MATCH(FINAL!$B48,data!$B$3:$B$54,0),MATCH(FINAL!D$56,data!$C$2:$Z$2,0))</f>
        <v>468428</v>
      </c>
      <c r="E48" s="9">
        <f>INDEX(data!$C$3:$Z$54,MATCH(FINAL!$B48,data!$B$3:$B$54,0),MATCH(FINAL!E$55,data!$C$2:$Z$2,0))+INDEX(data!$C$3:$Z$54,MATCH(FINAL!$B48,data!$B$3:$B$54,0),MATCH(FINAL!E$56,data!$C$2:$Z$2,0))</f>
        <v>2874</v>
      </c>
      <c r="F48" s="9">
        <f>INDEX(data!$C$3:$Z$54,MATCH(FINAL!$B48,data!$B$3:$B$54,0),MATCH(FINAL!F$55,data!$C$2:$Z$2,0))</f>
        <v>4654</v>
      </c>
      <c r="G48" s="9" t="s">
        <v>161</v>
      </c>
      <c r="H48" s="9" t="s">
        <v>161</v>
      </c>
      <c r="I48" s="9" t="s">
        <v>161</v>
      </c>
      <c r="J48" s="9" t="s">
        <v>161</v>
      </c>
      <c r="K48" s="9">
        <v>0</v>
      </c>
      <c r="L48" s="9">
        <v>0</v>
      </c>
      <c r="M48" s="9">
        <v>0</v>
      </c>
      <c r="N48" s="9">
        <f>INDEX(data!$C$3:$Z$54,MATCH(FINAL!$B48,data!$B$3:$B$54,0),MATCH(FINAL!N$55,data!$C$2:$Z$2,0))</f>
        <v>12617</v>
      </c>
      <c r="O48" s="9">
        <f>INDEX(data!$C$3:$Z$54,MATCH(FINAL!$B48,data!$B$3:$B$54,0),MATCH(FINAL!O$55,data!$C$2:$Z$2,0))</f>
        <v>17124</v>
      </c>
      <c r="P48" s="9">
        <f>INDEX(data!$C$3:$Z$54,MATCH(FINAL!$B48,data!$B$3:$B$54,0),MATCH(FINAL!P$55,data!$C$2:$Z$2,0))</f>
        <v>1149</v>
      </c>
      <c r="Q48" s="9">
        <f>INDEX(data!$C$3:$Z$54,MATCH(FINAL!$B48,data!$B$3:$B$54,0),MATCH(FINAL!Q$55,data!$C$2:$Z$2,0))</f>
        <v>66172</v>
      </c>
      <c r="R48" s="9">
        <f>INDEX(data!$C$3:$Z$54,MATCH(FINAL!$B48,data!$B$3:$B$54,0),MATCH(FINAL!R$55,data!$C$2:$Z$2,0))</f>
        <v>24843</v>
      </c>
      <c r="S48" s="9">
        <f>INDEX(data!$C$3:$Z$54,MATCH(FINAL!$B48,data!$B$3:$B$54,0),MATCH(FINAL!S$55,data!$C$2:$Z$2,0))</f>
        <v>75236</v>
      </c>
      <c r="T48" s="9">
        <f>INDEX(data!$C$3:$Z$54,MATCH(FINAL!$B48,data!$B$3:$B$54,0),MATCH(FINAL!T$55,data!$C$2:$Z$2,0))</f>
        <v>150656</v>
      </c>
      <c r="U48" s="9">
        <f>INDEX(data!$C$3:$Z$54,MATCH(FINAL!$B48,data!$B$3:$B$54,0),MATCH(FINAL!U$55,data!$C$2:$Z$2,0))</f>
        <v>0</v>
      </c>
    </row>
    <row r="49" spans="1:21">
      <c r="A49" s="12" t="s">
        <v>44</v>
      </c>
      <c r="B49" s="7" t="s">
        <v>97</v>
      </c>
      <c r="C49" s="9">
        <v>0</v>
      </c>
      <c r="D49" s="9">
        <f>INDEX(data!$C$3:$Z$54,MATCH(FINAL!$B49,data!$B$3:$B$54,0),MATCH(FINAL!D$55,data!$C$2:$Z$2,0))+INDEX(data!$C$3:$Z$54,MATCH(FINAL!$B49,data!$B$3:$B$54,0),MATCH(FINAL!D$56,data!$C$2:$Z$2,0))</f>
        <v>3638572</v>
      </c>
      <c r="E49" s="9">
        <f>INDEX(data!$C$3:$Z$54,MATCH(FINAL!$B49,data!$B$3:$B$54,0),MATCH(FINAL!E$55,data!$C$2:$Z$2,0))+INDEX(data!$C$3:$Z$54,MATCH(FINAL!$B49,data!$B$3:$B$54,0),MATCH(FINAL!E$56,data!$C$2:$Z$2,0))</f>
        <v>137767</v>
      </c>
      <c r="F49" s="9">
        <f>INDEX(data!$C$3:$Z$54,MATCH(FINAL!$B49,data!$B$3:$B$54,0),MATCH(FINAL!F$55,data!$C$2:$Z$2,0))</f>
        <v>116444</v>
      </c>
      <c r="G49" s="9" t="s">
        <v>161</v>
      </c>
      <c r="H49" s="9" t="s">
        <v>161</v>
      </c>
      <c r="I49" s="9" t="s">
        <v>161</v>
      </c>
      <c r="J49" s="9" t="s">
        <v>161</v>
      </c>
      <c r="K49" s="9">
        <v>0</v>
      </c>
      <c r="L49" s="9">
        <v>0</v>
      </c>
      <c r="M49" s="9">
        <v>0</v>
      </c>
      <c r="N49" s="9">
        <f>INDEX(data!$C$3:$Z$54,MATCH(FINAL!$B49,data!$B$3:$B$54,0),MATCH(FINAL!N$55,data!$C$2:$Z$2,0))</f>
        <v>124714</v>
      </c>
      <c r="O49" s="9">
        <f>INDEX(data!$C$3:$Z$54,MATCH(FINAL!$B49,data!$B$3:$B$54,0),MATCH(FINAL!O$55,data!$C$2:$Z$2,0))</f>
        <v>252284</v>
      </c>
      <c r="P49" s="9">
        <f>INDEX(data!$C$3:$Z$54,MATCH(FINAL!$B49,data!$B$3:$B$54,0),MATCH(FINAL!P$55,data!$C$2:$Z$2,0))</f>
        <v>4734</v>
      </c>
      <c r="Q49" s="9">
        <f>INDEX(data!$C$3:$Z$54,MATCH(FINAL!$B49,data!$B$3:$B$54,0),MATCH(FINAL!Q$55,data!$C$2:$Z$2,0))</f>
        <v>1245022</v>
      </c>
      <c r="R49" s="9">
        <f>INDEX(data!$C$3:$Z$54,MATCH(FINAL!$B49,data!$B$3:$B$54,0),MATCH(FINAL!R$55,data!$C$2:$Z$2,0))</f>
        <v>436490</v>
      </c>
      <c r="S49" s="9">
        <f>INDEX(data!$C$3:$Z$54,MATCH(FINAL!$B49,data!$B$3:$B$54,0),MATCH(FINAL!S$55,data!$C$2:$Z$2,0))</f>
        <v>1091384</v>
      </c>
      <c r="T49" s="9">
        <f>INDEX(data!$C$3:$Z$54,MATCH(FINAL!$B49,data!$B$3:$B$54,0),MATCH(FINAL!T$55,data!$C$2:$Z$2,0))</f>
        <v>388930</v>
      </c>
      <c r="U49" s="9">
        <f>INDEX(data!$C$3:$Z$54,MATCH(FINAL!$B49,data!$B$3:$B$54,0),MATCH(FINAL!U$55,data!$C$2:$Z$2,0))</f>
        <v>177412</v>
      </c>
    </row>
    <row r="50" spans="1:21">
      <c r="A50" s="12" t="s">
        <v>38</v>
      </c>
      <c r="B50" s="7" t="s">
        <v>91</v>
      </c>
      <c r="C50" s="9">
        <v>0</v>
      </c>
      <c r="D50" s="9">
        <f>INDEX(data!$C$3:$Z$54,MATCH(FINAL!$B50,data!$B$3:$B$54,0),MATCH(FINAL!D$55,data!$C$2:$Z$2,0))+INDEX(data!$C$3:$Z$54,MATCH(FINAL!$B50,data!$B$3:$B$54,0),MATCH(FINAL!D$56,data!$C$2:$Z$2,0))</f>
        <v>2298436</v>
      </c>
      <c r="E50" s="9">
        <f>INDEX(data!$C$3:$Z$54,MATCH(FINAL!$B50,data!$B$3:$B$54,0),MATCH(FINAL!E$55,data!$C$2:$Z$2,0))+INDEX(data!$C$3:$Z$54,MATCH(FINAL!$B50,data!$B$3:$B$54,0),MATCH(FINAL!E$56,data!$C$2:$Z$2,0))</f>
        <v>306490</v>
      </c>
      <c r="F50" s="9">
        <f>INDEX(data!$C$3:$Z$54,MATCH(FINAL!$B50,data!$B$3:$B$54,0),MATCH(FINAL!F$55,data!$C$2:$Z$2,0))</f>
        <v>416639</v>
      </c>
      <c r="G50" s="9" t="s">
        <v>161</v>
      </c>
      <c r="H50" s="9" t="s">
        <v>161</v>
      </c>
      <c r="I50" s="9" t="s">
        <v>161</v>
      </c>
      <c r="J50" s="9" t="s">
        <v>161</v>
      </c>
      <c r="K50" s="9">
        <v>0</v>
      </c>
      <c r="L50" s="9">
        <v>0</v>
      </c>
      <c r="M50" s="9">
        <v>0</v>
      </c>
      <c r="N50" s="9">
        <f>INDEX(data!$C$3:$Z$54,MATCH(FINAL!$B50,data!$B$3:$B$54,0),MATCH(FINAL!N$55,data!$C$2:$Z$2,0))</f>
        <v>253457</v>
      </c>
      <c r="O50" s="9">
        <f>INDEX(data!$C$3:$Z$54,MATCH(FINAL!$B50,data!$B$3:$B$54,0),MATCH(FINAL!O$55,data!$C$2:$Z$2,0))</f>
        <v>225805</v>
      </c>
      <c r="P50" s="9">
        <f>INDEX(data!$C$3:$Z$54,MATCH(FINAL!$B50,data!$B$3:$B$54,0),MATCH(FINAL!P$55,data!$C$2:$Z$2,0))</f>
        <v>218374</v>
      </c>
      <c r="Q50" s="9">
        <f>INDEX(data!$C$3:$Z$54,MATCH(FINAL!$B50,data!$B$3:$B$54,0),MATCH(FINAL!Q$55,data!$C$2:$Z$2,0))</f>
        <v>1999633</v>
      </c>
      <c r="R50" s="9">
        <f>INDEX(data!$C$3:$Z$54,MATCH(FINAL!$B50,data!$B$3:$B$54,0),MATCH(FINAL!R$55,data!$C$2:$Z$2,0))</f>
        <v>657076</v>
      </c>
      <c r="S50" s="9">
        <f>INDEX(data!$C$3:$Z$54,MATCH(FINAL!$B50,data!$B$3:$B$54,0),MATCH(FINAL!S$55,data!$C$2:$Z$2,0))</f>
        <v>1092493</v>
      </c>
      <c r="T50" s="9">
        <f>INDEX(data!$C$3:$Z$54,MATCH(FINAL!$B50,data!$B$3:$B$54,0),MATCH(FINAL!T$55,data!$C$2:$Z$2,0))</f>
        <v>4497824</v>
      </c>
      <c r="U50" s="9">
        <f>INDEX(data!$C$3:$Z$54,MATCH(FINAL!$B50,data!$B$3:$B$54,0),MATCH(FINAL!U$55,data!$C$2:$Z$2,0))</f>
        <v>10685</v>
      </c>
    </row>
    <row r="51" spans="1:21">
      <c r="A51" s="12" t="s">
        <v>25</v>
      </c>
      <c r="B51" s="7" t="s">
        <v>78</v>
      </c>
      <c r="C51" s="9">
        <v>0</v>
      </c>
      <c r="D51" s="9">
        <f>INDEX(data!$C$3:$Z$54,MATCH(FINAL!$B51,data!$B$3:$B$54,0),MATCH(FINAL!D$55,data!$C$2:$Z$2,0))+INDEX(data!$C$3:$Z$54,MATCH(FINAL!$B51,data!$B$3:$B$54,0),MATCH(FINAL!D$56,data!$C$2:$Z$2,0))</f>
        <v>761992</v>
      </c>
      <c r="E51" s="9">
        <f>INDEX(data!$C$3:$Z$54,MATCH(FINAL!$B51,data!$B$3:$B$54,0),MATCH(FINAL!E$55,data!$C$2:$Z$2,0))+INDEX(data!$C$3:$Z$54,MATCH(FINAL!$B51,data!$B$3:$B$54,0),MATCH(FINAL!E$56,data!$C$2:$Z$2,0))</f>
        <v>99940</v>
      </c>
      <c r="F51" s="9">
        <f>INDEX(data!$C$3:$Z$54,MATCH(FINAL!$B51,data!$B$3:$B$54,0),MATCH(FINAL!F$55,data!$C$2:$Z$2,0))</f>
        <v>11405</v>
      </c>
      <c r="G51" s="9" t="s">
        <v>161</v>
      </c>
      <c r="H51" s="9" t="s">
        <v>161</v>
      </c>
      <c r="I51" s="9" t="s">
        <v>161</v>
      </c>
      <c r="J51" s="9" t="s">
        <v>161</v>
      </c>
      <c r="K51" s="9">
        <v>0</v>
      </c>
      <c r="L51" s="9">
        <v>0</v>
      </c>
      <c r="M51" s="9">
        <v>0</v>
      </c>
      <c r="N51" s="9">
        <f>INDEX(data!$C$3:$Z$54,MATCH(FINAL!$B51,data!$B$3:$B$54,0),MATCH(FINAL!N$55,data!$C$2:$Z$2,0))</f>
        <v>27009</v>
      </c>
      <c r="O51" s="9">
        <f>INDEX(data!$C$3:$Z$54,MATCH(FINAL!$B51,data!$B$3:$B$54,0),MATCH(FINAL!O$55,data!$C$2:$Z$2,0))</f>
        <v>64518</v>
      </c>
      <c r="P51" s="9">
        <f>INDEX(data!$C$3:$Z$54,MATCH(FINAL!$B51,data!$B$3:$B$54,0),MATCH(FINAL!P$55,data!$C$2:$Z$2,0))</f>
        <v>34788</v>
      </c>
      <c r="Q51" s="9">
        <f>INDEX(data!$C$3:$Z$54,MATCH(FINAL!$B51,data!$B$3:$B$54,0),MATCH(FINAL!Q$55,data!$C$2:$Z$2,0))</f>
        <v>247050</v>
      </c>
      <c r="R51" s="9">
        <f>INDEX(data!$C$3:$Z$54,MATCH(FINAL!$B51,data!$B$3:$B$54,0),MATCH(FINAL!R$55,data!$C$2:$Z$2,0))</f>
        <v>56562</v>
      </c>
      <c r="S51" s="9">
        <f>INDEX(data!$C$3:$Z$54,MATCH(FINAL!$B51,data!$B$3:$B$54,0),MATCH(FINAL!S$55,data!$C$2:$Z$2,0))</f>
        <v>213105</v>
      </c>
      <c r="T51" s="9">
        <f>INDEX(data!$C$3:$Z$54,MATCH(FINAL!$B51,data!$B$3:$B$54,0),MATCH(FINAL!T$55,data!$C$2:$Z$2,0))</f>
        <v>11089</v>
      </c>
      <c r="U51" s="9">
        <f>INDEX(data!$C$3:$Z$54,MATCH(FINAL!$B51,data!$B$3:$B$54,0),MATCH(FINAL!U$55,data!$C$2:$Z$2,0))</f>
        <v>391</v>
      </c>
    </row>
    <row r="52" spans="1:21">
      <c r="A52" s="12" t="s">
        <v>17</v>
      </c>
      <c r="B52" s="7" t="s">
        <v>70</v>
      </c>
      <c r="C52" s="9">
        <v>0</v>
      </c>
      <c r="D52" s="9">
        <f>INDEX(data!$C$3:$Z$54,MATCH(FINAL!$B52,data!$B$3:$B$54,0),MATCH(FINAL!D$55,data!$C$2:$Z$2,0))+INDEX(data!$C$3:$Z$54,MATCH(FINAL!$B52,data!$B$3:$B$54,0),MATCH(FINAL!D$56,data!$C$2:$Z$2,0))</f>
        <v>2058532</v>
      </c>
      <c r="E52" s="9">
        <f>INDEX(data!$C$3:$Z$54,MATCH(FINAL!$B52,data!$B$3:$B$54,0),MATCH(FINAL!E$55,data!$C$2:$Z$2,0))+INDEX(data!$C$3:$Z$54,MATCH(FINAL!$B52,data!$B$3:$B$54,0),MATCH(FINAL!E$56,data!$C$2:$Z$2,0))</f>
        <v>154658</v>
      </c>
      <c r="F52" s="9">
        <f>INDEX(data!$C$3:$Z$54,MATCH(FINAL!$B52,data!$B$3:$B$54,0),MATCH(FINAL!F$55,data!$C$2:$Z$2,0))</f>
        <v>84211</v>
      </c>
      <c r="G52" s="9" t="s">
        <v>161</v>
      </c>
      <c r="H52" s="9" t="s">
        <v>161</v>
      </c>
      <c r="I52" s="9" t="s">
        <v>161</v>
      </c>
      <c r="J52" s="9" t="s">
        <v>161</v>
      </c>
      <c r="K52" s="9">
        <v>0</v>
      </c>
      <c r="L52" s="9">
        <v>0</v>
      </c>
      <c r="M52" s="9">
        <v>0</v>
      </c>
      <c r="N52" s="9">
        <f>INDEX(data!$C$3:$Z$54,MATCH(FINAL!$B52,data!$B$3:$B$54,0),MATCH(FINAL!N$55,data!$C$2:$Z$2,0))</f>
        <v>86070</v>
      </c>
      <c r="O52" s="9">
        <f>INDEX(data!$C$3:$Z$54,MATCH(FINAL!$B52,data!$B$3:$B$54,0),MATCH(FINAL!O$55,data!$C$2:$Z$2,0))</f>
        <v>223903</v>
      </c>
      <c r="P52" s="9">
        <f>INDEX(data!$C$3:$Z$54,MATCH(FINAL!$B52,data!$B$3:$B$54,0),MATCH(FINAL!P$55,data!$C$2:$Z$2,0))</f>
        <v>97076</v>
      </c>
      <c r="Q52" s="9">
        <f>INDEX(data!$C$3:$Z$54,MATCH(FINAL!$B52,data!$B$3:$B$54,0),MATCH(FINAL!Q$55,data!$C$2:$Z$2,0))</f>
        <v>801029</v>
      </c>
      <c r="R52" s="9">
        <f>INDEX(data!$C$3:$Z$54,MATCH(FINAL!$B52,data!$B$3:$B$54,0),MATCH(FINAL!R$55,data!$C$2:$Z$2,0))</f>
        <v>217346</v>
      </c>
      <c r="S52" s="9">
        <f>INDEX(data!$C$3:$Z$54,MATCH(FINAL!$B52,data!$B$3:$B$54,0),MATCH(FINAL!S$55,data!$C$2:$Z$2,0))</f>
        <v>568988</v>
      </c>
      <c r="T52" s="9">
        <f>INDEX(data!$C$3:$Z$54,MATCH(FINAL!$B52,data!$B$3:$B$54,0),MATCH(FINAL!T$55,data!$C$2:$Z$2,0))</f>
        <v>1207428</v>
      </c>
      <c r="U52" s="9">
        <f>INDEX(data!$C$3:$Z$54,MATCH(FINAL!$B52,data!$B$3:$B$54,0),MATCH(FINAL!U$55,data!$C$2:$Z$2,0))</f>
        <v>1606</v>
      </c>
    </row>
    <row r="53" spans="1:21">
      <c r="A53" s="12" t="s">
        <v>43</v>
      </c>
      <c r="B53" s="7" t="s">
        <v>96</v>
      </c>
      <c r="C53" s="9">
        <v>0</v>
      </c>
      <c r="D53" s="9">
        <f>INDEX(data!$C$3:$Z$54,MATCH(FINAL!$B53,data!$B$3:$B$54,0),MATCH(FINAL!D$55,data!$C$2:$Z$2,0))+INDEX(data!$C$3:$Z$54,MATCH(FINAL!$B53,data!$B$3:$B$54,0),MATCH(FINAL!D$56,data!$C$2:$Z$2,0))</f>
        <v>162178</v>
      </c>
      <c r="E53" s="9">
        <f>INDEX(data!$C$3:$Z$54,MATCH(FINAL!$B53,data!$B$3:$B$54,0),MATCH(FINAL!E$55,data!$C$2:$Z$2,0))+INDEX(data!$C$3:$Z$54,MATCH(FINAL!$B53,data!$B$3:$B$54,0),MATCH(FINAL!E$56,data!$C$2:$Z$2,0))</f>
        <v>10851</v>
      </c>
      <c r="F53" s="9">
        <f>INDEX(data!$C$3:$Z$54,MATCH(FINAL!$B53,data!$B$3:$B$54,0),MATCH(FINAL!F$55,data!$C$2:$Z$2,0))</f>
        <v>683</v>
      </c>
      <c r="G53" s="9" t="s">
        <v>161</v>
      </c>
      <c r="H53" s="9" t="s">
        <v>161</v>
      </c>
      <c r="I53" s="9" t="s">
        <v>161</v>
      </c>
      <c r="J53" s="9" t="s">
        <v>161</v>
      </c>
      <c r="K53" s="9">
        <v>0</v>
      </c>
      <c r="L53" s="9">
        <v>0</v>
      </c>
      <c r="M53" s="9">
        <v>0</v>
      </c>
      <c r="N53" s="9">
        <f>INDEX(data!$C$3:$Z$54,MATCH(FINAL!$B53,data!$B$3:$B$54,0),MATCH(FINAL!N$55,data!$C$2:$Z$2,0))</f>
        <v>3304</v>
      </c>
      <c r="O53" s="9">
        <f>INDEX(data!$C$3:$Z$54,MATCH(FINAL!$B53,data!$B$3:$B$54,0),MATCH(FINAL!O$55,data!$C$2:$Z$2,0))</f>
        <v>29305</v>
      </c>
      <c r="P53" s="9">
        <f>INDEX(data!$C$3:$Z$54,MATCH(FINAL!$B53,data!$B$3:$B$54,0),MATCH(FINAL!P$55,data!$C$2:$Z$2,0))</f>
        <v>18237</v>
      </c>
      <c r="Q53" s="9">
        <f>INDEX(data!$C$3:$Z$54,MATCH(FINAL!$B53,data!$B$3:$B$54,0),MATCH(FINAL!Q$55,data!$C$2:$Z$2,0))</f>
        <v>64504</v>
      </c>
      <c r="R53" s="9">
        <f>INDEX(data!$C$3:$Z$54,MATCH(FINAL!$B53,data!$B$3:$B$54,0),MATCH(FINAL!R$55,data!$C$2:$Z$2,0))</f>
        <v>68939</v>
      </c>
      <c r="S53" s="9">
        <f>INDEX(data!$C$3:$Z$54,MATCH(FINAL!$B53,data!$B$3:$B$54,0),MATCH(FINAL!S$55,data!$C$2:$Z$2,0))</f>
        <v>136009</v>
      </c>
      <c r="T53" s="9">
        <f>INDEX(data!$C$3:$Z$54,MATCH(FINAL!$B53,data!$B$3:$B$54,0),MATCH(FINAL!T$55,data!$C$2:$Z$2,0))</f>
        <v>79316</v>
      </c>
      <c r="U53" s="9">
        <f>INDEX(data!$C$3:$Z$54,MATCH(FINAL!$B53,data!$B$3:$B$54,0),MATCH(FINAL!U$55,data!$C$2:$Z$2,0))</f>
        <v>0</v>
      </c>
    </row>
    <row r="55" spans="1:21">
      <c r="B55" s="13" t="s">
        <v>151</v>
      </c>
      <c r="D55">
        <v>16</v>
      </c>
      <c r="E55">
        <v>44</v>
      </c>
      <c r="F55">
        <v>94</v>
      </c>
      <c r="N55">
        <v>50</v>
      </c>
      <c r="O55">
        <v>61</v>
      </c>
      <c r="P55">
        <v>59</v>
      </c>
      <c r="Q55">
        <v>80</v>
      </c>
      <c r="R55">
        <v>81</v>
      </c>
      <c r="S55">
        <v>91</v>
      </c>
      <c r="T55">
        <v>92</v>
      </c>
      <c r="U55">
        <v>93</v>
      </c>
    </row>
    <row r="56" spans="1:21">
      <c r="D56">
        <v>18</v>
      </c>
      <c r="E5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data_raw</vt:lpstr>
      <vt:lpstr>pivot</vt:lpstr>
      <vt:lpstr>data</vt:lpstr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Iselin, John</cp:lastModifiedBy>
  <dcterms:modified xsi:type="dcterms:W3CDTF">2016-02-05T20:26:13Z</dcterms:modified>
</cp:coreProperties>
</file>